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2075"/>
  </bookViews>
  <sheets>
    <sheet name="ČBA" sheetId="1" r:id="rId1"/>
  </sheets>
  <calcPr calcId="125725"/>
</workbook>
</file>

<file path=xl/calcChain.xml><?xml version="1.0" encoding="utf-8"?>
<calcChain xmlns="http://schemas.openxmlformats.org/spreadsheetml/2006/main">
  <c r="H12" i="1"/>
  <c r="D11"/>
  <c r="B11"/>
  <c r="H11" s="1"/>
  <c r="H18"/>
  <c r="H17"/>
  <c r="D17"/>
  <c r="B17"/>
  <c r="H6" l="1"/>
  <c r="H5"/>
</calcChain>
</file>

<file path=xl/sharedStrings.xml><?xml version="1.0" encoding="utf-8"?>
<sst xmlns="http://schemas.openxmlformats.org/spreadsheetml/2006/main" count="31" uniqueCount="11">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</sst>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>
  <numFmts count="2">
    <numFmt numFmtId="164" formatCode="#,##0,"/>
    <numFmt numFmtId="165" formatCode="dd/\ mm/\ yyyy"/>
  </numFmts>
  <fonts count="6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4">
    <xf numFmtId="0" fontId="0" fillId="0" borderId="0"/>
    <xf numFmtId="0" fontId="1" fillId="0" borderId="0"/>
    <xf numFmtId="164" fontId="1" fillId="2" borderId="1"/>
    <xf numFmtId="164" fontId="2" fillId="3" borderId="1"/>
  </cellStyleXfs>
  <cellXfs count="11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0" fontId="4" fillId="0" borderId="0" xfId="0" applyFont="1"/>
    <xf numFmtId="0" fontId="5" fillId="0" borderId="0" xfId="0" applyFont="1"/>
    <xf numFmtId="164" fontId="1" fillId="0" borderId="1" xfId="3" applyFont="1" applyFill="1" applyAlignment="1">
      <alignment wrapText="1"/>
    </xf>
    <xf numFmtId="3" fontId="3" fillId="0" borderId="0" xfId="0" applyNumberFormat="1" applyFont="1"/>
  </cellXfs>
  <cellStyles count="4">
    <cellStyle name="normální" xfId="0" builtinId="0"/>
    <cellStyle name="normální 2" xfId="1"/>
    <cellStyle name="svetly_s" xfId="2"/>
    <cellStyle name="tmavy_s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/>
  </sheetViews>
  <sheetFormatPr defaultColWidth="32.7109375" defaultRowHeight="15"/>
  <cols>
    <col min="2" max="5" width="20.85546875" customWidth="1"/>
    <col min="6" max="6" width="20.42578125" customWidth="1"/>
    <col min="7" max="8" width="20.85546875" customWidth="1"/>
    <col min="9" max="9" width="21.5703125" customWidth="1"/>
  </cols>
  <sheetData>
    <row r="1" spans="1:9" s="5" customFormat="1" ht="15.75">
      <c r="A1" s="8" t="s">
        <v>9</v>
      </c>
    </row>
    <row r="2" spans="1:9" s="5" customFormat="1" ht="14.25"/>
    <row r="3" spans="1:9" s="5" customFormat="1">
      <c r="A3" s="6">
        <v>42094</v>
      </c>
    </row>
    <row r="4" spans="1:9" s="7" customFormat="1" ht="45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9" s="5" customFormat="1" ht="14.25">
      <c r="A5" s="3" t="s">
        <v>1</v>
      </c>
      <c r="B5" s="9">
        <v>74568080678.679993</v>
      </c>
      <c r="C5" s="9">
        <v>7551688441.1899996</v>
      </c>
      <c r="D5" s="9">
        <v>260561902.37</v>
      </c>
      <c r="E5" s="9">
        <v>0</v>
      </c>
      <c r="F5" s="9">
        <v>2897784940.3000002</v>
      </c>
      <c r="G5" s="9">
        <v>303612752.43000001</v>
      </c>
      <c r="H5" s="2">
        <f>SUM(B5:G5)</f>
        <v>85581728714.969986</v>
      </c>
      <c r="I5" s="10"/>
    </row>
    <row r="6" spans="1:9" s="5" customFormat="1" ht="14.25">
      <c r="A6" s="3" t="s">
        <v>2</v>
      </c>
      <c r="B6" s="9">
        <v>0</v>
      </c>
      <c r="C6" s="9">
        <v>83075136183.759995</v>
      </c>
      <c r="D6" s="9">
        <v>16101145667.700001</v>
      </c>
      <c r="E6" s="9">
        <v>2322055225.1900001</v>
      </c>
      <c r="F6" s="9">
        <v>205050739.02000001</v>
      </c>
      <c r="G6" s="9">
        <v>435654061.58999997</v>
      </c>
      <c r="H6" s="2">
        <f>SUM(B6:G6)</f>
        <v>102139041877.25999</v>
      </c>
      <c r="I6" s="10"/>
    </row>
    <row r="7" spans="1:9" s="5" customFormat="1" ht="14.25"/>
    <row r="8" spans="1:9" s="5" customFormat="1" ht="14.25"/>
    <row r="9" spans="1:9" s="5" customFormat="1">
      <c r="A9" s="6">
        <v>42004</v>
      </c>
    </row>
    <row r="10" spans="1:9" s="5" customFormat="1" ht="45">
      <c r="A10" s="1" t="s">
        <v>10</v>
      </c>
      <c r="B10" s="4" t="s">
        <v>6</v>
      </c>
      <c r="C10" s="4" t="s">
        <v>7</v>
      </c>
      <c r="D10" s="4" t="s">
        <v>0</v>
      </c>
      <c r="E10" s="4" t="s">
        <v>3</v>
      </c>
      <c r="F10" s="4" t="s">
        <v>8</v>
      </c>
      <c r="G10" s="4" t="s">
        <v>4</v>
      </c>
      <c r="H10" s="4" t="s">
        <v>5</v>
      </c>
    </row>
    <row r="11" spans="1:9" s="5" customFormat="1" ht="14.25">
      <c r="A11" s="3" t="s">
        <v>1</v>
      </c>
      <c r="B11" s="9">
        <f>90879751221+346980693</f>
        <v>91226731914</v>
      </c>
      <c r="C11" s="9">
        <v>8272298676</v>
      </c>
      <c r="D11" s="9">
        <f>153023897+26904221</f>
        <v>179928118</v>
      </c>
      <c r="E11" s="9">
        <v>22630</v>
      </c>
      <c r="F11" s="9">
        <v>3005481394</v>
      </c>
      <c r="G11" s="9">
        <v>312507452</v>
      </c>
      <c r="H11" s="2">
        <f>SUM(B11:G11)</f>
        <v>102996970184</v>
      </c>
    </row>
    <row r="12" spans="1:9" s="5" customFormat="1" ht="14.25">
      <c r="A12" s="3" t="s">
        <v>2</v>
      </c>
      <c r="B12" s="9">
        <v>0</v>
      </c>
      <c r="C12" s="9">
        <v>99339241544</v>
      </c>
      <c r="D12" s="9">
        <v>14315331083</v>
      </c>
      <c r="E12" s="9">
        <v>4035808921</v>
      </c>
      <c r="F12" s="9">
        <v>150296541</v>
      </c>
      <c r="G12" s="9">
        <v>426163920</v>
      </c>
      <c r="H12" s="2">
        <f>SUM(B12:G12)</f>
        <v>118266842009</v>
      </c>
    </row>
    <row r="13" spans="1:9" s="5" customFormat="1" ht="14.25"/>
    <row r="14" spans="1:9" s="5" customFormat="1" ht="14.25"/>
    <row r="15" spans="1:9" s="5" customFormat="1">
      <c r="A15" s="6">
        <v>41912</v>
      </c>
    </row>
    <row r="16" spans="1:9" ht="45">
      <c r="A16" s="1" t="s">
        <v>10</v>
      </c>
      <c r="B16" s="4" t="s">
        <v>6</v>
      </c>
      <c r="C16" s="4" t="s">
        <v>7</v>
      </c>
      <c r="D16" s="4" t="s">
        <v>0</v>
      </c>
      <c r="E16" s="4" t="s">
        <v>3</v>
      </c>
      <c r="F16" s="4" t="s">
        <v>8</v>
      </c>
      <c r="G16" s="4" t="s">
        <v>4</v>
      </c>
      <c r="H16" s="4" t="s">
        <v>5</v>
      </c>
    </row>
    <row r="17" spans="1:8">
      <c r="A17" s="3" t="s">
        <v>1</v>
      </c>
      <c r="B17" s="9">
        <f>40400278333+208928549</f>
        <v>40609206882</v>
      </c>
      <c r="C17" s="9">
        <v>8430482608</v>
      </c>
      <c r="D17" s="9">
        <f>127353287+17892416</f>
        <v>145245703</v>
      </c>
      <c r="E17" s="9">
        <v>350517708</v>
      </c>
      <c r="F17" s="9">
        <v>3168396991</v>
      </c>
      <c r="G17" s="9">
        <v>312147679</v>
      </c>
      <c r="H17" s="2">
        <f>SUM(B17:G17)</f>
        <v>53015997571</v>
      </c>
    </row>
    <row r="18" spans="1:8">
      <c r="A18" s="3" t="s">
        <v>2</v>
      </c>
      <c r="B18" s="9">
        <v>0</v>
      </c>
      <c r="C18" s="9">
        <v>51053153155</v>
      </c>
      <c r="D18" s="9">
        <v>12265174723</v>
      </c>
      <c r="E18" s="9">
        <v>4459196134</v>
      </c>
      <c r="F18" s="9">
        <v>152741889</v>
      </c>
      <c r="G18" s="9">
        <v>416515744</v>
      </c>
      <c r="H18" s="2">
        <f>SUM(B18:G18)</f>
        <v>68346781645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CADANOVA</dc:creator>
  <cp:lastModifiedBy>SADLIKOVA</cp:lastModifiedBy>
  <dcterms:created xsi:type="dcterms:W3CDTF">2014-11-26T11:00:24Z</dcterms:created>
  <dcterms:modified xsi:type="dcterms:W3CDTF">2015-05-05T10:11:37Z</dcterms:modified>
</cp:coreProperties>
</file>