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losertova\Desktop\ID\Rebrand\"/>
    </mc:Choice>
  </mc:AlternateContent>
  <bookViews>
    <workbookView xWindow="15" yWindow="240" windowWidth="28395" windowHeight="12270"/>
  </bookViews>
  <sheets>
    <sheet name="Formulář" sheetId="4" r:id="rId1"/>
    <sheet name="Příloha 1" sheetId="10" r:id="rId2"/>
    <sheet name="Příloha 2" sheetId="6" r:id="rId3"/>
    <sheet name="Příloha 3" sheetId="11" r:id="rId4"/>
    <sheet name="Vnitrostátní seznam funkcí PEP" sheetId="12" r:id="rId5"/>
    <sheet name="Státy" sheetId="7" r:id="rId6"/>
  </sheets>
  <definedNames>
    <definedName name="_xlnm._FilterDatabase" localSheetId="0" hidden="1">Formulář!$A$1:$AC$4022</definedName>
    <definedName name="_xlnm._FilterDatabase" localSheetId="1" hidden="1">'Příloha 1'!$A$1:$AB$4017</definedName>
    <definedName name="_xlnm._FilterDatabase" localSheetId="2" hidden="1">'Příloha 2'!$X$1:$Z$4020</definedName>
    <definedName name="_xlnm._FilterDatabase" localSheetId="3" hidden="1">'Příloha 3'!$A$1:$AD$4018</definedName>
    <definedName name="_xlnm.Print_Area" localSheetId="0">Formulář!$A$1:$W$561</definedName>
    <definedName name="_xlnm.Print_Area" localSheetId="1">'Příloha 1'!$A$1:$W$198</definedName>
    <definedName name="_xlnm.Print_Area" localSheetId="2">'Příloha 2'!$A$1:$W$240</definedName>
    <definedName name="_xlnm.Print_Area" localSheetId="3">'Příloha 3'!$A$1:$W$236</definedName>
  </definedNames>
  <calcPr calcId="162913"/>
</workbook>
</file>

<file path=xl/calcChain.xml><?xml version="1.0" encoding="utf-8"?>
<calcChain xmlns="http://schemas.openxmlformats.org/spreadsheetml/2006/main">
  <c r="AF9" i="4" l="1"/>
  <c r="AC230" i="6"/>
  <c r="AC194" i="6"/>
  <c r="AE357" i="4"/>
  <c r="AE320" i="4"/>
  <c r="AE17" i="4"/>
  <c r="AE372" i="4"/>
  <c r="AE371" i="4"/>
  <c r="AE317" i="4"/>
  <c r="AE318" i="4"/>
  <c r="AC93" i="11"/>
  <c r="AC89" i="11"/>
  <c r="AC235" i="11"/>
  <c r="AC231" i="11"/>
  <c r="AC228" i="11"/>
  <c r="AC226" i="11"/>
  <c r="AC225" i="11"/>
  <c r="AC222" i="11"/>
  <c r="AC206" i="11"/>
  <c r="AC203" i="11"/>
  <c r="AC201" i="11"/>
  <c r="AC197" i="11"/>
  <c r="AC194" i="11"/>
  <c r="AC192" i="11"/>
  <c r="AC191" i="11"/>
  <c r="AC188" i="11"/>
  <c r="AC172" i="11"/>
  <c r="AC169" i="11"/>
  <c r="AC165" i="11"/>
  <c r="AC161" i="11"/>
  <c r="AC156" i="11"/>
  <c r="AC137" i="11"/>
  <c r="AC134" i="11"/>
  <c r="AC130" i="11"/>
  <c r="AC127" i="11"/>
  <c r="AC123" i="11"/>
  <c r="AC118" i="11"/>
  <c r="AC99" i="11"/>
  <c r="AC96" i="11"/>
  <c r="AC92" i="11"/>
  <c r="AC82" i="11"/>
  <c r="AC79" i="11"/>
  <c r="AC75" i="11"/>
  <c r="AC70" i="11"/>
  <c r="AC51" i="11"/>
  <c r="AC48" i="11"/>
  <c r="AC44" i="11"/>
  <c r="AC41" i="11"/>
  <c r="AC37" i="11"/>
  <c r="AC32" i="11"/>
  <c r="AC13" i="11"/>
  <c r="AC10" i="11"/>
  <c r="AC6" i="11"/>
  <c r="AE131" i="4"/>
  <c r="AE55" i="4"/>
  <c r="AE93" i="4"/>
  <c r="AE24" i="4"/>
  <c r="AE454" i="4"/>
  <c r="AE415" i="4"/>
  <c r="AE437" i="4"/>
  <c r="AE417" i="4"/>
  <c r="AE476" i="4"/>
  <c r="AE456" i="4"/>
  <c r="AE351" i="4"/>
  <c r="AE5" i="4"/>
  <c r="AD182" i="10"/>
  <c r="AD178" i="10"/>
  <c r="AD162" i="10"/>
  <c r="AD155" i="10"/>
  <c r="AD151" i="10"/>
  <c r="AD135" i="10"/>
  <c r="AD128" i="10"/>
  <c r="AD124" i="10"/>
  <c r="AD108" i="10"/>
  <c r="AD93" i="10"/>
  <c r="AD89" i="10"/>
  <c r="AD70" i="10"/>
  <c r="AD62" i="10"/>
  <c r="AD58" i="10"/>
  <c r="AD39" i="10"/>
  <c r="AD31" i="10"/>
  <c r="AD27" i="10"/>
  <c r="AD11" i="10"/>
  <c r="AC239" i="6"/>
  <c r="AC235" i="6"/>
  <c r="AC232" i="6"/>
  <c r="AC228" i="6"/>
  <c r="AC227" i="6"/>
  <c r="AC224" i="6"/>
  <c r="AC205" i="6"/>
  <c r="AC208" i="6"/>
  <c r="AC188" i="6"/>
  <c r="AC169" i="6"/>
  <c r="AC203" i="6"/>
  <c r="AC199" i="6"/>
  <c r="AC196" i="6"/>
  <c r="AC192" i="6"/>
  <c r="AC191" i="6"/>
  <c r="AC172" i="6"/>
  <c r="AC118" i="6"/>
  <c r="AC127" i="6"/>
  <c r="AC123" i="6"/>
  <c r="AC79" i="6"/>
  <c r="AC75" i="6"/>
  <c r="AC70" i="6"/>
  <c r="AC51" i="6"/>
  <c r="AC165" i="6"/>
  <c r="AC161" i="6"/>
  <c r="AC156" i="6"/>
  <c r="AC137" i="6"/>
  <c r="AC130" i="6"/>
  <c r="AC99" i="6"/>
  <c r="AC92" i="6"/>
  <c r="AC134" i="6"/>
  <c r="AE186" i="4"/>
  <c r="AC82" i="6"/>
  <c r="AC32" i="6"/>
  <c r="AC13" i="6"/>
  <c r="AC96" i="6"/>
  <c r="AC48" i="6"/>
  <c r="AC44" i="6"/>
  <c r="AC41" i="6"/>
  <c r="AC37" i="6"/>
  <c r="AC10" i="6"/>
  <c r="AC6" i="6"/>
  <c r="AE31" i="4"/>
  <c r="AE499" i="4"/>
  <c r="AE382" i="4"/>
  <c r="AE332" i="4"/>
  <c r="AE255" i="4"/>
  <c r="AE217" i="4"/>
  <c r="AE165" i="4"/>
  <c r="AE161" i="4"/>
  <c r="AE156" i="4"/>
  <c r="AE137" i="4"/>
  <c r="AE130" i="4"/>
  <c r="AE127" i="4"/>
  <c r="AE123" i="4"/>
  <c r="AE118" i="4"/>
  <c r="AE99" i="4"/>
  <c r="AE92" i="4"/>
  <c r="AE80" i="4"/>
  <c r="AE61" i="4"/>
  <c r="AE314" i="4"/>
  <c r="AE43" i="4"/>
  <c r="AE37" i="4"/>
  <c r="AE205" i="4"/>
  <c r="AE290" i="4"/>
  <c r="AE286" i="4"/>
  <c r="AE281" i="4"/>
  <c r="AE252" i="4"/>
  <c r="AE248" i="4"/>
  <c r="AE243" i="4"/>
  <c r="AE214" i="4"/>
  <c r="AE210" i="4"/>
  <c r="AE516" i="4"/>
  <c r="AE519" i="4"/>
  <c r="AE517" i="4"/>
  <c r="AE512" i="4"/>
  <c r="AE541" i="4"/>
  <c r="AE545" i="4"/>
  <c r="AE546" i="4"/>
  <c r="AE548" i="4"/>
  <c r="AE528" i="4"/>
  <c r="AE262" i="4"/>
  <c r="AE224" i="4"/>
  <c r="AE410" i="4"/>
  <c r="AE400" i="4"/>
  <c r="AE392" i="4"/>
  <c r="AE388" i="4"/>
  <c r="AE374" i="4"/>
  <c r="AE366" i="4"/>
  <c r="AE362" i="4"/>
  <c r="AE359" i="4"/>
  <c r="AE355" i="4"/>
  <c r="AE354" i="4"/>
  <c r="AE329" i="4"/>
  <c r="AE325" i="4"/>
  <c r="AE322" i="4"/>
  <c r="AE295" i="4"/>
  <c r="AE179" i="4"/>
  <c r="AE169" i="4"/>
  <c r="AE54" i="4"/>
  <c r="AE525" i="4"/>
  <c r="AE496" i="4"/>
  <c r="AE335" i="4"/>
  <c r="AE298" i="4"/>
  <c r="AE259" i="4"/>
  <c r="AE221" i="4"/>
  <c r="AE183" i="4"/>
  <c r="AE134" i="4"/>
  <c r="AE96" i="4"/>
  <c r="AE89" i="4"/>
  <c r="AE85" i="4"/>
  <c r="AE58" i="4"/>
  <c r="AE26" i="4"/>
  <c r="AE19" i="4"/>
  <c r="AE9" i="4"/>
</calcChain>
</file>

<file path=xl/comments1.xml><?xml version="1.0" encoding="utf-8"?>
<comments xmlns="http://schemas.openxmlformats.org/spreadsheetml/2006/main">
  <authors>
    <author>losertova</author>
    <author>Jana Losertová</author>
    <author>uzivatel</author>
  </authors>
  <commentList>
    <comment ref="A7" authorId="0" shapeId="0">
      <text>
        <r>
          <rPr>
            <sz val="9"/>
            <color indexed="81"/>
            <rFont val="Tahoma"/>
            <family val="2"/>
            <charset val="238"/>
          </rPr>
          <t>Povinnost vyplnit u každé podané žádosti.</t>
        </r>
      </text>
    </comment>
    <comment ref="A9" authorId="0" shapeId="0">
      <text>
        <r>
          <rPr>
            <sz val="9"/>
            <color indexed="81"/>
            <rFont val="Tahoma"/>
            <family val="2"/>
            <charset val="238"/>
          </rPr>
          <t xml:space="preserve">V případě, že má žadatel/klient v Obchodním či jiném obdobném veřejném rejstříku uvedeny </t>
        </r>
        <r>
          <rPr>
            <b/>
            <sz val="9"/>
            <color indexed="81"/>
            <rFont val="Tahoma"/>
            <family val="2"/>
            <charset val="238"/>
          </rPr>
          <t>kompletní, pravdivé a aktuální údaje</t>
        </r>
        <r>
          <rPr>
            <sz val="9"/>
            <color indexed="81"/>
            <rFont val="Tahoma"/>
            <family val="2"/>
            <charset val="238"/>
          </rPr>
          <t xml:space="preserve"> v rozsahu části A1, zašrktněte ANO. Při zpracování žádosti budou tyto údaje Národní rozvojovou bankou, a.s. automaticky získány a zpracovány.
V opačném případě zaškrtněte NE a vyplňte údaje, které je nutné oproti údajům uvedeným v Obchodním či jiném rejstříku doplnit či opravit.
Pro orientační ověření zapsaných údajů můžete použít vyhledávání podle svého IČO na adrese </t>
        </r>
        <r>
          <rPr>
            <b/>
            <sz val="9"/>
            <color indexed="81"/>
            <rFont val="Tahoma"/>
            <family val="2"/>
            <charset val="238"/>
          </rPr>
          <t xml:space="preserve">www.justice.cz
</t>
        </r>
        <r>
          <rPr>
            <sz val="9"/>
            <color indexed="81"/>
            <rFont val="Tahoma"/>
            <family val="2"/>
            <charset val="238"/>
          </rPr>
          <t xml:space="preserve">
</t>
        </r>
      </text>
    </comment>
    <comment ref="A12" authorId="0" shapeId="0">
      <text>
        <r>
          <rPr>
            <sz val="9"/>
            <color indexed="81"/>
            <rFont val="Tahoma"/>
            <family val="2"/>
            <charset val="238"/>
          </rPr>
          <t xml:space="preserve">Vyplňte jedinečný identifikátor přidělovaný v daném státě právnickým osobám.
</t>
        </r>
      </text>
    </comment>
    <comment ref="A20" authorId="0" shapeId="0">
      <text>
        <r>
          <rPr>
            <sz val="9"/>
            <color indexed="81"/>
            <rFont val="Tahoma"/>
            <family val="2"/>
            <charset val="238"/>
          </rPr>
          <t>Uvést všechny státy.</t>
        </r>
        <r>
          <rPr>
            <sz val="9"/>
            <color indexed="81"/>
            <rFont val="Tahoma"/>
            <family val="2"/>
            <charset val="238"/>
          </rPr>
          <t xml:space="preserve">
</t>
        </r>
      </text>
    </comment>
    <comment ref="A24" authorId="0" shapeId="0">
      <text>
        <r>
          <rPr>
            <sz val="9"/>
            <color indexed="81"/>
            <rFont val="Tahoma"/>
            <family val="2"/>
            <charset val="238"/>
          </rPr>
          <t xml:space="preserve">V případě, že má žadatel/klient ve veřejné části Živnostenského registru uvedeny kompletní, pravdivé a aktuální údaje u každého ze svých živnostenských oprávnění (zejména </t>
        </r>
        <r>
          <rPr>
            <b/>
            <sz val="9"/>
            <color indexed="81"/>
            <rFont val="Tahoma"/>
            <family val="2"/>
            <charset val="238"/>
          </rPr>
          <t>"Předmět podnikání"</t>
        </r>
        <r>
          <rPr>
            <sz val="9"/>
            <color indexed="81"/>
            <rFont val="Tahoma"/>
            <family val="2"/>
            <charset val="238"/>
          </rPr>
          <t xml:space="preserve"> a všechny </t>
        </r>
        <r>
          <rPr>
            <b/>
            <sz val="9"/>
            <color indexed="81"/>
            <rFont val="Tahoma"/>
            <family val="2"/>
            <charset val="238"/>
          </rPr>
          <t>"Obory činnosti"</t>
        </r>
        <r>
          <rPr>
            <sz val="9"/>
            <color indexed="81"/>
            <rFont val="Tahoma"/>
            <family val="2"/>
            <charset val="238"/>
          </rPr>
          <t>), zaškrtněte ANO. Při zpracování žádosti budou tyto údaje Národní rozvojovou bankou, a.s. automaticky získány a zpracovány.
V opačném případě zaškrtněte NE a vypiště nesprávné případně uveďte chybějící údaje, které je nutné oproti údajům uvedeným v Živnostenském registru doplnit či opravit, a to minimálně v rozsahu</t>
        </r>
        <r>
          <rPr>
            <b/>
            <sz val="9"/>
            <color indexed="81"/>
            <rFont val="Tahoma"/>
            <family val="2"/>
            <charset val="238"/>
          </rPr>
          <t xml:space="preserve"> "Předmět podnikání"</t>
        </r>
        <r>
          <rPr>
            <sz val="9"/>
            <color indexed="81"/>
            <rFont val="Tahoma"/>
            <family val="2"/>
            <charset val="238"/>
          </rPr>
          <t xml:space="preserve"> a</t>
        </r>
        <r>
          <rPr>
            <b/>
            <sz val="9"/>
            <color indexed="81"/>
            <rFont val="Tahoma"/>
            <family val="2"/>
            <charset val="238"/>
          </rPr>
          <t xml:space="preserve"> "Obory činnosti"</t>
        </r>
        <r>
          <rPr>
            <sz val="9"/>
            <color indexed="81"/>
            <rFont val="Tahoma"/>
            <family val="2"/>
            <charset val="238"/>
          </rPr>
          <t xml:space="preserve">.
Pro orientační ověření zapsaných údajů můžete použít vyhledávání podle svého IČO na adrese </t>
        </r>
        <r>
          <rPr>
            <b/>
            <sz val="9"/>
            <color indexed="81"/>
            <rFont val="Tahoma"/>
            <family val="2"/>
            <charset val="238"/>
          </rPr>
          <t xml:space="preserve">www.rzp.cz.
V případě, že žadatel/klient nedisponuje žádným živnostenským oprávněním, tak zde vyplníte ANO.
</t>
        </r>
        <r>
          <rPr>
            <sz val="9"/>
            <color indexed="81"/>
            <rFont val="Tahoma"/>
            <family val="2"/>
            <charset val="238"/>
          </rPr>
          <t xml:space="preserve">
</t>
        </r>
      </text>
    </comment>
    <comment ref="A26" authorId="0" shapeId="0">
      <text>
        <r>
          <rPr>
            <sz val="9"/>
            <color indexed="81"/>
            <rFont val="Tahoma"/>
            <family val="2"/>
            <charset val="238"/>
          </rPr>
          <t>Jedná se např. o výkon advokacie, provozování nestátního zdravotnického zařízení, finanční služby, tzv. svobodná povolání atd.</t>
        </r>
        <r>
          <rPr>
            <sz val="9"/>
            <color indexed="81"/>
            <rFont val="Tahoma"/>
            <family val="2"/>
            <charset val="238"/>
          </rPr>
          <t xml:space="preserve">
</t>
        </r>
      </text>
    </comment>
    <comment ref="A27" authorId="0" shapeId="0">
      <text>
        <r>
          <rPr>
            <sz val="9"/>
            <color indexed="81"/>
            <rFont val="Tahoma"/>
            <family val="2"/>
            <charset val="238"/>
          </rPr>
          <t xml:space="preserve">V případě, že disponujete oprávněním či licencí k dalším podnikatelsky provozovaným činnostem, vypiště tyto činnosti.
</t>
        </r>
      </text>
    </comment>
    <comment ref="B33" authorId="0" shapeId="0">
      <text>
        <r>
          <rPr>
            <sz val="9"/>
            <color indexed="81"/>
            <rFont val="Tahoma"/>
            <family val="2"/>
            <charset val="238"/>
          </rPr>
          <t xml:space="preserve">Uvést podle skutečného původu peněžních prostředků nebo jiného majetku žadatele. Jde o celkový majetek a nikoli pouze majetek spojený s obchodem s ČMZRB. "Jiné" může zahrnovat např. dotace, obchody s investičními nástroji, podřízený dluh od vlastníka atd.
</t>
        </r>
      </text>
    </comment>
    <comment ref="A34" authorId="0" shapeId="0">
      <text>
        <r>
          <rPr>
            <sz val="9"/>
            <color indexed="81"/>
            <rFont val="Tahoma"/>
            <family val="2"/>
            <charset val="238"/>
          </rPr>
          <t xml:space="preserve">Uveďte stát ve kterém se </t>
        </r>
        <r>
          <rPr>
            <b/>
            <sz val="9"/>
            <color indexed="81"/>
            <rFont val="Tahoma"/>
            <family val="2"/>
            <charset val="238"/>
          </rPr>
          <t xml:space="preserve">nachází majetek </t>
        </r>
        <r>
          <rPr>
            <sz val="9"/>
            <color indexed="81"/>
            <rFont val="Tahoma"/>
            <family val="2"/>
            <charset val="238"/>
          </rPr>
          <t xml:space="preserve">žadatele/klienta anebo ze kterého </t>
        </r>
        <r>
          <rPr>
            <b/>
            <sz val="9"/>
            <color indexed="81"/>
            <rFont val="Tahoma"/>
            <family val="2"/>
            <charset val="238"/>
          </rPr>
          <t>byl získán</t>
        </r>
        <r>
          <rPr>
            <sz val="9"/>
            <color indexed="81"/>
            <rFont val="Tahoma"/>
            <family val="2"/>
            <charset val="238"/>
          </rPr>
          <t xml:space="preserve">. 
V případě potřeby uveďte i více států.
</t>
        </r>
      </text>
    </comment>
    <comment ref="A38" authorId="0" shapeId="0">
      <text>
        <r>
          <rPr>
            <sz val="9"/>
            <color indexed="81"/>
            <rFont val="Tahoma"/>
            <family val="2"/>
            <charset val="238"/>
          </rPr>
          <t xml:space="preserve">Uvést podle skutečného původu peněžních prostředků nebo jiného majetku žadatele. Jde o celkový majetek a nikoli pouze majetek spojený s obchodem s ČMZRB. "Jiné" může zahrnovat např. dotace, obchody s investičními nástroji, podřízený dluh od vlastníka atd.
</t>
        </r>
      </text>
    </comment>
    <comment ref="B39" authorId="1" shapeId="0">
      <text>
        <r>
          <rPr>
            <sz val="9"/>
            <color indexed="81"/>
            <rFont val="Tahoma"/>
            <family val="2"/>
            <charset val="238"/>
          </rPr>
          <t xml:space="preserve">Uvést podle skutečného původu peněžních prostředků, ze kterých hodlá klient splácet. Může jít např. také o úvěr od jiné banky nebo fyzické či právnické osoby atd.
</t>
        </r>
      </text>
    </comment>
    <comment ref="A40" authorId="0" shapeId="0">
      <text>
        <r>
          <rPr>
            <sz val="9"/>
            <color indexed="81"/>
            <rFont val="Tahoma"/>
            <family val="2"/>
            <charset val="238"/>
          </rPr>
          <t xml:space="preserve">Uveďte stát, ze kterého by měly pocházet peněžní prostředky určené pro splácení. Jedná se např. o stát, do kterého budou exportovány výrobky či služby nebo o stát, na jehož území sídlí banka, která přislíbila refinancování atd. 
V případě potřeby uveďte i více států. 
</t>
        </r>
      </text>
    </comment>
    <comment ref="A44" authorId="0" shapeId="0">
      <text>
        <r>
          <rPr>
            <sz val="9"/>
            <color indexed="81"/>
            <rFont val="Tahoma"/>
            <family val="2"/>
            <charset val="238"/>
          </rPr>
          <t xml:space="preserve">Uvést podle skutečného původu peněžních prostředků, ze kterých hodlá klient splácet. Může jít např. také o úvěr od jiné banky nebo fyzické či právnické osoby atd.
</t>
        </r>
      </text>
    </comment>
    <comment ref="B45" authorId="0" shapeId="0">
      <text>
        <r>
          <rPr>
            <sz val="9"/>
            <color indexed="81"/>
            <rFont val="Tahoma"/>
            <family val="2"/>
            <charset val="238"/>
          </rPr>
          <t xml:space="preserve">Jde o osobu, která v konečném důsledku inkasuje peněžní prostředky z úvěru (typicky dodavatel projektu). Uvádí se i v případě záruky, kde touto osobou není banka, která poskytla úvěr, ale opět typicky dodavatel v daném obchodě. Lze uvést i více států (např. dodavatel technologie z jednoho státu a dodavatel stavebních prací z jiného státu). Pokud tato osoba není v době podání žádosti známa, tak se příslušná část nevyplňuje.
</t>
        </r>
      </text>
    </comment>
    <comment ref="A54" authorId="0" shapeId="0">
      <text>
        <r>
          <rPr>
            <sz val="9"/>
            <color indexed="81"/>
            <rFont val="Tahoma"/>
            <family val="2"/>
            <charset val="238"/>
          </rPr>
          <t xml:space="preserve">V případě, že má žadatel/klient v Obchodním či jiném obdobném veřejném rejstříku uvedeny </t>
        </r>
        <r>
          <rPr>
            <b/>
            <sz val="9"/>
            <color indexed="81"/>
            <rFont val="Tahoma"/>
            <family val="2"/>
            <charset val="238"/>
          </rPr>
          <t>kompletní, pravdivé a aktuální údaje</t>
        </r>
        <r>
          <rPr>
            <sz val="9"/>
            <color indexed="81"/>
            <rFont val="Tahoma"/>
            <family val="2"/>
            <charset val="238"/>
          </rPr>
          <t xml:space="preserve"> v rozsahu části C1, zašrktněte ANO. Při zpracování žádosti budou tyto údaje Národní rozvojovou bankou, a.s. automaticky získány a zpracovány.
V opačném případě zaškrtněte NE a vyplňte údaje, které je nutné oproti údajům uvedeným v Obchodním či jiném rejstříku doplnit či opravit.
Pro orientační ověření zapsaných údajů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55" authorId="0" shapeId="0">
      <text>
        <r>
          <rPr>
            <sz val="9"/>
            <color indexed="81"/>
            <rFont val="Tahoma"/>
            <family val="2"/>
            <charset val="238"/>
          </rPr>
          <t xml:space="preserve">Osobou jednající je osoba oprávněná jednat za žadatale z titulu své funkce (statutární orgán nebo člen statutárního orgánu) a která bude jménem žadatele uzavírat (podepisovat) smluvní dokumentaci. V případě, že je tato osoba zastoupená např. na základě plné moci, tak je stejně nutné získat její údaje v plném rozsahu dle tohoto formuláře jako u osoby jednající. Za osobu jednající se v tomto formuláři považuje i statutární zástupce nebo člen statutárního orgánu žadatele, který bude oprávněn komunikovat s ČMZRB prostřednictvím E-podatelny.
</t>
        </r>
        <r>
          <rPr>
            <b/>
            <sz val="9"/>
            <color indexed="81"/>
            <rFont val="Tahoma"/>
            <family val="2"/>
            <charset val="238"/>
          </rPr>
          <t>Jde o osobu podepisující smluvní dokumentaci.</t>
        </r>
        <r>
          <rPr>
            <sz val="9"/>
            <color indexed="81"/>
            <rFont val="Tahoma"/>
            <family val="2"/>
            <charset val="238"/>
          </rPr>
          <t xml:space="preserve">
</t>
        </r>
      </text>
    </comment>
    <comment ref="A58"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58" authorId="0" shapeId="0">
      <text>
        <r>
          <rPr>
            <sz val="9"/>
            <color indexed="81"/>
            <rFont val="Tahoma"/>
            <family val="2"/>
            <charset val="238"/>
          </rPr>
          <t xml:space="preserve">Vyplňte datum narození, pokud nebylo rodné číslo přiděleno nebo rodné číslo není známo.
</t>
        </r>
      </text>
    </comment>
    <comment ref="A59" authorId="0" shapeId="0">
      <text>
        <r>
          <rPr>
            <sz val="9"/>
            <color indexed="81"/>
            <rFont val="Tahoma"/>
            <family val="2"/>
            <charset val="238"/>
          </rPr>
          <t xml:space="preserve">Vyplňte jedinečný identifikátor přidělovaný v daném státě fyzickým osobám.
</t>
        </r>
      </text>
    </comment>
    <comment ref="A60" authorId="0" shapeId="0">
      <text>
        <r>
          <rPr>
            <sz val="9"/>
            <color indexed="81"/>
            <rFont val="Tahoma"/>
            <family val="2"/>
            <charset val="238"/>
          </rPr>
          <t xml:space="preserve">Vyberte stát jiného identifikátoru.
</t>
        </r>
      </text>
    </comment>
    <comment ref="A61" authorId="0" shapeId="0">
      <text>
        <r>
          <rPr>
            <sz val="9"/>
            <color indexed="81"/>
            <rFont val="Tahoma"/>
            <family val="2"/>
            <charset val="238"/>
          </rPr>
          <t xml:space="preserve">Uvádějte pouze pohlaví zapsané v dokladu totožnosti.
</t>
        </r>
      </text>
    </comment>
    <comment ref="A62" authorId="0"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63" authorId="0" shapeId="0">
      <text>
        <r>
          <rPr>
            <sz val="9"/>
            <color indexed="81"/>
            <rFont val="Tahoma"/>
            <family val="2"/>
            <charset val="238"/>
          </rPr>
          <t xml:space="preserve">V ČR nebo SR uveďte i město či obec
</t>
        </r>
      </text>
    </comment>
    <comment ref="A64" authorId="0" shapeId="0">
      <text>
        <r>
          <rPr>
            <sz val="9"/>
            <color indexed="81"/>
            <rFont val="Tahoma"/>
            <family val="2"/>
            <charset val="238"/>
          </rPr>
          <t xml:space="preserve">Uvést všechna státní občanství. 
</t>
        </r>
      </text>
    </comment>
    <comment ref="A76" authorId="0"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80" authorId="0" shapeId="0">
      <text>
        <r>
          <rPr>
            <sz val="9"/>
            <color indexed="81"/>
            <rFont val="Tahoma"/>
            <family val="2"/>
            <charset val="238"/>
          </rPr>
          <t xml:space="preserve">Akceptuje se občanský průkaz nebo obdobný průkaz totožnosti vydaný občanům EU. U všech ostatních osob je přípustný pouze platný cestovní pas.
</t>
        </r>
      </text>
    </comment>
    <comment ref="A84" authorId="0" shapeId="0">
      <text>
        <r>
          <rPr>
            <sz val="9"/>
            <color indexed="81"/>
            <rFont val="Tahoma"/>
            <family val="2"/>
            <charset val="238"/>
          </rPr>
          <t xml:space="preserve">Vnitrostátní seznam funkcí PEP viz záložka
</t>
        </r>
      </text>
    </comment>
    <comment ref="A85"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88"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89"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92" authorId="0" shapeId="0">
      <text>
        <r>
          <rPr>
            <sz val="9"/>
            <color indexed="81"/>
            <rFont val="Tahoma"/>
            <family val="2"/>
            <charset val="238"/>
          </rPr>
          <t xml:space="preserve">V případě, že má žadatel/klient v Obchodním či jiném obdobném veřejném rejstříku uvedeny </t>
        </r>
        <r>
          <rPr>
            <b/>
            <sz val="9"/>
            <color indexed="81"/>
            <rFont val="Tahoma"/>
            <family val="2"/>
            <charset val="238"/>
          </rPr>
          <t>kompletní, pravdivé a aktuální údaje</t>
        </r>
        <r>
          <rPr>
            <sz val="9"/>
            <color indexed="81"/>
            <rFont val="Tahoma"/>
            <family val="2"/>
            <charset val="238"/>
          </rPr>
          <t xml:space="preserve"> v rozsahu části C1, zašrktněte ANO. Při zpracování žádosti budou tyto údaje Národní rozvojovou bankou, a.s. automaticky získány a zpracovány.
V opačném případě zaškrtněte NE a vyplňte údaje, které je nutné oproti údajům uvedeným v Obchodním či jiném rejstříku doplnit či opravit.
Pro orientační ověření zapsaných údajů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93" authorId="0" shapeId="0">
      <text>
        <r>
          <rPr>
            <sz val="9"/>
            <color indexed="81"/>
            <rFont val="Tahoma"/>
            <family val="2"/>
            <charset val="238"/>
          </rPr>
          <t xml:space="preserve">Osobou jednající je osoba oprávněná jednat za žadatale z titulu své funkce (statutární orgán nebo člen statutárního orgánu) a která bude jménem žadatele uzavírat (podepisovat) smluvní dokumentaci. V případě, že je tato osoba zastoupená např. na základě plné moci, tak je stejně nutné získat její údaje v plném rozsahu dle tohoto formuláře jako u osoby jednající. Za osobu jednající se v tomto formuláři považuje i statutární zástupce nebo člen statutárního orgánu žadatele, který bude oprávněn komunikovat s ČMZRB prostřednictvím E-podatelny.
</t>
        </r>
        <r>
          <rPr>
            <b/>
            <sz val="9"/>
            <color indexed="81"/>
            <rFont val="Tahoma"/>
            <family val="2"/>
            <charset val="238"/>
          </rPr>
          <t>Jde o osobu podepisující smluvní dokumentaci.</t>
        </r>
        <r>
          <rPr>
            <sz val="9"/>
            <color indexed="81"/>
            <rFont val="Tahoma"/>
            <family val="2"/>
            <charset val="238"/>
          </rPr>
          <t xml:space="preserve">
</t>
        </r>
      </text>
    </comment>
    <comment ref="A96"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96" authorId="0" shapeId="0">
      <text>
        <r>
          <rPr>
            <sz val="9"/>
            <color indexed="81"/>
            <rFont val="Tahoma"/>
            <family val="2"/>
            <charset val="238"/>
          </rPr>
          <t xml:space="preserve">Vyplňte datum narození, pokud nebylo rodné číslo přiděleno nebo rodné číslo není známo.
</t>
        </r>
      </text>
    </comment>
    <comment ref="A97" authorId="0" shapeId="0">
      <text>
        <r>
          <rPr>
            <sz val="9"/>
            <color indexed="81"/>
            <rFont val="Tahoma"/>
            <family val="2"/>
            <charset val="238"/>
          </rPr>
          <t>Vyplňte jedinečný identifikátor přidělovaný v daném státě fyzickým osobám.</t>
        </r>
      </text>
    </comment>
    <comment ref="A98" authorId="0" shapeId="0">
      <text>
        <r>
          <rPr>
            <sz val="9"/>
            <color indexed="81"/>
            <rFont val="Tahoma"/>
            <family val="2"/>
            <charset val="238"/>
          </rPr>
          <t xml:space="preserve">Vyberte stát jiného identifikátoru
</t>
        </r>
      </text>
    </comment>
    <comment ref="A99" authorId="0" shapeId="0">
      <text>
        <r>
          <rPr>
            <sz val="9"/>
            <color indexed="81"/>
            <rFont val="Tahoma"/>
            <family val="2"/>
            <charset val="238"/>
          </rPr>
          <t xml:space="preserve">Uvádějte pouze pohlaví zapsané v dokladu totožnosti.
</t>
        </r>
      </text>
    </comment>
    <comment ref="A100" authorId="0"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101" authorId="0" shapeId="0">
      <text>
        <r>
          <rPr>
            <sz val="9"/>
            <color indexed="81"/>
            <rFont val="Tahoma"/>
            <family val="2"/>
            <charset val="238"/>
          </rPr>
          <t xml:space="preserve">V ČR nebo SR uveďte i město či obec
</t>
        </r>
      </text>
    </comment>
    <comment ref="A102" authorId="0" shapeId="0">
      <text>
        <r>
          <rPr>
            <sz val="9"/>
            <color indexed="81"/>
            <rFont val="Tahoma"/>
            <family val="2"/>
            <charset val="238"/>
          </rPr>
          <t xml:space="preserve">Uvést všechna státní občanství. 
</t>
        </r>
      </text>
    </comment>
    <comment ref="A114" authorId="0"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118" authorId="0" shapeId="0">
      <text>
        <r>
          <rPr>
            <sz val="9"/>
            <color indexed="81"/>
            <rFont val="Tahoma"/>
            <family val="2"/>
            <charset val="238"/>
          </rPr>
          <t xml:space="preserve">Akceptuje se občanský průkaz nebo obdobný průkaz totožnosti vydaný občanům EU. U všech ostatních osob je přípustný pouze platný cestovní pas.
</t>
        </r>
      </text>
    </comment>
    <comment ref="A122" authorId="0" shapeId="0">
      <text>
        <r>
          <rPr>
            <sz val="9"/>
            <color indexed="81"/>
            <rFont val="Tahoma"/>
            <family val="2"/>
            <charset val="238"/>
          </rPr>
          <t xml:space="preserve">Vnitrostátní seznam funkcí PEP viz záložka
</t>
        </r>
      </text>
    </comment>
    <comment ref="A123"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126"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127"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130" authorId="0" shapeId="0">
      <text>
        <r>
          <rPr>
            <sz val="9"/>
            <color indexed="81"/>
            <rFont val="Tahoma"/>
            <family val="2"/>
            <charset val="238"/>
          </rPr>
          <t xml:space="preserve">V případě, že má žadatel/klient v Obchodním či jiném obdobném veřejném rejstříku uvedeny </t>
        </r>
        <r>
          <rPr>
            <b/>
            <sz val="9"/>
            <color indexed="81"/>
            <rFont val="Tahoma"/>
            <family val="2"/>
            <charset val="238"/>
          </rPr>
          <t>kompletní, pravdivé a aktuální údaje</t>
        </r>
        <r>
          <rPr>
            <sz val="9"/>
            <color indexed="81"/>
            <rFont val="Tahoma"/>
            <family val="2"/>
            <charset val="238"/>
          </rPr>
          <t xml:space="preserve"> v rozsahu části C1, zašrktněte ANO. Při zpracování žádosti budou tyto údaje Národní rozvojovou bankou, a.s. automaticky získány a zpracovány.
V opačném případě zaškrtněte NE a vyplňte údaje, které je nutné oproti údajům uvedeným v Obchodním či jiném rejstříku doplnit či opravit.
Pro orientační ověření zapsaných údajů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131" authorId="0" shapeId="0">
      <text>
        <r>
          <rPr>
            <sz val="9"/>
            <color indexed="81"/>
            <rFont val="Tahoma"/>
            <family val="2"/>
            <charset val="238"/>
          </rPr>
          <t xml:space="preserve">Osobou jednající je osoba oprávněná jednat za žadatale z titulu své funkce (statutární orgán nebo člen statutárního orgánu) a která bude jménem žadatele uzavírat (podepisovat) smluvní dokumentaci. V případě, že je tato osoba zastoupená např. na základě plné moci, tak je stejně nutné získat její údaje v plném rozsahu dle tohoto formuláře jako u osoby jednající. Za osobu jednající se v tomto formuláři považuje i statutární zástupce nebo člen statutárního orgánu žadatele, který bude oprávněn komunikovat s ČMZRB prostřednictvím E-podatelny.
</t>
        </r>
        <r>
          <rPr>
            <b/>
            <sz val="9"/>
            <color indexed="81"/>
            <rFont val="Tahoma"/>
            <family val="2"/>
            <charset val="238"/>
          </rPr>
          <t>Jde o osobu podepisující smluvní dokumentaci.</t>
        </r>
        <r>
          <rPr>
            <sz val="9"/>
            <color indexed="81"/>
            <rFont val="Tahoma"/>
            <family val="2"/>
            <charset val="238"/>
          </rPr>
          <t xml:space="preserve">
</t>
        </r>
      </text>
    </comment>
    <comment ref="A134"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134" authorId="0" shapeId="0">
      <text>
        <r>
          <rPr>
            <sz val="9"/>
            <color indexed="81"/>
            <rFont val="Tahoma"/>
            <family val="2"/>
            <charset val="238"/>
          </rPr>
          <t>Vyplňte datum narození, pokud nebylo rodné číslo přiděleno nebo rodné číslo není známo.</t>
        </r>
      </text>
    </comment>
    <comment ref="A135" authorId="0" shapeId="0">
      <text>
        <r>
          <rPr>
            <sz val="9"/>
            <color indexed="81"/>
            <rFont val="Tahoma"/>
            <family val="2"/>
            <charset val="238"/>
          </rPr>
          <t xml:space="preserve">Vyplňte jedinečný identifikátor přidělovaný v daném státě fyzickým osobám.
</t>
        </r>
      </text>
    </comment>
    <comment ref="A136" authorId="0" shapeId="0">
      <text>
        <r>
          <rPr>
            <sz val="9"/>
            <color indexed="81"/>
            <rFont val="Tahoma"/>
            <family val="2"/>
            <charset val="238"/>
          </rPr>
          <t xml:space="preserve">Vyberte stát jiného identifikátoru
</t>
        </r>
      </text>
    </comment>
    <comment ref="A137" authorId="0" shapeId="0">
      <text>
        <r>
          <rPr>
            <sz val="9"/>
            <color indexed="81"/>
            <rFont val="Tahoma"/>
            <family val="2"/>
            <charset val="238"/>
          </rPr>
          <t xml:space="preserve">Uvádějte pouze pohlaví zapsané v dokladu totožnosti.
</t>
        </r>
      </text>
    </comment>
    <comment ref="A138" authorId="0"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139" authorId="0" shapeId="0">
      <text>
        <r>
          <rPr>
            <sz val="9"/>
            <color indexed="81"/>
            <rFont val="Tahoma"/>
            <family val="2"/>
            <charset val="238"/>
          </rPr>
          <t xml:space="preserve">V ČR nebo SR uveďte i město či obec
</t>
        </r>
      </text>
    </comment>
    <comment ref="A140" authorId="0" shapeId="0">
      <text>
        <r>
          <rPr>
            <sz val="9"/>
            <color indexed="81"/>
            <rFont val="Tahoma"/>
            <family val="2"/>
            <charset val="238"/>
          </rPr>
          <t xml:space="preserve">Uvést všechna státní občanství. 
</t>
        </r>
      </text>
    </comment>
    <comment ref="A152" authorId="0"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156" authorId="0" shapeId="0">
      <text>
        <r>
          <rPr>
            <sz val="9"/>
            <color indexed="81"/>
            <rFont val="Tahoma"/>
            <family val="2"/>
            <charset val="238"/>
          </rPr>
          <t xml:space="preserve">Akceptuje se občanský průkaz nebo obdobný průkaz totožnosti vydaný občanům EU. U všech ostatních osob je přípustný pouze platný cestovní pas.
</t>
        </r>
      </text>
    </comment>
    <comment ref="A160" authorId="0" shapeId="0">
      <text>
        <r>
          <rPr>
            <sz val="9"/>
            <color indexed="81"/>
            <rFont val="Tahoma"/>
            <family val="2"/>
            <charset val="238"/>
          </rPr>
          <t xml:space="preserve">Vnitrostátní seznam funkcí PEP viz záložka
</t>
        </r>
      </text>
    </comment>
    <comment ref="A161"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164"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165"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172" authorId="0" shapeId="0">
      <text>
        <r>
          <rPr>
            <sz val="9"/>
            <color indexed="81"/>
            <rFont val="Tahoma"/>
            <family val="2"/>
            <charset val="238"/>
          </rPr>
          <t xml:space="preserve">Vyplňte jedinečný identifikátor přidělovaný v daném státě právnickým osobám.
</t>
        </r>
      </text>
    </comment>
    <comment ref="A176" authorId="0" shapeId="0">
      <text>
        <r>
          <rPr>
            <sz val="9"/>
            <color indexed="81"/>
            <rFont val="Tahoma"/>
            <family val="2"/>
            <charset val="238"/>
          </rPr>
          <t xml:space="preserve">Osobou jednající je osoba oprávněná jednat za žadatale z titulu své funkce (statutární orgán nebo člen statutárního orgánu) a která bude jménem žadatele uzavírat (podepisovat) smluvní dokumentaci. V případě, že je tato osoba zastoupená např. na základě plné moci, tak je stejně nutné získat její údaje v plném rozsahu dle tohoto formuláře jako u osoby jednající. Za osobu jednající se v tomto formuláři považuje i statutární zástupce nebo člen statutárního orgánu žadatele, který bude oprávněn komunikovat s ČMZRB prostřednictvím E-podatelny.
</t>
        </r>
        <r>
          <rPr>
            <b/>
            <sz val="9"/>
            <color indexed="81"/>
            <rFont val="Tahoma"/>
            <family val="2"/>
            <charset val="238"/>
          </rPr>
          <t>Jde o podepisující smluvní dokumentaci.</t>
        </r>
        <r>
          <rPr>
            <sz val="9"/>
            <color indexed="81"/>
            <rFont val="Tahoma"/>
            <family val="2"/>
            <charset val="238"/>
          </rPr>
          <t xml:space="preserve">
</t>
        </r>
      </text>
    </comment>
    <comment ref="A179" authorId="0" shapeId="0">
      <text>
        <r>
          <rPr>
            <sz val="9"/>
            <color indexed="81"/>
            <rFont val="Tahoma"/>
            <family val="2"/>
            <charset val="238"/>
          </rPr>
          <t xml:space="preserve">V případě, že má žadatel/klient v Obchodním či jiném obdobném veřejném rejstříku uvedeny </t>
        </r>
        <r>
          <rPr>
            <b/>
            <sz val="9"/>
            <color indexed="81"/>
            <rFont val="Tahoma"/>
            <family val="2"/>
            <charset val="238"/>
          </rPr>
          <t>kompletní, pravdivé a aktuální údaje</t>
        </r>
        <r>
          <rPr>
            <sz val="9"/>
            <color indexed="81"/>
            <rFont val="Tahoma"/>
            <family val="2"/>
            <charset val="238"/>
          </rPr>
          <t xml:space="preserve"> v rozsahu části C1, zašrktněte ANO. Při zpracování žádosti budou tyto údaje Národní rozvojovou bankou, a.s. automaticky získány a zpracovány.
V opačném případě zaškrtněte NE a vyplňte údaje, které je nutné oproti údajům uvedeným v Obchodním či jiném rejstříku doplnit či opravit.
Pro orientační ověření zapsaných údajů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180" authorId="0" shapeId="0">
      <text>
        <r>
          <rPr>
            <sz val="9"/>
            <color indexed="81"/>
            <rFont val="Tahoma"/>
            <family val="2"/>
            <charset val="238"/>
          </rPr>
          <t xml:space="preserve">Osobou jednající je osoba oprávněná jednat za žadatale z titulu své funkce (statutární orgán nebo člen statutárního orgánu) a která bude jménem žadatele uzavírat (podepisovat) smluvní dokumentaci. V případě, že je tato osoba zastoupená např. na základě plné moci, tak je stejně nutné získat její údaje v plném rozsahu dle tohoto formuláře jako u osoby jednající. Za osobu jednající se v tomto formuláři považuje i statutární zástupce nebo člen statutárního orgánu žadatele, který bude oprávněn komunikovat s ČMZRB prostřednictvím E-podatelny.
</t>
        </r>
        <r>
          <rPr>
            <b/>
            <sz val="9"/>
            <color indexed="81"/>
            <rFont val="Tahoma"/>
            <family val="2"/>
            <charset val="238"/>
          </rPr>
          <t>Jde o osobu podepisující smluvní dokumentaci.</t>
        </r>
        <r>
          <rPr>
            <sz val="9"/>
            <color indexed="81"/>
            <rFont val="Tahoma"/>
            <family val="2"/>
            <charset val="238"/>
          </rPr>
          <t xml:space="preserve">
</t>
        </r>
      </text>
    </comment>
    <comment ref="A183"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183" authorId="0" shapeId="0">
      <text>
        <r>
          <rPr>
            <sz val="9"/>
            <color indexed="81"/>
            <rFont val="Tahoma"/>
            <family val="2"/>
            <charset val="238"/>
          </rPr>
          <t xml:space="preserve">Vyplňte datum narození, pokud nebylo rodné číslo přiděleno nebo rodné číslo není známo.
</t>
        </r>
      </text>
    </comment>
    <comment ref="A184" authorId="0" shapeId="0">
      <text>
        <r>
          <rPr>
            <sz val="9"/>
            <color indexed="81"/>
            <rFont val="Tahoma"/>
            <family val="2"/>
            <charset val="238"/>
          </rPr>
          <t xml:space="preserve">Vyplňte jedinečný identifikátor přidělovaný v daném státě fyzickým osobám.
</t>
        </r>
      </text>
    </comment>
    <comment ref="A185" authorId="0" shapeId="0">
      <text>
        <r>
          <rPr>
            <sz val="9"/>
            <color indexed="81"/>
            <rFont val="Tahoma"/>
            <family val="2"/>
            <charset val="238"/>
          </rPr>
          <t xml:space="preserve">Vyberte stát jiného identifikátoru
</t>
        </r>
      </text>
    </comment>
    <comment ref="A187" authorId="0"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188" authorId="0" shapeId="0">
      <text>
        <r>
          <rPr>
            <sz val="9"/>
            <color indexed="81"/>
            <rFont val="Tahoma"/>
            <family val="2"/>
            <charset val="238"/>
          </rPr>
          <t xml:space="preserve">V ČR nebo SR uveďte i město či obec
</t>
        </r>
      </text>
    </comment>
    <comment ref="A189" authorId="0" shapeId="0">
      <text>
        <r>
          <rPr>
            <sz val="9"/>
            <color indexed="81"/>
            <rFont val="Tahoma"/>
            <family val="2"/>
            <charset val="238"/>
          </rPr>
          <t xml:space="preserve">Uvést všechna státní občanství. 
</t>
        </r>
      </text>
    </comment>
    <comment ref="A201" authorId="0"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205" authorId="0" shapeId="0">
      <text>
        <r>
          <rPr>
            <sz val="9"/>
            <color indexed="81"/>
            <rFont val="Tahoma"/>
            <family val="2"/>
            <charset val="238"/>
          </rPr>
          <t xml:space="preserve">Akceptuje se občanský průkaz nebo obdobný průkaz totožnosti vydaný občanům EU. U všech ostatních osob je přípustný pouze platný cestovní pas.
</t>
        </r>
      </text>
    </comment>
    <comment ref="A210"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213"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214"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217" authorId="0" shapeId="0">
      <text>
        <r>
          <rPr>
            <sz val="9"/>
            <color indexed="81"/>
            <rFont val="Tahoma"/>
            <family val="2"/>
            <charset val="238"/>
          </rPr>
          <t xml:space="preserve">V případě, že má žadatel/klient v Obchodním či jiném obdobném veřejném rejstříku uvedeny </t>
        </r>
        <r>
          <rPr>
            <b/>
            <sz val="9"/>
            <color indexed="81"/>
            <rFont val="Tahoma"/>
            <family val="2"/>
            <charset val="238"/>
          </rPr>
          <t>kompletní, pravdivé a aktuální údaje</t>
        </r>
        <r>
          <rPr>
            <sz val="9"/>
            <color indexed="81"/>
            <rFont val="Tahoma"/>
            <family val="2"/>
            <charset val="238"/>
          </rPr>
          <t xml:space="preserve"> v rozsahu části C1, zašrktněte ANO. Při zpracování žádosti budou tyto údaje Národní rozvojovou bankou, a.s. automaticky získány a zpracovány.
V opačném případě zaškrtněte NE a vyplňte údaje, které je nutné oproti údajům uvedeným v Obchodním či jiném rejstříku doplnit či opravit.
Pro orientační ověření zapsaných údajů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218" authorId="0" shapeId="0">
      <text>
        <r>
          <rPr>
            <sz val="9"/>
            <color indexed="81"/>
            <rFont val="Tahoma"/>
            <family val="2"/>
            <charset val="238"/>
          </rPr>
          <t xml:space="preserve">Osobou jednající je osoba oprávněná jednat za žadatale z titulu své funkce (statutární orgán nebo člen statutárního orgánu) a která bude jménem žadatele uzavírat (podepisovat) smluvní dokumentaci. V případě, že je tato osoba zastoupená např. na základě plné moci, tak je stejně nutné získat její údaje v plném rozsahu dle tohoto formuláře jako u osoby jednající. Za osobu jednající se v tomto formuláři považuje i statutární zástupce nebo člen statutárního orgánu žadatele, který bude oprávněn komunikovat s ČMZRB prostřednictvím E-podatelny.
</t>
        </r>
        <r>
          <rPr>
            <b/>
            <sz val="9"/>
            <color indexed="81"/>
            <rFont val="Tahoma"/>
            <family val="2"/>
            <charset val="238"/>
          </rPr>
          <t>Jde o osobu podepisující smluvní dokumentaci.</t>
        </r>
        <r>
          <rPr>
            <sz val="9"/>
            <color indexed="81"/>
            <rFont val="Tahoma"/>
            <family val="2"/>
            <charset val="238"/>
          </rPr>
          <t xml:space="preserve">
</t>
        </r>
      </text>
    </comment>
    <comment ref="A221"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221" authorId="0" shapeId="0">
      <text>
        <r>
          <rPr>
            <sz val="9"/>
            <color indexed="81"/>
            <rFont val="Tahoma"/>
            <family val="2"/>
            <charset val="238"/>
          </rPr>
          <t xml:space="preserve">Vyplňte datum narození, pokud nebylo rodné číslo přiděleno nebo rodné číslo není známo. 
</t>
        </r>
      </text>
    </comment>
    <comment ref="A222" authorId="0" shapeId="0">
      <text>
        <r>
          <rPr>
            <sz val="9"/>
            <color indexed="81"/>
            <rFont val="Tahoma"/>
            <family val="2"/>
            <charset val="238"/>
          </rPr>
          <t xml:space="preserve">Vyplňte jedinečný identifikátor přidělovaný v daném státě fyzickým osobám.
</t>
        </r>
      </text>
    </comment>
    <comment ref="A223" authorId="0" shapeId="0">
      <text>
        <r>
          <rPr>
            <sz val="9"/>
            <color indexed="81"/>
            <rFont val="Tahoma"/>
            <family val="2"/>
            <charset val="238"/>
          </rPr>
          <t xml:space="preserve">Vyberte stát jiného identifikátoru
</t>
        </r>
      </text>
    </comment>
    <comment ref="A225" authorId="0"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226" authorId="0" shapeId="0">
      <text>
        <r>
          <rPr>
            <sz val="9"/>
            <color indexed="81"/>
            <rFont val="Tahoma"/>
            <family val="2"/>
            <charset val="238"/>
          </rPr>
          <t xml:space="preserve">V ČR nebo SR uveďte i město či obec
</t>
        </r>
      </text>
    </comment>
    <comment ref="A227" authorId="0" shapeId="0">
      <text>
        <r>
          <rPr>
            <sz val="9"/>
            <color indexed="81"/>
            <rFont val="Tahoma"/>
            <family val="2"/>
            <charset val="238"/>
          </rPr>
          <t xml:space="preserve">Uvést všechna státní občanství. 
</t>
        </r>
      </text>
    </comment>
    <comment ref="A239" authorId="0"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243" authorId="0" shapeId="0">
      <text>
        <r>
          <rPr>
            <sz val="9"/>
            <color indexed="81"/>
            <rFont val="Tahoma"/>
            <family val="2"/>
            <charset val="238"/>
          </rPr>
          <t xml:space="preserve">Akceptuje se občanský průkaz nebo obdobný průkaz totožnosti vydaný občanům EU. U všech ostatních osob je přípustný pouze platný cestovní pas.
</t>
        </r>
      </text>
    </comment>
    <comment ref="A248"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251"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252"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255" authorId="0" shapeId="0">
      <text>
        <r>
          <rPr>
            <sz val="9"/>
            <color indexed="81"/>
            <rFont val="Tahoma"/>
            <family val="2"/>
            <charset val="238"/>
          </rPr>
          <t xml:space="preserve">V případě, že má žadatel/klient v Obchodním či jiném obdobném veřejném rejstříku uvedeny </t>
        </r>
        <r>
          <rPr>
            <b/>
            <sz val="9"/>
            <color indexed="81"/>
            <rFont val="Tahoma"/>
            <family val="2"/>
            <charset val="238"/>
          </rPr>
          <t>kompletní, pravdivé a aktuální údaje</t>
        </r>
        <r>
          <rPr>
            <sz val="9"/>
            <color indexed="81"/>
            <rFont val="Tahoma"/>
            <family val="2"/>
            <charset val="238"/>
          </rPr>
          <t xml:space="preserve"> v rozsahu části C1, zašrktněte ANO. Při zpracování žádosti budou tyto údaje Národní rozvojovou bankou, a.s. automaticky získány a zpracovány.
V opačném případě zaškrtněte NE a vyplňte údaje, které je nutné oproti údajům uvedeným v Obchodním či jiném rejstříku doplnit či opravit.
Pro orientační ověření zapsaných údajů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256" authorId="0" shapeId="0">
      <text>
        <r>
          <rPr>
            <sz val="9"/>
            <color indexed="81"/>
            <rFont val="Tahoma"/>
            <family val="2"/>
            <charset val="238"/>
          </rPr>
          <t xml:space="preserve">Osobou jednající je osoba oprávněná jednat za žadatale z titulu své funkce (statutární orgán nebo člen statutárního orgánu) a která bude jménem žadatele uzavírat (podepisovat) smluvní dokumentaci. V případě, že je tato osoba zastoupená např. na základě plné moci, tak je stejně nutné získat její údaje v plném rozsahu dle tohoto formuláře jako u osoby jednající. Za osobu jednající se v tomto formuláři považuje i statutární zástupce nebo člen statutárního orgánu žadatele, který bude oprávněn komunikovat s ČMZRB prostřednictvím E-podatelny.
</t>
        </r>
        <r>
          <rPr>
            <b/>
            <sz val="9"/>
            <color indexed="81"/>
            <rFont val="Tahoma"/>
            <family val="2"/>
            <charset val="238"/>
          </rPr>
          <t>Jde o osobu podepisující smluvní dokumentaci.</t>
        </r>
        <r>
          <rPr>
            <sz val="9"/>
            <color indexed="81"/>
            <rFont val="Tahoma"/>
            <family val="2"/>
            <charset val="238"/>
          </rPr>
          <t xml:space="preserve">
</t>
        </r>
      </text>
    </comment>
    <comment ref="A259"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259" authorId="0" shapeId="0">
      <text>
        <r>
          <rPr>
            <sz val="9"/>
            <color indexed="81"/>
            <rFont val="Tahoma"/>
            <family val="2"/>
            <charset val="238"/>
          </rPr>
          <t xml:space="preserve">Vyplňte datum narození, pokud nebylo rodné číslo přiděleno nebo rodné číslo není známo. 
</t>
        </r>
      </text>
    </comment>
    <comment ref="A260" authorId="0" shapeId="0">
      <text>
        <r>
          <rPr>
            <sz val="9"/>
            <color indexed="81"/>
            <rFont val="Tahoma"/>
            <family val="2"/>
            <charset val="238"/>
          </rPr>
          <t xml:space="preserve">Vyplňte jedinečný identifikátor přidělovaný v daném státě fyzickým osobám.
</t>
        </r>
      </text>
    </comment>
    <comment ref="A261" authorId="0" shapeId="0">
      <text>
        <r>
          <rPr>
            <sz val="9"/>
            <color indexed="81"/>
            <rFont val="Tahoma"/>
            <family val="2"/>
            <charset val="238"/>
          </rPr>
          <t xml:space="preserve">Vyberte stát jiného identifikátoru
</t>
        </r>
      </text>
    </comment>
    <comment ref="A263" authorId="0"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264" authorId="0" shapeId="0">
      <text>
        <r>
          <rPr>
            <sz val="9"/>
            <color indexed="81"/>
            <rFont val="Tahoma"/>
            <family val="2"/>
            <charset val="238"/>
          </rPr>
          <t xml:space="preserve">V ČR nebo SR uveďte i město či obec
</t>
        </r>
      </text>
    </comment>
    <comment ref="A265" authorId="0" shapeId="0">
      <text>
        <r>
          <rPr>
            <sz val="9"/>
            <color indexed="81"/>
            <rFont val="Tahoma"/>
            <family val="2"/>
            <charset val="238"/>
          </rPr>
          <t xml:space="preserve">Uvést všechna státní občanství. 
</t>
        </r>
      </text>
    </comment>
    <comment ref="A277" authorId="0"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281" authorId="0" shapeId="0">
      <text>
        <r>
          <rPr>
            <sz val="9"/>
            <color indexed="81"/>
            <rFont val="Tahoma"/>
            <family val="2"/>
            <charset val="238"/>
          </rPr>
          <t xml:space="preserve">Akceptuje se občanský průkaz nebo obdobný průkaz totožnosti vydaný občanům EU. U všech ostatních osob je přípustný pouze platný cestovní pas.
</t>
        </r>
      </text>
    </comment>
    <comment ref="A286"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289"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290"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I294" authorId="1" shapeId="0">
      <text>
        <r>
          <rPr>
            <sz val="9"/>
            <color indexed="81"/>
            <rFont val="Tahoma"/>
            <family val="2"/>
            <charset val="238"/>
          </rPr>
          <t xml:space="preserve">Územní samosprávné celky skutečného majitele nevyplňují. 
Skutečným majitelem se u ostatních právnických osob rozumí fyzická osoba, která má fakticky nebo právně možnost vykonávat přímo nebo nepřímo (tj. prostřednictvím jiné osoby či osob) rozhodující vliv v právnické osobě, ve svěřenském fondu nebo v jiném právním uspořádání bez právní osobnosti. Má se za to, že při splnění podmínek dle předchozího odstavce prvním skutečným majitelem je:
a) u obchodní korporace fyzická osoba, která
1. sama nebo společně s osobami jednajícími s ní ve shodě disponuje více než 25 % hlasovacích práv této obchodní korporace nebo má podíl na základním kapitálu větší než 25 %,
2. sama nebo společně s osobami jednajícími s ní ve shodě ovládá osobu uvedenou v bodě 1,
3. má být příjemcem alespoň 25 % zisku této obchodní korporace, nebo
4. je členem statutárního orgánu, zástupcem právnické osoby v tomto orgánu anebo v postavení obdobném postavení člena statutárního orgánu, není-li skutečný majitel nebo nelze-li jej určit podle bodu 1 až 3,
b) u spolku, obecně prospěšné společnosti, společenství vlastníků jednotek, církve, náboženské společnosti nebo jiné právnické osoby podle zákona upravujícího postavení církví a náboženských společností fyzická osoba, která 
1. disponuje více než 25 % jejích hlasovacích práv,
2. má být příjemcem alespoň 25 % z jí rozdělovaných prostředků, nebo 
3. je členem statutárního orgánu, zástupcem právnické osoby v tomto  orgánu anebo v postavení obdobném postavení člena statutárního orgánu,  není-li skutečný majitel nebo nelze-li jej určit podle bodu 1 nebo 2, 
c) u nadace, ústavu, nadačního fondu, svěřenského fondu nebo jiného právního uspořádání bez právní osobnosti fyzická osoba nebo skutečný majitel právnické osoby, která je v postavení
1. zakladatele,
2. svěřenského správce,
3. obmyšleného,
4. osoby, v jejímž zájmu byla založena nebo působí nadace, ústav, nadační fond, svěřenský fond nebo jiné uspořádání bez právní osobnosti, není-li určen obmyšlený a
5. osoby oprávněné k výkonu dohledu nad správou nadace, ústavu, nadačního fondu, svěřenského fondu nebo jiného právního uspořádání bez právní osobnosti.
</t>
        </r>
      </text>
    </comment>
    <comment ref="A295" authorId="0" shapeId="0">
      <text>
        <r>
          <rPr>
            <sz val="9"/>
            <color indexed="81"/>
            <rFont val="Tahoma"/>
            <family val="2"/>
            <charset val="238"/>
          </rPr>
          <t xml:space="preserve">V případě, že má žadatel/klient v Obchodním či jiném obdobném českém či slovenském veřejném rejstříku uvedeny </t>
        </r>
        <r>
          <rPr>
            <b/>
            <sz val="9"/>
            <color indexed="81"/>
            <rFont val="Tahoma"/>
            <family val="2"/>
            <charset val="238"/>
          </rPr>
          <t>kompletní, pravdivé a aktuální údaje</t>
        </r>
        <r>
          <rPr>
            <sz val="9"/>
            <color indexed="81"/>
            <rFont val="Tahoma"/>
            <family val="2"/>
            <charset val="238"/>
          </rPr>
          <t xml:space="preserve"> v rozsahu části C1, zašrktněte ANO. Při zpracování žádosti budou tyto údaje Národní rozvojovou bankou, a.s. automaticky získány a zpracovány.
V opačném případě zaškrtněte NE a vyplňte údaje, které je nutné oproti údajům uvedeným v Obchodním či jiném rejstříku doplnit či opravit.
Pro orientační ověření zapsaných údajů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298"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298" authorId="1" shapeId="0">
      <text>
        <r>
          <rPr>
            <sz val="9"/>
            <color indexed="81"/>
            <rFont val="Tahoma"/>
            <family val="2"/>
            <charset val="238"/>
          </rPr>
          <t>Vyplňte datum narození, pokud nebylo rodné číslo přiděleno nebo rodné číslo není známo.</t>
        </r>
      </text>
    </comment>
    <comment ref="A301" authorId="0" shapeId="0">
      <text>
        <r>
          <rPr>
            <sz val="9"/>
            <color indexed="81"/>
            <rFont val="Tahoma"/>
            <family val="2"/>
            <charset val="238"/>
          </rPr>
          <t xml:space="preserve">Uvést všechna státní občanství. 
</t>
        </r>
      </text>
    </comment>
    <comment ref="A307" authorId="0" shapeId="0">
      <text>
        <r>
          <rPr>
            <sz val="9"/>
            <color indexed="81"/>
            <rFont val="Tahoma"/>
            <family val="2"/>
            <charset val="238"/>
          </rPr>
          <t>Země, kde je klient přihlášen k jinému než trvalému pobytu, a to po dobu minimálně 1 roku anebo země, kde po takovou dobu pobýval v posledních 3 letech.</t>
        </r>
      </text>
    </comment>
    <comment ref="A311" authorId="0" shapeId="0">
      <text>
        <r>
          <rPr>
            <sz val="9"/>
            <color indexed="81"/>
            <rFont val="Tahoma"/>
            <family val="2"/>
            <charset val="238"/>
          </rPr>
          <t xml:space="preserve">Uveďte stát ve kterém se </t>
        </r>
        <r>
          <rPr>
            <b/>
            <sz val="9"/>
            <color indexed="81"/>
            <rFont val="Tahoma"/>
            <family val="2"/>
            <charset val="238"/>
          </rPr>
          <t>nachází majetek</t>
        </r>
        <r>
          <rPr>
            <sz val="9"/>
            <color indexed="81"/>
            <rFont val="Tahoma"/>
            <family val="2"/>
            <charset val="238"/>
          </rPr>
          <t xml:space="preserve"> skuteného majitele žadatele/klienta anebo ze kterého </t>
        </r>
        <r>
          <rPr>
            <b/>
            <sz val="9"/>
            <color indexed="81"/>
            <rFont val="Tahoma"/>
            <family val="2"/>
            <charset val="238"/>
          </rPr>
          <t>byl získán</t>
        </r>
        <r>
          <rPr>
            <sz val="9"/>
            <color indexed="81"/>
            <rFont val="Tahoma"/>
            <family val="2"/>
            <charset val="238"/>
          </rPr>
          <t xml:space="preserve">. V případě potřeby uveďte i více států.
</t>
        </r>
      </text>
    </comment>
    <comment ref="A315" authorId="0" shapeId="0">
      <text>
        <r>
          <rPr>
            <sz val="9"/>
            <color indexed="81"/>
            <rFont val="Tahoma"/>
            <family val="2"/>
            <charset val="238"/>
          </rPr>
          <t xml:space="preserve">Uvést podle skutečného původu peněžních prostředků nebo jiného majetku žadatele. Jde o celkový majetek a nikoli pouze majetek spojený s obchodem s ČMZRB. "Jiné" může zahrnovat např. dotace, obchody s investičními nástroji, podřízený dluh od vlastníka atd.
</t>
        </r>
      </text>
    </comment>
    <comment ref="A317" authorId="0" shapeId="0">
      <text>
        <r>
          <rPr>
            <sz val="9"/>
            <color indexed="81"/>
            <rFont val="Tahoma"/>
            <family val="2"/>
            <charset val="238"/>
          </rPr>
          <t xml:space="preserve">Jedná se např. o výkon advokacie, provozování nestátního zdravotnického zařízení, finanční služby, tzv. svobodná povolaní atd.
</t>
        </r>
      </text>
    </comment>
    <comment ref="A318" authorId="0" shapeId="0">
      <text>
        <r>
          <rPr>
            <sz val="9"/>
            <color indexed="81"/>
            <rFont val="Tahoma"/>
            <family val="2"/>
            <charset val="238"/>
          </rPr>
          <t xml:space="preserve">V případě, že je skutečný majitel žadatele/klienta držitelem živnostenského či jiného oprávnění v v ČR nebo na Slovensku a současně má ve veřejné části Živnostenského registru uvedeny kompletní, pravdivé a aktuální údaje u každého ze svých živnostenských oprávnění (zejména </t>
        </r>
        <r>
          <rPr>
            <b/>
            <sz val="9"/>
            <color indexed="81"/>
            <rFont val="Tahoma"/>
            <family val="2"/>
            <charset val="238"/>
          </rPr>
          <t>"Předmět podnikání"</t>
        </r>
        <r>
          <rPr>
            <sz val="9"/>
            <color indexed="81"/>
            <rFont val="Tahoma"/>
            <family val="2"/>
            <charset val="238"/>
          </rPr>
          <t xml:space="preserve"> a všechny </t>
        </r>
        <r>
          <rPr>
            <b/>
            <sz val="9"/>
            <color indexed="81"/>
            <rFont val="Tahoma"/>
            <family val="2"/>
            <charset val="238"/>
          </rPr>
          <t>"Obory činnosti"</t>
        </r>
        <r>
          <rPr>
            <sz val="9"/>
            <color indexed="81"/>
            <rFont val="Tahoma"/>
            <family val="2"/>
            <charset val="238"/>
          </rPr>
          <t xml:space="preserve">), zašrktněte ANO. Při zpracování žádosti budou tyto údaje Národní rozvojovou bankou, a.s. automaticky získány a zpracovány.
V opačném případě zaškrtněte NE a označte nesprávné případně uveďte chybějící údaje, které je nutné oproti údajům uvedeným v Živnostenském registru doplnit či opravit, a to minimálně v rozsahu </t>
        </r>
        <r>
          <rPr>
            <b/>
            <sz val="9"/>
            <color indexed="81"/>
            <rFont val="Tahoma"/>
            <family val="2"/>
            <charset val="238"/>
          </rPr>
          <t>"Předmět podnikání"</t>
        </r>
        <r>
          <rPr>
            <sz val="9"/>
            <color indexed="81"/>
            <rFont val="Tahoma"/>
            <family val="2"/>
            <charset val="238"/>
          </rPr>
          <t xml:space="preserve"> a </t>
        </r>
        <r>
          <rPr>
            <b/>
            <sz val="9"/>
            <color indexed="81"/>
            <rFont val="Tahoma"/>
            <family val="2"/>
            <charset val="238"/>
          </rPr>
          <t>"Obory činnosti"</t>
        </r>
        <r>
          <rPr>
            <sz val="9"/>
            <color indexed="81"/>
            <rFont val="Tahoma"/>
            <family val="2"/>
            <charset val="238"/>
          </rPr>
          <t xml:space="preserve">.
Pro orientační ověření zapsaných údajů můžete použít vyhledávání podle svého IČO na adrese </t>
        </r>
        <r>
          <rPr>
            <b/>
            <sz val="9"/>
            <color indexed="81"/>
            <rFont val="Tahoma"/>
            <family val="2"/>
            <charset val="238"/>
          </rPr>
          <t>www.rzp.cz</t>
        </r>
        <r>
          <rPr>
            <sz val="9"/>
            <color indexed="81"/>
            <rFont val="Tahoma"/>
            <family val="2"/>
            <charset val="238"/>
          </rPr>
          <t xml:space="preserve">
</t>
        </r>
        <r>
          <rPr>
            <b/>
            <sz val="9"/>
            <color indexed="81"/>
            <rFont val="Tahoma"/>
            <family val="2"/>
            <charset val="238"/>
          </rPr>
          <t>V případě, že skutečný majitel nedisponuje žádným živnostenským oprávněním, tak zde vyplní ANO.</t>
        </r>
      </text>
    </comment>
    <comment ref="A320" authorId="0" shapeId="0">
      <text>
        <r>
          <rPr>
            <sz val="9"/>
            <color indexed="81"/>
            <rFont val="Tahoma"/>
            <family val="2"/>
            <charset val="238"/>
          </rPr>
          <t>Jedná se např. o výkon advokacie, provozování nestátního zdravotnického zařízení, finanční služby, tzv. svobodná povolaní atd.</t>
        </r>
      </text>
    </comment>
    <comment ref="A321" authorId="0" shapeId="0">
      <text>
        <r>
          <rPr>
            <sz val="9"/>
            <color indexed="81"/>
            <rFont val="Tahoma"/>
            <family val="2"/>
            <charset val="238"/>
          </rPr>
          <t xml:space="preserve">V případě, že disponujete oprávněním či licencí k dalším podnikatelsky provozovaným činnostem, vypiště tyto činnosti.
</t>
        </r>
      </text>
    </comment>
    <comment ref="A322" authorId="0" shapeId="0">
      <text>
        <r>
          <rPr>
            <sz val="9"/>
            <color indexed="81"/>
            <rFont val="Tahoma"/>
            <family val="2"/>
            <charset val="238"/>
          </rPr>
          <t xml:space="preserve">pohostinství, pronájem nemovitostí, stavebnictví, distribuce léků nebo zdravotních pomůcek, lobbying, obchod se zbraněmi, poradenství v oblasti dotací a veřejnýcn zakázek, sázkové a hazardní hry, obchod s uměním a starožitnostmi, zastavárny, večerky, obchod s motorovými vozidly, náhradními díly  a jejich údržba
</t>
        </r>
      </text>
    </comment>
    <comment ref="A323" authorId="0" shapeId="0">
      <text>
        <r>
          <rPr>
            <sz val="9"/>
            <color indexed="81"/>
            <rFont val="Tahoma"/>
            <family val="2"/>
            <charset val="238"/>
          </rPr>
          <t xml:space="preserve">Vypište vykonávané činnosti či povolání ze seznamu níže:
pohostinství, pronájem nemovitostí, stavebnictví, distribuce léků nebo zdravotních pomůcek, lobbying, obchod se zbraněmi, poradenství v oblasti dotací a veřejnýcn zakázek, sázkové a hazardní hry, obchod s uměním a starožitnostmi, zastavárny, večerky, obchod s motorovými vozidly, náhradními díly  a jejich údržba
</t>
        </r>
      </text>
    </comment>
    <comment ref="A324" authorId="0" shapeId="0">
      <text>
        <r>
          <rPr>
            <sz val="9"/>
            <color indexed="81"/>
            <rFont val="Tahoma"/>
            <family val="2"/>
            <charset val="238"/>
          </rPr>
          <t xml:space="preserve">Vnitrostátní seznam funkcí PEP viz záložka
</t>
        </r>
      </text>
    </comment>
    <comment ref="A325"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328"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329"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332" authorId="0" shapeId="0">
      <text>
        <r>
          <rPr>
            <sz val="9"/>
            <color indexed="81"/>
            <rFont val="Tahoma"/>
            <family val="2"/>
            <charset val="238"/>
          </rPr>
          <t xml:space="preserve">V případě, že má žadatel/klient v Obchodním či jiném obdobném veřejném rejstříku uvedeny </t>
        </r>
        <r>
          <rPr>
            <b/>
            <sz val="9"/>
            <color indexed="81"/>
            <rFont val="Tahoma"/>
            <family val="2"/>
            <charset val="238"/>
          </rPr>
          <t>kompletní, pravdivé a aktuální údaje</t>
        </r>
        <r>
          <rPr>
            <sz val="9"/>
            <color indexed="81"/>
            <rFont val="Tahoma"/>
            <family val="2"/>
            <charset val="238"/>
          </rPr>
          <t xml:space="preserve"> v rozsahu části C1, zašrktněte ANO. Při zpracování žádosti budou tyto údaje Národní rozvojovou bankou, a.s. automaticky získány a zpracovány.
V opačném případě zaškrtněte NE a vyplňte údaje, které je nutné oproti údajům uvedeným v Obchodním či jiném rejstříku doplnit či opravit.
Pro orientační ověření zapsaných údajů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335"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335" authorId="1" shapeId="0">
      <text>
        <r>
          <rPr>
            <sz val="9"/>
            <color indexed="81"/>
            <rFont val="Tahoma"/>
            <family val="2"/>
            <charset val="238"/>
          </rPr>
          <t xml:space="preserve">Vyplňte datum narození, pokud nebylo rodné číslo přiděleno nebo rodné číslo není známo.
</t>
        </r>
      </text>
    </comment>
    <comment ref="A338" authorId="0" shapeId="0">
      <text>
        <r>
          <rPr>
            <sz val="9"/>
            <color indexed="81"/>
            <rFont val="Tahoma"/>
            <family val="2"/>
            <charset val="238"/>
          </rPr>
          <t xml:space="preserve">Uvést všechna státní občanství. 
</t>
        </r>
      </text>
    </comment>
    <comment ref="A344" authorId="0"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348" authorId="0" shapeId="0">
      <text>
        <r>
          <rPr>
            <sz val="9"/>
            <color indexed="81"/>
            <rFont val="Tahoma"/>
            <family val="2"/>
            <charset val="238"/>
          </rPr>
          <t xml:space="preserve">Uveďte stát ve kterém se </t>
        </r>
        <r>
          <rPr>
            <b/>
            <sz val="9"/>
            <color indexed="81"/>
            <rFont val="Tahoma"/>
            <family val="2"/>
            <charset val="238"/>
          </rPr>
          <t>nachází majetek</t>
        </r>
        <r>
          <rPr>
            <sz val="9"/>
            <color indexed="81"/>
            <rFont val="Tahoma"/>
            <family val="2"/>
            <charset val="238"/>
          </rPr>
          <t xml:space="preserve"> skuteného majitele žadatele/klienta anebo ze kterého </t>
        </r>
        <r>
          <rPr>
            <b/>
            <sz val="9"/>
            <color indexed="81"/>
            <rFont val="Tahoma"/>
            <family val="2"/>
            <charset val="238"/>
          </rPr>
          <t>byl získán</t>
        </r>
        <r>
          <rPr>
            <sz val="9"/>
            <color indexed="81"/>
            <rFont val="Tahoma"/>
            <family val="2"/>
            <charset val="238"/>
          </rPr>
          <t xml:space="preserve">. V případě potřeby uveďte i více států.
</t>
        </r>
      </text>
    </comment>
    <comment ref="A352" authorId="0" shapeId="0">
      <text>
        <r>
          <rPr>
            <sz val="9"/>
            <color indexed="81"/>
            <rFont val="Tahoma"/>
            <family val="2"/>
            <charset val="238"/>
          </rPr>
          <t xml:space="preserve">Uvést podle skutečného původu peněžních prostředků nebo jiného majetku žadatele. Jde o celkový majetek a nikoli pouze majetek spojený s obchodem s ČMZRB. "Jiné" může zahrnovat např. dotace, obchody s investičními nástroji, podřízený dluh od vlastníka atd.
</t>
        </r>
      </text>
    </comment>
    <comment ref="A354" authorId="0" shapeId="0">
      <text>
        <r>
          <rPr>
            <sz val="9"/>
            <color indexed="81"/>
            <rFont val="Tahoma"/>
            <family val="2"/>
            <charset val="238"/>
          </rPr>
          <t xml:space="preserve">Jedná se např. o výkon advokacie, provozování nestátního zdravotnického zařízení, finanční služby, tzv. svobodná povolaní atd.
</t>
        </r>
      </text>
    </comment>
    <comment ref="A355" authorId="0" shapeId="0">
      <text>
        <r>
          <rPr>
            <sz val="9"/>
            <color indexed="81"/>
            <rFont val="Tahoma"/>
            <family val="2"/>
            <charset val="238"/>
          </rPr>
          <t xml:space="preserve">V případě, že je skutečný majitel žadatele/klienta držitelem živnostenského či jiného oprávnění v v ČR nebo na Slovensku a současně má ve veřejné části Živnostenského registru uvedeny kompletní, pravdivé a aktuální údaje u každého ze svých živnostenských oprávnění (zejména </t>
        </r>
        <r>
          <rPr>
            <b/>
            <sz val="9"/>
            <color indexed="81"/>
            <rFont val="Tahoma"/>
            <family val="2"/>
            <charset val="238"/>
          </rPr>
          <t>"Předmět podnikání"</t>
        </r>
        <r>
          <rPr>
            <sz val="9"/>
            <color indexed="81"/>
            <rFont val="Tahoma"/>
            <family val="2"/>
            <charset val="238"/>
          </rPr>
          <t xml:space="preserve"> a všechny </t>
        </r>
        <r>
          <rPr>
            <b/>
            <sz val="9"/>
            <color indexed="81"/>
            <rFont val="Tahoma"/>
            <family val="2"/>
            <charset val="238"/>
          </rPr>
          <t>"Obory činnosti"</t>
        </r>
        <r>
          <rPr>
            <sz val="9"/>
            <color indexed="81"/>
            <rFont val="Tahoma"/>
            <family val="2"/>
            <charset val="238"/>
          </rPr>
          <t xml:space="preserve">), zašrktněte ANO. Při zpracování žádosti budou tyto údaje Národní rozvojovou bankou, a.s. automaticky získány a zpracovány.
V opačném případě zaškrtněte NE a označte nesprávné případně uveďte chybějící údaje, které je nutné oproti údajům uvedeným v Živnostenském registru doplnit či opravit, a to minimálně v rozsahu </t>
        </r>
        <r>
          <rPr>
            <b/>
            <sz val="9"/>
            <color indexed="81"/>
            <rFont val="Tahoma"/>
            <family val="2"/>
            <charset val="238"/>
          </rPr>
          <t>"Předmět podnikání"</t>
        </r>
        <r>
          <rPr>
            <sz val="9"/>
            <color indexed="81"/>
            <rFont val="Tahoma"/>
            <family val="2"/>
            <charset val="238"/>
          </rPr>
          <t xml:space="preserve"> a </t>
        </r>
        <r>
          <rPr>
            <b/>
            <sz val="9"/>
            <color indexed="81"/>
            <rFont val="Tahoma"/>
            <family val="2"/>
            <charset val="238"/>
          </rPr>
          <t>"Obory činnosti"</t>
        </r>
        <r>
          <rPr>
            <sz val="9"/>
            <color indexed="81"/>
            <rFont val="Tahoma"/>
            <family val="2"/>
            <charset val="238"/>
          </rPr>
          <t xml:space="preserve">.
Pro orientační ověření zapsaných údajů můžete použít vyhledávání podle svého IČO na adrese </t>
        </r>
        <r>
          <rPr>
            <b/>
            <sz val="9"/>
            <color indexed="81"/>
            <rFont val="Tahoma"/>
            <family val="2"/>
            <charset val="238"/>
          </rPr>
          <t>www.rzp.cz</t>
        </r>
        <r>
          <rPr>
            <sz val="9"/>
            <color indexed="81"/>
            <rFont val="Tahoma"/>
            <family val="2"/>
            <charset val="238"/>
          </rPr>
          <t xml:space="preserve">
</t>
        </r>
        <r>
          <rPr>
            <b/>
            <sz val="9"/>
            <color indexed="81"/>
            <rFont val="Tahoma"/>
            <family val="2"/>
            <charset val="238"/>
          </rPr>
          <t>V případě, že skutečný majitel nedisponuje žádným živnostenským oprávněním, tak zde vyplní ANO.</t>
        </r>
      </text>
    </comment>
    <comment ref="A357" authorId="0" shapeId="0">
      <text>
        <r>
          <rPr>
            <sz val="9"/>
            <color indexed="81"/>
            <rFont val="Tahoma"/>
            <family val="2"/>
            <charset val="238"/>
          </rPr>
          <t>Jedná se např. o výkon advokacie, provozování nestátního zdravotnického zařízení, finanční služby, tzv. svobodná povolaní atd.</t>
        </r>
      </text>
    </comment>
    <comment ref="A358" authorId="0" shapeId="0">
      <text>
        <r>
          <rPr>
            <sz val="9"/>
            <color indexed="81"/>
            <rFont val="Tahoma"/>
            <family val="2"/>
            <charset val="238"/>
          </rPr>
          <t xml:space="preserve">V případě, že disponujete oprávněním či licencí k dalším podnikatelsky provozovaným činnostem, vypiště tyto činnosti.
</t>
        </r>
      </text>
    </comment>
    <comment ref="A359" authorId="0" shapeId="0">
      <text>
        <r>
          <rPr>
            <sz val="9"/>
            <color indexed="81"/>
            <rFont val="Tahoma"/>
            <family val="2"/>
            <charset val="238"/>
          </rPr>
          <t xml:space="preserve">pohostinství, pronájem nemovitostí, stavebnictví, distribuce léků nebo zdravotních pomůcek, lobbying, obchod se zbraněmi, poradenství v oblasti dotací a veřejnýcn zakázek, sázkové a hazardní hry, obchod s uměním a starožitnostmi, zastavárny, večerky, obchod s motorovými vozidly, náhradními díly  a jejich údržba
</t>
        </r>
      </text>
    </comment>
    <comment ref="A360" authorId="0" shapeId="0">
      <text>
        <r>
          <rPr>
            <sz val="9"/>
            <color indexed="81"/>
            <rFont val="Tahoma"/>
            <family val="2"/>
            <charset val="238"/>
          </rPr>
          <t xml:space="preserve">Vypište vykonávané činnosti či povolání ze seznamu níže:
pohostinství, pronájem nemovitostí, stavebnictví, distribuce léků nebo zdravotních pomůcek, lobbying, obchod se zbraněmi, poradenství v oblasti dotací a veřejnýcn zakázek, sázkové a hazardní hry, obchod s uměním a starožitnostmi, zastavárny, večerky, obchod s motorovými vozidly, náhradními díly  a jejich údržba
</t>
        </r>
      </text>
    </comment>
    <comment ref="A361" authorId="0" shapeId="0">
      <text>
        <r>
          <rPr>
            <sz val="9"/>
            <color indexed="81"/>
            <rFont val="Tahoma"/>
            <family val="2"/>
            <charset val="238"/>
          </rPr>
          <t xml:space="preserve">Vnitrostátní seznam funkcí PEP viz záložka
</t>
        </r>
      </text>
    </comment>
    <comment ref="A362"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365"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366"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371" authorId="0" shapeId="0">
      <text>
        <r>
          <rPr>
            <sz val="9"/>
            <color indexed="81"/>
            <rFont val="Tahoma"/>
            <family val="2"/>
            <charset val="238"/>
          </rPr>
          <t>Jedná se o právnickou osobu, která je na výpisu z obchodního rejstříku žadatele/klienta uvedena v části „Společníci“, a to bez ohledu na velikost obchodního podílu.</t>
        </r>
      </text>
    </comment>
    <comment ref="A372" authorId="0" shapeId="0">
      <text>
        <r>
          <rPr>
            <sz val="9"/>
            <color indexed="81"/>
            <rFont val="Tahoma"/>
            <family val="2"/>
            <charset val="238"/>
          </rPr>
          <t xml:space="preserve">Za přímo ovládanou společnost se považuje každá tuzemská či zahraniční společnost, ve které žadatel/klient vlastní obchodní podíl alespoň 40% anebo ji jiným způsobem ovládá; taková společnost bývá označována jako „dceřinná společnost“. Nepřímo ovládanou společností je taková společnost, kterou žadatel/klient ovládá prostřednictvím dceřinné společnosti nebo dalších dceřinnými společnostmi ovládaných společností; nepřímý podíl na ovládaní by měl dosahovat alespoň 40%. </t>
        </r>
      </text>
    </comment>
    <comment ref="A374" authorId="0" shapeId="0">
      <text>
        <r>
          <rPr>
            <sz val="9"/>
            <color indexed="81"/>
            <rFont val="Tahoma"/>
            <family val="2"/>
            <charset val="238"/>
          </rPr>
          <t xml:space="preserve">V případě, že má žadatel/klient v Obchodním či jiném obdobném českém či slovenském veřejném rejstříku uvedeny kompletní, pravdivé a aktuální údaje v rozsahu části D1, zašrktněte ANO. Při zpracování žádosti budou tyto údaje Národní rozvojovou bankou, a.s. automaticky získány a zpracovány.
V opačném případě zaškrtněte NE a vyplňte údaje, které je nutné oproti údajům uvedeným v Obchodním či jiném rejstříku doplnit či opravit. Tento postup použijte i v prípadě, že se vlastnická struktura nachází částečně mimo území ČR a Slovenska.
Pro orientační ověření údajů zapsaných v českém obchodním rejstříku můžete použít vyhledávání podle svého IČO na adrese </t>
        </r>
        <r>
          <rPr>
            <b/>
            <sz val="9"/>
            <color indexed="81"/>
            <rFont val="Tahoma"/>
            <family val="2"/>
            <charset val="238"/>
          </rPr>
          <t>www.justice.cz</t>
        </r>
        <r>
          <rPr>
            <sz val="9"/>
            <color indexed="81"/>
            <rFont val="Tahoma"/>
            <family val="2"/>
            <charset val="238"/>
          </rPr>
          <t xml:space="preserve">
</t>
        </r>
        <r>
          <rPr>
            <b/>
            <sz val="10"/>
            <color indexed="81"/>
            <rFont val="Tahoma"/>
            <family val="2"/>
            <charset val="238"/>
          </rPr>
          <t>Pokud žadatel nemá mateřskou společnost, vypňte ANO</t>
        </r>
      </text>
    </comment>
    <comment ref="A377" authorId="0" shapeId="0">
      <text>
        <r>
          <rPr>
            <sz val="9"/>
            <color indexed="81"/>
            <rFont val="Tahoma"/>
            <family val="2"/>
            <charset val="238"/>
          </rPr>
          <t xml:space="preserve">Vyplňte jedinečný identifikátor přidělovaný v daném státě právnickým osobám.
</t>
        </r>
      </text>
    </comment>
    <comment ref="A383" authorId="0" shapeId="0">
      <text>
        <r>
          <rPr>
            <sz val="9"/>
            <color indexed="81"/>
            <rFont val="Tahoma"/>
            <family val="2"/>
            <charset val="238"/>
          </rPr>
          <t>Uvést všechny státy.</t>
        </r>
        <r>
          <rPr>
            <sz val="9"/>
            <color indexed="81"/>
            <rFont val="Tahoma"/>
            <family val="2"/>
            <charset val="238"/>
          </rPr>
          <t xml:space="preserve">
</t>
        </r>
      </text>
    </comment>
    <comment ref="A388" authorId="0" shapeId="0">
      <text>
        <r>
          <rPr>
            <sz val="9"/>
            <color indexed="81"/>
            <rFont val="Tahoma"/>
            <family val="2"/>
            <charset val="238"/>
          </rPr>
          <t xml:space="preserve">V případě, že má žadatel/klient v Obchodním či jiném obdobném českém či slovenském veřejném rejstříku uvedeny kompletní, pravdivé a aktuální údaje v rozsahu části D2, zašrktněte ANO. Při zpracování žádosti budou tyto údaje Národní rozvojovou bankou, a.s. automaticky získány a zpracovány.
V opačném případě zaškrtněte NE a vyplňte údaje, které je nutné oproti údajům uvedeným v Obchodním či jiném rejstříku doplnit či opravit. Tento postup použijte i v prípadě, že se vlastnická struktura nachází částečně mimo území ČR a Slovenska.
Pro orientační ověření údajů zapsaných v českém obchodním rejstříku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391" authorId="0" shapeId="0">
      <text>
        <r>
          <rPr>
            <sz val="9"/>
            <color indexed="81"/>
            <rFont val="Tahoma"/>
            <family val="2"/>
            <charset val="238"/>
          </rPr>
          <t xml:space="preserve">Za osobu ovládanou se považuje každá osoba, ve které žadatel přímo či nepřímo vlastní podíl alespoň 40% anebo je fakticky vůči ní ovládající osobou na základě jakéhokoli jiného důvodu, zejména se jedná o případy, kdy žadatel vystupuje jako: 
a) osoba, která může jmenovat nebo odvolat většinu osob, které jsou členy statutárního orgánu obchodní korporace nebo osobami v obdobném postavení nebo členy kontrolního orgánu obchodní korporace, jejímž je společníkem, nebo může toto jmenování nebo odvolání prosadit,        
c) osoba jednající ve shodě s další osobou, tzn. které společně nakládají podílem na hlasovacích právech představujícím alespoň 40 % všech hlasů v obchodní korporaci,        
d) osoba, která sama nebo společně s osobami jednajícími s ní ve shodě získá podíl na hlasovacích právech představující alespoň 40 % všech hlasů v obchodní korporaci a tento podíl představoval na posledních 3 po sobě jdoucích jednáních nejvyššího orgánu této osoby více než polovinu hlasovacích práv přítomných osob.
</t>
        </r>
      </text>
    </comment>
    <comment ref="B391" authorId="0" shapeId="0">
      <text>
        <r>
          <rPr>
            <sz val="9"/>
            <color indexed="81"/>
            <rFont val="Tahoma"/>
            <family val="2"/>
            <charset val="238"/>
          </rPr>
          <t xml:space="preserve">
Za osobu ovládanou se považuje každá osoba, ve které žadatel přímo či nepřímo vlastní podíl alespoň 40% anebo je fakticky vůči ní ovládající osobou na základě jakéhokoli jiného důvodu, zejména se jedná o případy, kdy žadatel vystupuje jako: 
a) osoba, která může jmenovat nebo odvolat většinu osob, které jsou členy statutárního orgánu obchodní korporace nebo osobami v obdobném postavení nebo členy kontrolního orgánu obchodní korporace, jejímž je společníkem, nebo může toto jmenování nebo odvolání prosadit,        
c) osoba jednající ve shodě s další osobou, tzn. které společně nakládají podílem na hlasovacích právech představujícím alespoň 40 % všech hlasů v obchodní korporaci,        
d) osoba, která sama nebo společně s osobami jednajícími s ní ve shodě získá podíl na hlasovacích právech představující alespoň 40 % všech hlasů v obchodní korporaci a tento podíl představoval na posledních 3 po sobě jdoucích jednáních nejvyššího orgánu této osoby více než polovinu hlasovacích práv přítomných osob.</t>
        </r>
      </text>
    </comment>
    <comment ref="A392" authorId="2" shapeId="0">
      <text>
        <r>
          <rPr>
            <sz val="9"/>
            <color indexed="81"/>
            <rFont val="Tahoma"/>
            <family val="2"/>
            <charset val="238"/>
          </rPr>
          <t xml:space="preserve">V případě, že má žadatel/klient v Obchodním či jiném obdobném českém či slovenském veřejném rejstříku uvedeny kompletní, pravdivé a aktuální údaje v rozsahu části D3, zašrktněte ANO. Při zpracování žádosti budou tyto údaje Národní rozvojovou bankou, a.s. automaticky získány a zpracovány.
V opačném případě zaškrtněte NE a vyplňte údaje, které je nutné oproti údajům uvedeným v Obchodním či jiném rejstříku doplnit či opravit. Tento postup použijte i v případě, že se vlastnická struktura nachází částečně mimo území ČR a Slovenska.
Pro orientační ověření údajů zapsaných v českém obchodním rejstříku můžete použít vyhledávání podle svého IČO na adrese </t>
        </r>
        <r>
          <rPr>
            <b/>
            <sz val="9"/>
            <color indexed="81"/>
            <rFont val="Tahoma"/>
            <family val="2"/>
            <charset val="238"/>
          </rPr>
          <t>www.justice.cz</t>
        </r>
      </text>
    </comment>
    <comment ref="A395" authorId="0" shapeId="0">
      <text>
        <r>
          <rPr>
            <sz val="9"/>
            <color indexed="81"/>
            <rFont val="Tahoma"/>
            <family val="2"/>
            <charset val="238"/>
          </rPr>
          <t xml:space="preserve">Vyplňte jedinečný identifikátor přidělovaný v daném státě právnickým osobám.
</t>
        </r>
      </text>
    </comment>
    <comment ref="A401" authorId="0" shapeId="0">
      <text>
        <r>
          <rPr>
            <sz val="9"/>
            <color indexed="81"/>
            <rFont val="Tahoma"/>
            <family val="2"/>
            <charset val="238"/>
          </rPr>
          <t>Uvést všechny státy.</t>
        </r>
        <r>
          <rPr>
            <sz val="9"/>
            <color indexed="81"/>
            <rFont val="Tahoma"/>
            <family val="2"/>
            <charset val="238"/>
          </rPr>
          <t xml:space="preserve">
</t>
        </r>
      </text>
    </comment>
    <comment ref="A405" authorId="0" shapeId="0">
      <text>
        <r>
          <rPr>
            <sz val="9"/>
            <color indexed="81"/>
            <rFont val="Tahoma"/>
            <family val="2"/>
            <charset val="238"/>
          </rPr>
          <t xml:space="preserve">Vyplňte jedinečný identifikátor přidělovaný v daném státě právnickým osobám.
</t>
        </r>
      </text>
    </comment>
    <comment ref="A411" authorId="0" shapeId="0">
      <text>
        <r>
          <rPr>
            <sz val="9"/>
            <color indexed="81"/>
            <rFont val="Tahoma"/>
            <family val="2"/>
            <charset val="238"/>
          </rPr>
          <t>Uvést všechny státy.</t>
        </r>
        <r>
          <rPr>
            <sz val="9"/>
            <color indexed="81"/>
            <rFont val="Tahoma"/>
            <family val="2"/>
            <charset val="238"/>
          </rPr>
          <t xml:space="preserve">
</t>
        </r>
      </text>
    </comment>
    <comment ref="B415" authorId="0" shapeId="0">
      <text>
        <r>
          <rPr>
            <sz val="9"/>
            <color indexed="81"/>
            <rFont val="Tahoma"/>
            <family val="2"/>
            <charset val="238"/>
          </rPr>
          <t xml:space="preserve">Hranice 30% platí dohromady pro fyzické osoby podnikatele i právnické osoby - v části E1 tedy budou dohromady maximálně 3 dodavatelé
</t>
        </r>
      </text>
    </comment>
    <comment ref="H415" authorId="0" shapeId="0">
      <text>
        <r>
          <rPr>
            <sz val="9"/>
            <color indexed="81"/>
            <rFont val="Tahoma"/>
            <family val="2"/>
            <charset val="238"/>
          </rPr>
          <t xml:space="preserve">Uvádějte pouze dodavatele z běžného obchodního styku, a to s ohledem na poslední účetní období. , jejichž podíl dosahuje alespoň 30%, tj. maximálně 3 osoby.
V případě, že žádný z dodavatelů nedosahuje uvedené hranice, zaškrtněte NE a část E1 a) dále nevyplňujte.
</t>
        </r>
        <r>
          <rPr>
            <b/>
            <sz val="9"/>
            <color indexed="81"/>
            <rFont val="Tahoma"/>
            <family val="2"/>
            <charset val="238"/>
          </rPr>
          <t>Hranice 30% platí dohromady pro fyzické osoby podnikatele i právnické osoby - v části E1 tedy budou dohromady maximálně 3 dodavatelé</t>
        </r>
        <r>
          <rPr>
            <sz val="9"/>
            <color indexed="81"/>
            <rFont val="Tahoma"/>
            <family val="2"/>
            <charset val="238"/>
          </rPr>
          <t xml:space="preserve">
</t>
        </r>
      </text>
    </comment>
    <comment ref="A416" authorId="0" shapeId="0">
      <text>
        <r>
          <rPr>
            <sz val="9"/>
            <color indexed="81"/>
            <rFont val="Tahoma"/>
            <family val="2"/>
            <charset val="238"/>
          </rPr>
          <t xml:space="preserve">Hranice 30% platí dohromady pro fyzické osoby podnikatele i právnické osoby - v části E1 tedy budou dohromady maximálně 3 dodavatelé
</t>
        </r>
      </text>
    </comment>
    <comment ref="A417" authorId="0" shapeId="0">
      <text>
        <r>
          <rPr>
            <sz val="9"/>
            <color indexed="81"/>
            <rFont val="Tahoma"/>
            <family val="2"/>
            <charset val="238"/>
          </rPr>
          <t xml:space="preserve">Uvádějte pouze dodavatele z běžného obchodního styku, a to s ohledem na poslední účetní období. , jejichž podíl dosahuje alespoň 30%, tj. maximálně 3 osoby.
V případě, že žádný z dodavatelů nedosahuje uvedené hranice, zaškrtněte NE a část E1 a) dále nevyplňujte.
</t>
        </r>
        <r>
          <rPr>
            <b/>
            <sz val="9"/>
            <color indexed="81"/>
            <rFont val="Tahoma"/>
            <family val="2"/>
            <charset val="238"/>
          </rPr>
          <t>Hranice 30% platí dohromady pro fyzické osoby podnikatele i právnické osoby - v části E1 tedy budou dohromady maximálně 3 dodavatelé</t>
        </r>
      </text>
    </comment>
    <comment ref="A420" authorId="0" shapeId="0">
      <text>
        <r>
          <rPr>
            <sz val="9"/>
            <color indexed="81"/>
            <rFont val="Tahoma"/>
            <family val="2"/>
            <charset val="238"/>
          </rPr>
          <t xml:space="preserve">Vyplňte jedinečný identifikátor přidělovaný v daném státě fyzickým osobám.
</t>
        </r>
      </text>
    </comment>
    <comment ref="A426" authorId="0" shapeId="0">
      <text>
        <r>
          <rPr>
            <sz val="9"/>
            <color indexed="81"/>
            <rFont val="Tahoma"/>
            <family val="2"/>
            <charset val="238"/>
          </rPr>
          <t xml:space="preserve">Vyplňte jedinečný identifikátor přidělovaný v daném státě fyzickým osobám.
</t>
        </r>
      </text>
    </comment>
    <comment ref="A432" authorId="0" shapeId="0">
      <text>
        <r>
          <rPr>
            <sz val="9"/>
            <color indexed="81"/>
            <rFont val="Tahoma"/>
            <family val="2"/>
            <charset val="238"/>
          </rPr>
          <t xml:space="preserve">Vyplňte jedinečný identifikátor přidělovaný v daném státě fyzickým osobám.
</t>
        </r>
      </text>
    </comment>
    <comment ref="A436" authorId="0" shapeId="0">
      <text>
        <r>
          <rPr>
            <sz val="9"/>
            <color indexed="81"/>
            <rFont val="Tahoma"/>
            <family val="2"/>
            <charset val="238"/>
          </rPr>
          <t xml:space="preserve">Hranice 30% platí dohromady pro fyzické osoby podnikatele i právnické osoby - v části E1 tedy budou dohromady maximálně 3 dodavatelé
</t>
        </r>
      </text>
    </comment>
    <comment ref="A437" authorId="0" shapeId="0">
      <text>
        <r>
          <rPr>
            <sz val="9"/>
            <color indexed="81"/>
            <rFont val="Tahoma"/>
            <family val="2"/>
            <charset val="238"/>
          </rPr>
          <t xml:space="preserve">Uvádějte pouze dodavatele z běžného obchodního styku, a to s ohledem na poslední účetní období. , jejichž podíl dosahuje alespoň 30%, tj. maximálně 3 osoby.
V případě, že žádný z dodavatelů nedosahuje uvedené hranice, zaškrtněte NE a část E1 b) dále nevyplňujte.
</t>
        </r>
        <r>
          <rPr>
            <b/>
            <sz val="9"/>
            <color indexed="81"/>
            <rFont val="Tahoma"/>
            <family val="2"/>
            <charset val="238"/>
          </rPr>
          <t>Hranice 30% platí dohromady pro fyzické osoby podnikatele i právnické osoby - v části E1 tedy budou dohromady maximálně 3 dodavatelé</t>
        </r>
      </text>
    </comment>
    <comment ref="A440" authorId="0" shapeId="0">
      <text>
        <r>
          <rPr>
            <sz val="9"/>
            <color indexed="81"/>
            <rFont val="Tahoma"/>
            <family val="2"/>
            <charset val="238"/>
          </rPr>
          <t>Vyplňte jedinečný identifikátor přidělovaný v daném státě právnickým osobám.</t>
        </r>
        <r>
          <rPr>
            <sz val="9"/>
            <color indexed="81"/>
            <rFont val="Tahoma"/>
            <family val="2"/>
            <charset val="238"/>
          </rPr>
          <t xml:space="preserve">
</t>
        </r>
      </text>
    </comment>
    <comment ref="A445" authorId="0" shapeId="0">
      <text>
        <r>
          <rPr>
            <sz val="9"/>
            <color indexed="81"/>
            <rFont val="Tahoma"/>
            <family val="2"/>
            <charset val="238"/>
          </rPr>
          <t xml:space="preserve">Vyplňte jedinečný identifikátor přidělovaný v daném státě právnickým osobám.
</t>
        </r>
      </text>
    </comment>
    <comment ref="A450" authorId="0" shapeId="0">
      <text>
        <r>
          <rPr>
            <sz val="9"/>
            <color indexed="81"/>
            <rFont val="Tahoma"/>
            <family val="2"/>
            <charset val="238"/>
          </rPr>
          <t xml:space="preserve">Vyplňte jedinečný identifikátor přidělovaný v daném státě právnickým osobám.
</t>
        </r>
      </text>
    </comment>
    <comment ref="B454" authorId="0" shapeId="0">
      <text>
        <r>
          <rPr>
            <sz val="9"/>
            <color indexed="81"/>
            <rFont val="Tahoma"/>
            <family val="2"/>
            <charset val="238"/>
          </rPr>
          <t xml:space="preserve">Hranice 30% platí dohromady pro fyzické osoby podnikatele i právnické osoby - v části E2 tedy budou dohromady maximálně 3 odběratelé
</t>
        </r>
      </text>
    </comment>
    <comment ref="H454" authorId="0" shapeId="0">
      <text>
        <r>
          <rPr>
            <sz val="9"/>
            <color indexed="81"/>
            <rFont val="Tahoma"/>
            <family val="2"/>
            <charset val="238"/>
          </rPr>
          <t xml:space="preserve">Uvádějte pouze odběratele z běžného obchodního styku, a to s ohledem na poslední účetní období. , jejichž podíl dosahuje alespoň 30%, tj. maximálně 3 osoby.
V případě, že žádný z odběratelů nedosahuje uvedené hranice, zaškrtněte NE a část E2 a) dále nevyplňujte.
</t>
        </r>
        <r>
          <rPr>
            <b/>
            <sz val="9"/>
            <color indexed="81"/>
            <rFont val="Tahoma"/>
            <family val="2"/>
            <charset val="238"/>
          </rPr>
          <t>Hranice 30% platí dohromady pro fyzické osoby podnikatele i právnické osoby - v části E2 tedy budou dohromady maximálně 3 odběratelé</t>
        </r>
        <r>
          <rPr>
            <sz val="9"/>
            <color indexed="81"/>
            <rFont val="Tahoma"/>
            <family val="2"/>
            <charset val="238"/>
          </rPr>
          <t xml:space="preserve">
</t>
        </r>
      </text>
    </comment>
    <comment ref="A455" authorId="0" shapeId="0">
      <text>
        <r>
          <rPr>
            <sz val="9"/>
            <color indexed="81"/>
            <rFont val="Tahoma"/>
            <family val="2"/>
            <charset val="238"/>
          </rPr>
          <t xml:space="preserve">Hranice 30% platí dohromady pro fyzické osoby podnikatele i právnické osoby - v části E2 tedy budou dohromady maximálně 3 odběratelé
</t>
        </r>
      </text>
    </comment>
    <comment ref="A456" authorId="0" shapeId="0">
      <text>
        <r>
          <rPr>
            <sz val="9"/>
            <color indexed="81"/>
            <rFont val="Tahoma"/>
            <family val="2"/>
            <charset val="238"/>
          </rPr>
          <t xml:space="preserve">Uvádějte pouze odběratele z běžného obchodního styku, a to s ohledem na poslední účetní období. , jejichž podíl dosahuje alespoň 30%, tj. maximálně 3 osoby.
V případě, že žádný z odběratelů nedosahuje uvedené hranice, zaškrtněte NE a část E2 a) dále nevyplňujte.
</t>
        </r>
        <r>
          <rPr>
            <b/>
            <sz val="9"/>
            <color indexed="81"/>
            <rFont val="Tahoma"/>
            <family val="2"/>
            <charset val="238"/>
          </rPr>
          <t>Hranice 30% platí dohromady pro fyzické osoby podnikatele i právnické osoby - v části E2 tedy budou dohromady maximálně 3 odběratelé</t>
        </r>
      </text>
    </comment>
    <comment ref="A459" authorId="0" shapeId="0">
      <text>
        <r>
          <rPr>
            <sz val="9"/>
            <color indexed="81"/>
            <rFont val="Tahoma"/>
            <family val="2"/>
            <charset val="238"/>
          </rPr>
          <t xml:space="preserve">Vyplňte jedinečný identifikátor přidělovaný v daném státě fyzickým osobám.
</t>
        </r>
      </text>
    </comment>
    <comment ref="A465" authorId="0" shapeId="0">
      <text>
        <r>
          <rPr>
            <sz val="9"/>
            <color indexed="81"/>
            <rFont val="Tahoma"/>
            <family val="2"/>
            <charset val="238"/>
          </rPr>
          <t xml:space="preserve">Vyplňte jedinečný identifikátor přidělovaný v daném státě fyzickým osobám.
</t>
        </r>
      </text>
    </comment>
    <comment ref="A471" authorId="0" shapeId="0">
      <text>
        <r>
          <rPr>
            <sz val="9"/>
            <color indexed="81"/>
            <rFont val="Tahoma"/>
            <family val="2"/>
            <charset val="238"/>
          </rPr>
          <t xml:space="preserve">Vyplňte jedinečný identifikátor přidělovaný v daném státě fyzickým osobám.
</t>
        </r>
      </text>
    </comment>
    <comment ref="A475" authorId="0" shapeId="0">
      <text>
        <r>
          <rPr>
            <sz val="9"/>
            <color indexed="81"/>
            <rFont val="Tahoma"/>
            <family val="2"/>
            <charset val="238"/>
          </rPr>
          <t xml:space="preserve">Hranice 30% platí dohromady pro fyzické osoby podnikatele i právnické osoby - v části E2 tedy budou dohromady maximálně 3 odběratelé
</t>
        </r>
      </text>
    </comment>
    <comment ref="A476" authorId="0" shapeId="0">
      <text>
        <r>
          <rPr>
            <sz val="9"/>
            <color indexed="81"/>
            <rFont val="Tahoma"/>
            <family val="2"/>
            <charset val="238"/>
          </rPr>
          <t xml:space="preserve">Uvádějte pouze odběratele z běžného obchodního styku, a to s ohledem na poslední účetní období. , jejichž podíl dosahuje alespoň 30%, tj. maximálně 3 osoby.
V případě, že žádný z odběratelů nedosahuje uvedené hranice, zaškrtněte NE a část E2 b) dále nevyplňujte.
</t>
        </r>
        <r>
          <rPr>
            <b/>
            <sz val="9"/>
            <color indexed="81"/>
            <rFont val="Tahoma"/>
            <family val="2"/>
            <charset val="238"/>
          </rPr>
          <t xml:space="preserve">Hranice 30% platí dohromady pro fyzické osoby podnikatele i právnické osoby - v části E2 tedy budou dohromady maximálně 3 odběratelé
</t>
        </r>
      </text>
    </comment>
    <comment ref="A479" authorId="0" shapeId="0">
      <text>
        <r>
          <rPr>
            <sz val="9"/>
            <color indexed="81"/>
            <rFont val="Tahoma"/>
            <family val="2"/>
            <charset val="238"/>
          </rPr>
          <t xml:space="preserve">Vyplňte jedinečný identifikátor přidělovaný v daném státě právnickým osobám.
</t>
        </r>
      </text>
    </comment>
    <comment ref="A484" authorId="0" shapeId="0">
      <text>
        <r>
          <rPr>
            <sz val="9"/>
            <color indexed="81"/>
            <rFont val="Tahoma"/>
            <family val="2"/>
            <charset val="238"/>
          </rPr>
          <t xml:space="preserve">Vyplňte jedinečný identifikátor přidělovaný v daném státě právnickým osobám.
</t>
        </r>
      </text>
    </comment>
    <comment ref="A489" authorId="0" shapeId="0">
      <text>
        <r>
          <rPr>
            <sz val="9"/>
            <color indexed="81"/>
            <rFont val="Tahoma"/>
            <family val="2"/>
            <charset val="238"/>
          </rPr>
          <t xml:space="preserve">Vyplňte jedinečný identifikátor přidělovaný v daném státě právnickým osobám.
</t>
        </r>
      </text>
    </comment>
    <comment ref="A493" authorId="0" shapeId="0">
      <text>
        <r>
          <rPr>
            <sz val="9"/>
            <color indexed="81"/>
            <rFont val="Tahoma"/>
            <family val="2"/>
            <charset val="238"/>
          </rPr>
          <t xml:space="preserve">Zástupce žadatele/klienta: zákonný - např. opatrovník určený soudem,zákonný zástupce nebo prokurista, zmocněný - osoba, které žadatel/klient udělil plnou moc. 
</t>
        </r>
        <r>
          <rPr>
            <b/>
            <sz val="9"/>
            <color indexed="81"/>
            <rFont val="Tahoma"/>
            <family val="2"/>
            <charset val="238"/>
          </rPr>
          <t>Pokud za žadatele bude podepisovat člen jeho statutárního ogánu, tato část se nevyplňuje.</t>
        </r>
      </text>
    </comment>
    <comment ref="A496"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496" authorId="1" shapeId="0">
      <text>
        <r>
          <rPr>
            <sz val="9"/>
            <color indexed="81"/>
            <rFont val="Tahoma"/>
            <family val="2"/>
            <charset val="238"/>
          </rPr>
          <t xml:space="preserve">Datum narození, pokud nebylo rodné číslo přiděleno nebo rodné číslo není známo.
</t>
        </r>
      </text>
    </comment>
    <comment ref="A497" authorId="0" shapeId="0">
      <text>
        <r>
          <rPr>
            <sz val="9"/>
            <color indexed="81"/>
            <rFont val="Tahoma"/>
            <family val="2"/>
            <charset val="238"/>
          </rPr>
          <t xml:space="preserve">Vyplňte jedinečný identifikátor přidělovaný v daném státě fyzickým osobám.
</t>
        </r>
      </text>
    </comment>
    <comment ref="A498" authorId="0" shapeId="0">
      <text>
        <r>
          <rPr>
            <sz val="9"/>
            <color indexed="81"/>
            <rFont val="Tahoma"/>
            <family val="2"/>
            <charset val="238"/>
          </rPr>
          <t xml:space="preserve">Vyberte stát jiného identifikátoru
</t>
        </r>
      </text>
    </comment>
    <comment ref="A499" authorId="0" shapeId="0">
      <text>
        <r>
          <rPr>
            <sz val="9"/>
            <color indexed="81"/>
            <rFont val="Tahoma"/>
            <family val="2"/>
            <charset val="238"/>
          </rPr>
          <t xml:space="preserve">Uvádějte pouze pohlaví zapsané v dokladu totožnosti.
</t>
        </r>
      </text>
    </comment>
    <comment ref="A500" authorId="0"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501" authorId="0" shapeId="0">
      <text>
        <r>
          <rPr>
            <sz val="9"/>
            <color indexed="81"/>
            <rFont val="Tahoma"/>
            <family val="2"/>
            <charset val="238"/>
          </rPr>
          <t xml:space="preserve">V ČR nebo SR uveďte i město či obec
</t>
        </r>
      </text>
    </comment>
    <comment ref="A502" authorId="0" shapeId="0">
      <text>
        <r>
          <rPr>
            <sz val="9"/>
            <color indexed="81"/>
            <rFont val="Tahoma"/>
            <family val="2"/>
            <charset val="238"/>
          </rPr>
          <t xml:space="preserve">Uvést všechna státní občanství. 
</t>
        </r>
      </text>
    </comment>
    <comment ref="A508" authorId="0"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512" authorId="0" shapeId="0">
      <text>
        <r>
          <rPr>
            <sz val="9"/>
            <color indexed="81"/>
            <rFont val="Tahoma"/>
            <family val="2"/>
            <charset val="238"/>
          </rPr>
          <t xml:space="preserve">Akceptuje se občanský průkaz nebo obdobný průkaz totožnosti vydaný občanům EU. U všech ostatních osob je přípustný pouze platný cestovní pas.
</t>
        </r>
      </text>
    </comment>
    <comment ref="A518" authorId="0" shapeId="0">
      <text>
        <r>
          <rPr>
            <sz val="9"/>
            <color indexed="81"/>
            <rFont val="Tahoma"/>
            <family val="2"/>
            <charset val="238"/>
          </rPr>
          <t xml:space="preserve">Vnitrostátní seznam funkcí PEP viz záložka
</t>
        </r>
      </text>
    </comment>
    <comment ref="A519"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522"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525"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525" authorId="1" shapeId="0">
      <text>
        <r>
          <rPr>
            <sz val="9"/>
            <color indexed="81"/>
            <rFont val="Tahoma"/>
            <family val="2"/>
            <charset val="238"/>
          </rPr>
          <t xml:space="preserve">Datum narození, pokud nebylo rodné číslo přiděleno nebo rodné číslo není známo. 
</t>
        </r>
      </text>
    </comment>
    <comment ref="A526" authorId="0" shapeId="0">
      <text>
        <r>
          <rPr>
            <sz val="9"/>
            <color indexed="81"/>
            <rFont val="Tahoma"/>
            <family val="2"/>
            <charset val="238"/>
          </rPr>
          <t xml:space="preserve">Vyplňte jedinečný identifikátor přidělovaný v daném státě fyzickým osobám.
</t>
        </r>
      </text>
    </comment>
    <comment ref="A527" authorId="0" shapeId="0">
      <text>
        <r>
          <rPr>
            <sz val="9"/>
            <color indexed="81"/>
            <rFont val="Tahoma"/>
            <family val="2"/>
            <charset val="238"/>
          </rPr>
          <t xml:space="preserve">Vyberte stát jiného identifikátoru
</t>
        </r>
      </text>
    </comment>
    <comment ref="A528" authorId="0" shapeId="0">
      <text>
        <r>
          <rPr>
            <sz val="9"/>
            <color indexed="81"/>
            <rFont val="Tahoma"/>
            <family val="2"/>
            <charset val="238"/>
          </rPr>
          <t xml:space="preserve">Uvádějte pouze pohlaví zapsané v dokladu totožnosti.
</t>
        </r>
      </text>
    </comment>
    <comment ref="A529" authorId="0"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530" authorId="0" shapeId="0">
      <text>
        <r>
          <rPr>
            <sz val="9"/>
            <color indexed="81"/>
            <rFont val="Tahoma"/>
            <family val="2"/>
            <charset val="238"/>
          </rPr>
          <t xml:space="preserve">V ČR nebo SR uveďte i město či obec
</t>
        </r>
      </text>
    </comment>
    <comment ref="A531" authorId="0" shapeId="0">
      <text>
        <r>
          <rPr>
            <sz val="9"/>
            <color indexed="81"/>
            <rFont val="Tahoma"/>
            <family val="2"/>
            <charset val="238"/>
          </rPr>
          <t xml:space="preserve">Uvést všechna státní občanství. 
</t>
        </r>
      </text>
    </comment>
    <comment ref="A537" authorId="0"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541" authorId="0" shapeId="0">
      <text>
        <r>
          <rPr>
            <sz val="9"/>
            <color indexed="81"/>
            <rFont val="Tahoma"/>
            <family val="2"/>
            <charset val="238"/>
          </rPr>
          <t xml:space="preserve">Akceptuje se občanský průkaz nebo obdobný průkaz totožnosti vydaný občanům EU. U všech ostatních osob je přípustný pouze platný cestovní pas.
</t>
        </r>
      </text>
    </comment>
    <comment ref="A547" authorId="0" shapeId="0">
      <text>
        <r>
          <rPr>
            <sz val="9"/>
            <color indexed="81"/>
            <rFont val="Tahoma"/>
            <family val="2"/>
            <charset val="238"/>
          </rPr>
          <t xml:space="preserve">Vnitrostátní seznam funkcí PEP viz záložka
</t>
        </r>
      </text>
    </comment>
    <comment ref="A548"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551"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555" authorId="0" shapeId="0">
      <text>
        <r>
          <rPr>
            <sz val="9"/>
            <color indexed="81"/>
            <rFont val="Tahoma"/>
            <family val="2"/>
            <charset val="238"/>
          </rPr>
          <t xml:space="preserve">Ovládající osobou je:                                                                       
a) osoba, která může jmenovat nebo odvolat většinu osob, které jsou členy statutárního orgánu obchodní korporace nebo osobami v obdobném postavení nebo členy kontrolního orgánu obchodní korporace, jejímž je společníkem, nebo může toto jmenování nebo odvolání prosadit,        
b) ten, kdo nakládá s podílem na hlasovacích právech představujících alespoň 40 % všech hlasů v obchodní korporaci, ledaže stejným nebo vyšším podílem nakládá jiná osoba nebo jiné osoby jednající ve shodě,        
c) osoba jednající ve shodě s další osobou, tzn. které společně nakládají podílem na hlasovacích právech představujícím alespoň 40 % všech hlasů v obchodní korporaci,        
d) osoba, která sama nebo společně s osobami jednajícími s ní ve shodě získá podíl na hlasovacích právech představující alespoň 40 % všech hlasů v obchodní korporaci a tento podíl představoval na posledních 3 po sobě jdoucích jednáních nejvyššího orgánu této osoby více než polovinu hlasovacích práv přítomných osob.        
</t>
        </r>
      </text>
    </comment>
  </commentList>
</comments>
</file>

<file path=xl/comments2.xml><?xml version="1.0" encoding="utf-8"?>
<comments xmlns="http://schemas.openxmlformats.org/spreadsheetml/2006/main">
  <authors>
    <author>losertova</author>
    <author>Jana Losertová</author>
  </authors>
  <commentList>
    <comment ref="A9" authorId="0" shapeId="0">
      <text>
        <r>
          <rPr>
            <sz val="9"/>
            <color indexed="81"/>
            <rFont val="Tahoma"/>
            <family val="2"/>
            <charset val="238"/>
          </rPr>
          <t xml:space="preserve">Vyplňte jedinečný identifikátor přidělovaný v daném státě fyzickým osobám.
</t>
        </r>
      </text>
    </comment>
    <comment ref="A10" authorId="0" shapeId="0">
      <text>
        <r>
          <rPr>
            <sz val="9"/>
            <color indexed="81"/>
            <rFont val="Tahoma"/>
            <family val="2"/>
            <charset val="238"/>
          </rPr>
          <t xml:space="preserve">Vyberte stát jiného identifikátoru
</t>
        </r>
      </text>
    </comment>
    <comment ref="A12" authorId="1"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13" authorId="0" shapeId="0">
      <text>
        <r>
          <rPr>
            <sz val="9"/>
            <color indexed="81"/>
            <rFont val="Tahoma"/>
            <family val="2"/>
            <charset val="238"/>
          </rPr>
          <t xml:space="preserve">V ČR nebo SR uveďte i město či obec
</t>
        </r>
      </text>
    </comment>
    <comment ref="A14" authorId="1" shapeId="0">
      <text>
        <r>
          <rPr>
            <sz val="9"/>
            <color indexed="81"/>
            <rFont val="Tahoma"/>
            <family val="2"/>
            <charset val="238"/>
          </rPr>
          <t xml:space="preserve">Uvést všechna státní občanství. 
</t>
        </r>
      </text>
    </comment>
    <comment ref="A26" authorId="0" shapeId="0">
      <text>
        <r>
          <rPr>
            <sz val="9"/>
            <color indexed="81"/>
            <rFont val="Tahoma"/>
            <family val="2"/>
            <charset val="238"/>
          </rPr>
          <t xml:space="preserve">Vnitrostátní seznam funkcí PEP viz záložka
</t>
        </r>
      </text>
    </comment>
    <comment ref="A27"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30"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31"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32" authorId="0" shapeId="0">
      <text>
        <r>
          <rPr>
            <sz val="9"/>
            <color indexed="81"/>
            <rFont val="Tahoma"/>
            <family val="2"/>
            <charset val="238"/>
          </rPr>
          <t xml:space="preserve">Uveďte druh(y) veřejného postavení </t>
        </r>
      </text>
    </comment>
    <comment ref="A37" authorId="0" shapeId="0">
      <text>
        <r>
          <rPr>
            <sz val="9"/>
            <color indexed="81"/>
            <rFont val="Tahoma"/>
            <family val="2"/>
            <charset val="238"/>
          </rPr>
          <t xml:space="preserve">Vyplňte jedinečný identifikátor přidělovaný v daném státě fyzickým osobám.
</t>
        </r>
      </text>
    </comment>
    <comment ref="A38" authorId="0" shapeId="0">
      <text>
        <r>
          <rPr>
            <sz val="9"/>
            <color indexed="81"/>
            <rFont val="Tahoma"/>
            <family val="2"/>
            <charset val="238"/>
          </rPr>
          <t xml:space="preserve">Vyberte stát jiného identifikátoru
</t>
        </r>
      </text>
    </comment>
    <comment ref="A40" authorId="1"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41" authorId="0" shapeId="0">
      <text>
        <r>
          <rPr>
            <sz val="9"/>
            <color indexed="81"/>
            <rFont val="Tahoma"/>
            <family val="2"/>
            <charset val="238"/>
          </rPr>
          <t xml:space="preserve">V ČR nebo SR uveďte i město či obec
</t>
        </r>
      </text>
    </comment>
    <comment ref="A42" authorId="1" shapeId="0">
      <text>
        <r>
          <rPr>
            <sz val="9"/>
            <color indexed="81"/>
            <rFont val="Tahoma"/>
            <family val="2"/>
            <charset val="238"/>
          </rPr>
          <t xml:space="preserve">Uvést všechna státní občanství. 
</t>
        </r>
      </text>
    </comment>
    <comment ref="A54" authorId="1"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57" authorId="0" shapeId="0">
      <text>
        <r>
          <rPr>
            <sz val="9"/>
            <color indexed="81"/>
            <rFont val="Tahoma"/>
            <family val="2"/>
            <charset val="238"/>
          </rPr>
          <t xml:space="preserve">Vnitrostátní seznam funkcí PEP viz záložka
</t>
        </r>
      </text>
    </comment>
    <comment ref="A58"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61"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62"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63" authorId="0" shapeId="0">
      <text>
        <r>
          <rPr>
            <sz val="9"/>
            <color indexed="81"/>
            <rFont val="Tahoma"/>
            <family val="2"/>
            <charset val="238"/>
          </rPr>
          <t xml:space="preserve">Uveďte druh(y) veřejného postavení 
</t>
        </r>
      </text>
    </comment>
    <comment ref="R67" authorId="0" shapeId="0">
      <text>
        <r>
          <rPr>
            <sz val="9"/>
            <color indexed="81"/>
            <rFont val="Tahoma"/>
            <family val="2"/>
            <charset val="238"/>
          </rPr>
          <t xml:space="preserve">Datum narození, pokud nebylo rodné číslo přiděleno nebo rodné číslo není známo.
</t>
        </r>
      </text>
    </comment>
    <comment ref="A68" authorId="0" shapeId="0">
      <text>
        <r>
          <rPr>
            <sz val="9"/>
            <color indexed="81"/>
            <rFont val="Tahoma"/>
            <family val="2"/>
            <charset val="238"/>
          </rPr>
          <t xml:space="preserve">Vyplňte jedinečný identifikátor přidělovaný v daném státě fyzickým osobám.
</t>
        </r>
      </text>
    </comment>
    <comment ref="A69" authorId="0" shapeId="0">
      <text>
        <r>
          <rPr>
            <sz val="9"/>
            <color indexed="81"/>
            <rFont val="Tahoma"/>
            <family val="2"/>
            <charset val="238"/>
          </rPr>
          <t>Vyberte stát jiného identifikátoru</t>
        </r>
      </text>
    </comment>
    <comment ref="A70" authorId="0" shapeId="0">
      <text>
        <r>
          <rPr>
            <sz val="9"/>
            <color indexed="81"/>
            <rFont val="Tahoma"/>
            <family val="2"/>
            <charset val="238"/>
          </rPr>
          <t xml:space="preserve">Uvádějte pouze pohlaví zapsané v dokladu totožnosti.
</t>
        </r>
      </text>
    </comment>
    <comment ref="A71" authorId="1"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72" authorId="0" shapeId="0">
      <text>
        <r>
          <rPr>
            <sz val="9"/>
            <color indexed="81"/>
            <rFont val="Tahoma"/>
            <family val="2"/>
            <charset val="238"/>
          </rPr>
          <t xml:space="preserve">V ČR nebo SR uveďte i město či obec
</t>
        </r>
      </text>
    </comment>
    <comment ref="A73" authorId="1" shapeId="0">
      <text>
        <r>
          <rPr>
            <sz val="9"/>
            <color indexed="81"/>
            <rFont val="Tahoma"/>
            <family val="2"/>
            <charset val="238"/>
          </rPr>
          <t xml:space="preserve">Uvést všechna státní občanství. 
</t>
        </r>
      </text>
    </comment>
    <comment ref="A85" authorId="1"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88" authorId="0" shapeId="0">
      <text>
        <r>
          <rPr>
            <sz val="9"/>
            <color indexed="81"/>
            <rFont val="Tahoma"/>
            <family val="2"/>
            <charset val="238"/>
          </rPr>
          <t xml:space="preserve">Vnitrostátní seznam funkcí PEP viz záložka
</t>
        </r>
      </text>
    </comment>
    <comment ref="A89"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92"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93" authorId="0" shapeId="0">
      <text>
        <r>
          <rPr>
            <sz val="9"/>
            <color indexed="81"/>
            <rFont val="Tahoma"/>
            <family val="2"/>
            <charset val="238"/>
          </rPr>
          <t>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t>
        </r>
        <r>
          <rPr>
            <sz val="9"/>
            <color indexed="81"/>
            <rFont val="Tahoma"/>
            <family val="2"/>
            <charset val="238"/>
          </rPr>
          <t xml:space="preserve">
</t>
        </r>
      </text>
    </comment>
    <comment ref="A94" authorId="0" shapeId="0">
      <text>
        <r>
          <rPr>
            <sz val="9"/>
            <color indexed="81"/>
            <rFont val="Tahoma"/>
            <family val="2"/>
            <charset val="238"/>
          </rPr>
          <t xml:space="preserve">Uveďte druh(y) veřejného postavení 
</t>
        </r>
      </text>
    </comment>
    <comment ref="A98" authorId="0" shapeId="0">
      <text>
        <r>
          <rPr>
            <sz val="9"/>
            <color indexed="81"/>
            <rFont val="Tahoma"/>
            <family val="2"/>
            <charset val="238"/>
          </rPr>
          <t xml:space="preserve">Vyplňte jedinečný identifikátor přidělovaný v daném státě právnickým osobám.
</t>
        </r>
      </text>
    </comment>
    <comment ref="A106" authorId="0" shapeId="0">
      <text>
        <r>
          <rPr>
            <sz val="9"/>
            <color indexed="81"/>
            <rFont val="Tahoma"/>
            <family val="2"/>
            <charset val="238"/>
          </rPr>
          <t xml:space="preserve">Vyplňte jedinečný identifikátor přidělovaný v daném státě fyzickým osobám.
</t>
        </r>
      </text>
    </comment>
    <comment ref="A107" authorId="0" shapeId="0">
      <text>
        <r>
          <rPr>
            <sz val="9"/>
            <color indexed="81"/>
            <rFont val="Tahoma"/>
            <family val="2"/>
            <charset val="238"/>
          </rPr>
          <t xml:space="preserve">Vyberte stát jiného identifikátoru
</t>
        </r>
      </text>
    </comment>
    <comment ref="A109" authorId="1"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110" authorId="0" shapeId="0">
      <text>
        <r>
          <rPr>
            <sz val="9"/>
            <color indexed="81"/>
            <rFont val="Tahoma"/>
            <family val="2"/>
            <charset val="238"/>
          </rPr>
          <t xml:space="preserve">V ČR nebo SR uveďte i město či obec
</t>
        </r>
      </text>
    </comment>
    <comment ref="A111" authorId="1" shapeId="0">
      <text>
        <r>
          <rPr>
            <sz val="9"/>
            <color indexed="81"/>
            <rFont val="Tahoma"/>
            <family val="2"/>
            <charset val="238"/>
          </rPr>
          <t xml:space="preserve">Uvést všechna státní občanství. 
</t>
        </r>
      </text>
    </comment>
    <comment ref="A123" authorId="0" shapeId="0">
      <text>
        <r>
          <rPr>
            <sz val="9"/>
            <color indexed="81"/>
            <rFont val="Tahoma"/>
            <family val="2"/>
            <charset val="238"/>
          </rPr>
          <t xml:space="preserve">Vnitrostátní seznam funkcí PEP viz záložka
</t>
        </r>
      </text>
    </comment>
    <comment ref="A124"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127"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128"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129" authorId="0" shapeId="0">
      <text>
        <r>
          <rPr>
            <sz val="9"/>
            <color indexed="81"/>
            <rFont val="Tahoma"/>
            <family val="2"/>
            <charset val="238"/>
          </rPr>
          <t xml:space="preserve">Uveďte druh(y) veřejného postavení 
</t>
        </r>
      </text>
    </comment>
    <comment ref="A133" authorId="0" shapeId="0">
      <text>
        <r>
          <rPr>
            <sz val="9"/>
            <color indexed="81"/>
            <rFont val="Tahoma"/>
            <family val="2"/>
            <charset val="238"/>
          </rPr>
          <t xml:space="preserve">Vyplňte jedinečný identifikátor přidělovaný v daném státě fyzickým osobám.
</t>
        </r>
      </text>
    </comment>
    <comment ref="A134" authorId="0" shapeId="0">
      <text>
        <r>
          <rPr>
            <sz val="9"/>
            <color indexed="81"/>
            <rFont val="Tahoma"/>
            <family val="2"/>
            <charset val="238"/>
          </rPr>
          <t xml:space="preserve">Vyberte stát jiného identifikátoru
</t>
        </r>
      </text>
    </comment>
    <comment ref="A136" authorId="1"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137" authorId="0" shapeId="0">
      <text>
        <r>
          <rPr>
            <sz val="9"/>
            <color indexed="81"/>
            <rFont val="Tahoma"/>
            <family val="2"/>
            <charset val="238"/>
          </rPr>
          <t xml:space="preserve">V ČR nebo SR uveďte i město či obec
</t>
        </r>
      </text>
    </comment>
    <comment ref="A138" authorId="1" shapeId="0">
      <text>
        <r>
          <rPr>
            <sz val="9"/>
            <color indexed="81"/>
            <rFont val="Tahoma"/>
            <family val="2"/>
            <charset val="238"/>
          </rPr>
          <t xml:space="preserve">Uvést všechna státní občanství. 
</t>
        </r>
      </text>
    </comment>
    <comment ref="A150" authorId="0" shapeId="0">
      <text>
        <r>
          <rPr>
            <sz val="9"/>
            <color indexed="81"/>
            <rFont val="Tahoma"/>
            <family val="2"/>
            <charset val="238"/>
          </rPr>
          <t xml:space="preserve">Vnitrostátní seznam funkcí PEP viz záložka
</t>
        </r>
      </text>
    </comment>
    <comment ref="A151"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154"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155"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156" authorId="0" shapeId="0">
      <text>
        <r>
          <rPr>
            <sz val="9"/>
            <color indexed="81"/>
            <rFont val="Tahoma"/>
            <family val="2"/>
            <charset val="238"/>
          </rPr>
          <t xml:space="preserve">Uveďte druh(y) veřejného postavení 
</t>
        </r>
      </text>
    </comment>
    <comment ref="A160" authorId="0" shapeId="0">
      <text>
        <r>
          <rPr>
            <sz val="9"/>
            <color indexed="81"/>
            <rFont val="Tahoma"/>
            <family val="2"/>
            <charset val="238"/>
          </rPr>
          <t xml:space="preserve">Vyplňte jedinečný identifikátor přidělovaný v daném státě fyzickým osobám.
</t>
        </r>
      </text>
    </comment>
    <comment ref="A161" authorId="0" shapeId="0">
      <text>
        <r>
          <rPr>
            <sz val="9"/>
            <color indexed="81"/>
            <rFont val="Tahoma"/>
            <family val="2"/>
            <charset val="238"/>
          </rPr>
          <t xml:space="preserve">Vyberte stát jiného identifikátoru
</t>
        </r>
      </text>
    </comment>
    <comment ref="A163" authorId="1"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164" authorId="0" shapeId="0">
      <text>
        <r>
          <rPr>
            <sz val="9"/>
            <color indexed="81"/>
            <rFont val="Tahoma"/>
            <family val="2"/>
            <charset val="238"/>
          </rPr>
          <t xml:space="preserve">V ČR nebo SR uveďte i město či obec
</t>
        </r>
      </text>
    </comment>
    <comment ref="A165" authorId="1" shapeId="0">
      <text>
        <r>
          <rPr>
            <sz val="9"/>
            <color indexed="81"/>
            <rFont val="Tahoma"/>
            <family val="2"/>
            <charset val="238"/>
          </rPr>
          <t xml:space="preserve">Uvést všechna státní občanství. 
</t>
        </r>
      </text>
    </comment>
    <comment ref="A177" authorId="0" shapeId="0">
      <text>
        <r>
          <rPr>
            <sz val="9"/>
            <color indexed="81"/>
            <rFont val="Tahoma"/>
            <family val="2"/>
            <charset val="238"/>
          </rPr>
          <t xml:space="preserve">Vnitrostátní seznam funkcí PEP viz záložka
</t>
        </r>
      </text>
    </comment>
    <comment ref="A178"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181"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183" authorId="0" shapeId="0">
      <text>
        <r>
          <rPr>
            <sz val="9"/>
            <color indexed="81"/>
            <rFont val="Tahoma"/>
            <family val="2"/>
            <charset val="238"/>
          </rPr>
          <t xml:space="preserve">Uveďte druh(y) veřejného postavení 
</t>
        </r>
      </text>
    </comment>
    <comment ref="A187" authorId="0" shapeId="0">
      <text>
        <r>
          <rPr>
            <sz val="9"/>
            <color indexed="81"/>
            <rFont val="Tahoma"/>
            <family val="2"/>
            <charset val="238"/>
          </rPr>
          <t xml:space="preserve">Vyplňte jedinečný identifikátor přidělovaný v daném státě právnickým osobám.
</t>
        </r>
      </text>
    </comment>
    <comment ref="A194" authorId="0" shapeId="0">
      <text>
        <r>
          <rPr>
            <sz val="9"/>
            <color indexed="81"/>
            <rFont val="Tahoma"/>
            <family val="2"/>
            <charset val="238"/>
          </rPr>
          <t xml:space="preserve">Vyplňte jedinečný identifikátor přidělovaný v daném státě právnickým osobám.
</t>
        </r>
      </text>
    </comment>
  </commentList>
</comments>
</file>

<file path=xl/comments3.xml><?xml version="1.0" encoding="utf-8"?>
<comments xmlns="http://schemas.openxmlformats.org/spreadsheetml/2006/main">
  <authors>
    <author>losertova</author>
    <author>Jana Losertová</author>
  </authors>
  <commentList>
    <comment ref="A6" authorId="0" shapeId="0">
      <text>
        <r>
          <rPr>
            <sz val="9"/>
            <color indexed="81"/>
            <rFont val="Tahoma"/>
            <family val="2"/>
            <charset val="238"/>
          </rPr>
          <t xml:space="preserve">V případě, že má žadatel/klient v Obchodním či jiném obdobném veřejném rejstříku uvedeny </t>
        </r>
        <r>
          <rPr>
            <b/>
            <sz val="9"/>
            <color indexed="81"/>
            <rFont val="Tahoma"/>
            <family val="2"/>
            <charset val="238"/>
          </rPr>
          <t>kompletní, pravdivé a aktuální údaje</t>
        </r>
        <r>
          <rPr>
            <sz val="9"/>
            <color indexed="81"/>
            <rFont val="Tahoma"/>
            <family val="2"/>
            <charset val="238"/>
          </rPr>
          <t xml:space="preserve"> v rozsahu části C1, zašrktněte ANO. Při zpracování žádosti budou tyto údaje Národní rozvojovou bankou, a.s. automaticky získány a zpracovány.
V opačném případě zaškrtněte NE a vyplňte údaje, které je nutné oproti údajům uvedeným v Obchodním či jiném rejstříku doplnit či opravit.
Pro orientační ověření zapsaných údajů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7" authorId="0" shapeId="0">
      <text>
        <r>
          <rPr>
            <sz val="9"/>
            <color indexed="81"/>
            <rFont val="Tahoma"/>
            <family val="2"/>
            <charset val="238"/>
          </rPr>
          <t xml:space="preserve">Osobou jednající je osoba oprávněná jednat za žadatale z titulu své funkce (statutární orgán nebo člen statutárního orgánu) a která bude jménem žadatele uzavírat (podepisovat) smluvní dokumentaci. V případě, že je tato osoba zastoupená např. na základě plné moci, tak je stejně nutné získat její údaje v plném rozsahu dle tohoto formuláře jako u osoby jednající. Za osobu jednající se v tomto formuláři považuje i statutární zástupce nebo člen statutárního orgánu žadatele, který bude oprávněn komunikovat s ČMZRB prostřednictvím E-podatelny.
</t>
        </r>
        <r>
          <rPr>
            <b/>
            <sz val="9"/>
            <color indexed="81"/>
            <rFont val="Tahoma"/>
            <family val="2"/>
            <charset val="238"/>
          </rPr>
          <t>Jde o osobu podepisující smluvní dokumentaci.</t>
        </r>
      </text>
    </comment>
    <comment ref="A10"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10" authorId="0" shapeId="0">
      <text>
        <r>
          <rPr>
            <sz val="9"/>
            <color indexed="81"/>
            <rFont val="Tahoma"/>
            <family val="2"/>
            <charset val="238"/>
          </rPr>
          <t xml:space="preserve">Datum narození, pokud nebylo rodné číslo přiděleno nebo rodné číslo není známo.
</t>
        </r>
      </text>
    </comment>
    <comment ref="A11" authorId="0" shapeId="0">
      <text>
        <r>
          <rPr>
            <sz val="9"/>
            <color indexed="81"/>
            <rFont val="Tahoma"/>
            <family val="2"/>
            <charset val="238"/>
          </rPr>
          <t xml:space="preserve">Vyplňte jedinečný identifikátor přidělovaný v daném státě fyzickým osobám.
</t>
        </r>
      </text>
    </comment>
    <comment ref="A12" authorId="0" shapeId="0">
      <text>
        <r>
          <rPr>
            <sz val="9"/>
            <color indexed="81"/>
            <rFont val="Tahoma"/>
            <family val="2"/>
            <charset val="238"/>
          </rPr>
          <t xml:space="preserve">Vyberte stát jiného identifikátoru
</t>
        </r>
      </text>
    </comment>
    <comment ref="A13" authorId="0" shapeId="0">
      <text>
        <r>
          <rPr>
            <sz val="9"/>
            <color indexed="81"/>
            <rFont val="Tahoma"/>
            <family val="2"/>
            <charset val="238"/>
          </rPr>
          <t xml:space="preserve">Uvádějte pouze pohlaví zapsané v dokladu totožnosti.
</t>
        </r>
      </text>
    </comment>
    <comment ref="A14" authorId="1"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15" authorId="0" shapeId="0">
      <text>
        <r>
          <rPr>
            <sz val="9"/>
            <color indexed="81"/>
            <rFont val="Tahoma"/>
            <family val="2"/>
            <charset val="238"/>
          </rPr>
          <t xml:space="preserve">V ČR nebo SR uveďte i město či obec
</t>
        </r>
      </text>
    </comment>
    <comment ref="A16" authorId="1" shapeId="0">
      <text>
        <r>
          <rPr>
            <sz val="9"/>
            <color indexed="81"/>
            <rFont val="Tahoma"/>
            <family val="2"/>
            <charset val="238"/>
          </rPr>
          <t xml:space="preserve">Uvést všechna státní občanství. 
</t>
        </r>
      </text>
    </comment>
    <comment ref="A28" authorId="1"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32" authorId="0" shapeId="0">
      <text>
        <r>
          <rPr>
            <sz val="9"/>
            <color indexed="81"/>
            <rFont val="Tahoma"/>
            <family val="2"/>
            <charset val="238"/>
          </rPr>
          <t xml:space="preserve">Akceptuje se občanský průkaz nebo obdobný průkaz totožnosti vydaný občanům EU. U všech ostatních osob je přípustný pouze platný cestovní pas.
</t>
        </r>
      </text>
    </comment>
    <comment ref="A36" authorId="0" shapeId="0">
      <text>
        <r>
          <rPr>
            <sz val="9"/>
            <color indexed="81"/>
            <rFont val="Tahoma"/>
            <family val="2"/>
            <charset val="238"/>
          </rPr>
          <t xml:space="preserve">Vnitrostátní seznam funkcí PEP viz záložka
</t>
        </r>
      </text>
    </comment>
    <comment ref="A37"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40"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41"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42" authorId="0" shapeId="0">
      <text>
        <r>
          <rPr>
            <sz val="9"/>
            <color indexed="81"/>
            <rFont val="Tahoma"/>
            <family val="2"/>
            <charset val="238"/>
          </rPr>
          <t xml:space="preserve">Uveďte druh(y) veřejného postavení 
</t>
        </r>
      </text>
    </comment>
    <comment ref="A44" authorId="0" shapeId="0">
      <text>
        <r>
          <rPr>
            <sz val="9"/>
            <color indexed="81"/>
            <rFont val="Tahoma"/>
            <family val="2"/>
            <charset val="238"/>
          </rPr>
          <t xml:space="preserve">V případě, že má žadatel/klient v Obchodním či jiném obdobném veřejném rejstříku uvedeny </t>
        </r>
        <r>
          <rPr>
            <b/>
            <sz val="9"/>
            <color indexed="81"/>
            <rFont val="Tahoma"/>
            <family val="2"/>
            <charset val="238"/>
          </rPr>
          <t>kompletní, pravdivé a aktuální údaje</t>
        </r>
        <r>
          <rPr>
            <sz val="9"/>
            <color indexed="81"/>
            <rFont val="Tahoma"/>
            <family val="2"/>
            <charset val="238"/>
          </rPr>
          <t xml:space="preserve"> v rozsahu části C1, zašrktněte ANO. Při zpracování žádosti budou tyto údaje Národní rozvojovou bankou, a.s. automaticky získány a zpracovány.
V opačném případě zaškrtněte NE a vyplňte údaje, které je nutné oproti údajům uvedeným v Obchodním či jiném rejstříku doplnit či opravit.
Pro orientační ověření zapsaných údajů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45" authorId="0" shapeId="0">
      <text>
        <r>
          <rPr>
            <sz val="9"/>
            <color indexed="81"/>
            <rFont val="Tahoma"/>
            <family val="2"/>
            <charset val="238"/>
          </rPr>
          <t xml:space="preserve">Osobou jednající je osoba oprávněná jednat za žadatale z titulu své funkce (statutární orgán nebo člen statutárního orgánu) a která bude jménem žadatele uzavírat (podepisovat) smluvní dokumentaci. V případě, že je tato osoba zastoupená např. na základě plné moci, tak je stejně nutné získat její údaje v plném rozsahu dle tohoto formuláře jako u osoby jednající. Za osobu jednající se v tomto formuláři považuje i statutární zástupce nebo člen statutárního orgánu žadatele, který bude oprávněn komunikovat s ČMZRB prostřednictvím E-podatelny.
</t>
        </r>
        <r>
          <rPr>
            <b/>
            <sz val="9"/>
            <color indexed="81"/>
            <rFont val="Tahoma"/>
            <family val="2"/>
            <charset val="238"/>
          </rPr>
          <t>Jde o osobu podepisující smluvní dokumentaci.</t>
        </r>
      </text>
    </comment>
    <comment ref="A48"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48" authorId="0" shapeId="0">
      <text>
        <r>
          <rPr>
            <sz val="9"/>
            <color indexed="81"/>
            <rFont val="Tahoma"/>
            <family val="2"/>
            <charset val="238"/>
          </rPr>
          <t xml:space="preserve">Datum narození, pokud nebylo rodné číslo přiděleno nebo rodné číslo není známo.
</t>
        </r>
      </text>
    </comment>
    <comment ref="A49" authorId="0" shapeId="0">
      <text>
        <r>
          <rPr>
            <sz val="9"/>
            <color indexed="81"/>
            <rFont val="Tahoma"/>
            <family val="2"/>
            <charset val="238"/>
          </rPr>
          <t xml:space="preserve">Vyplňte jedinečný identifikátor přidělovaný v daném státě fyzickým osobám.
</t>
        </r>
      </text>
    </comment>
    <comment ref="A50" authorId="0" shapeId="0">
      <text>
        <r>
          <rPr>
            <sz val="9"/>
            <color indexed="81"/>
            <rFont val="Tahoma"/>
            <family val="2"/>
            <charset val="238"/>
          </rPr>
          <t xml:space="preserve">Vyberte stát jiného identifikátoru
</t>
        </r>
      </text>
    </comment>
    <comment ref="A51" authorId="0" shapeId="0">
      <text>
        <r>
          <rPr>
            <sz val="9"/>
            <color indexed="81"/>
            <rFont val="Tahoma"/>
            <family val="2"/>
            <charset val="238"/>
          </rPr>
          <t xml:space="preserve">Uvádějte pouze pohlaví zapsané v dokladu totožnosti.
</t>
        </r>
      </text>
    </comment>
    <comment ref="A52" authorId="1"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53" authorId="0" shapeId="0">
      <text>
        <r>
          <rPr>
            <sz val="9"/>
            <color indexed="81"/>
            <rFont val="Tahoma"/>
            <family val="2"/>
            <charset val="238"/>
          </rPr>
          <t xml:space="preserve">V ČR nebo SR uveďte i město či obec
</t>
        </r>
      </text>
    </comment>
    <comment ref="A54" authorId="1" shapeId="0">
      <text>
        <r>
          <rPr>
            <sz val="9"/>
            <color indexed="81"/>
            <rFont val="Tahoma"/>
            <family val="2"/>
            <charset val="238"/>
          </rPr>
          <t xml:space="preserve">Uvést všechna státní občanství. 
</t>
        </r>
      </text>
    </comment>
    <comment ref="A66" authorId="1"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70" authorId="0" shapeId="0">
      <text>
        <r>
          <rPr>
            <sz val="9"/>
            <color indexed="81"/>
            <rFont val="Tahoma"/>
            <family val="2"/>
            <charset val="238"/>
          </rPr>
          <t xml:space="preserve">Akceptuje se občanský průkaz nebo obdobný průkaz totožnosti vydaný občanům EU. U všech ostatních osob je přípustný pouze platný cestovní pas.
</t>
        </r>
      </text>
    </comment>
    <comment ref="A74" authorId="0" shapeId="0">
      <text>
        <r>
          <rPr>
            <sz val="9"/>
            <color indexed="81"/>
            <rFont val="Tahoma"/>
            <family val="2"/>
            <charset val="238"/>
          </rPr>
          <t xml:space="preserve">Vnitrostátní seznam funkcí PEP viz záložka
</t>
        </r>
      </text>
    </comment>
    <comment ref="A75"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78"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79"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80" authorId="0" shapeId="0">
      <text>
        <r>
          <rPr>
            <sz val="9"/>
            <color indexed="81"/>
            <rFont val="Tahoma"/>
            <family val="2"/>
            <charset val="238"/>
          </rPr>
          <t xml:space="preserve">Uveďte druh(y) veřejného postavení 
</t>
        </r>
      </text>
    </comment>
    <comment ref="A82" authorId="0" shapeId="0">
      <text>
        <r>
          <rPr>
            <sz val="9"/>
            <color indexed="81"/>
            <rFont val="Tahoma"/>
            <family val="2"/>
            <charset val="238"/>
          </rPr>
          <t xml:space="preserve">V případě, že má žadatel/klient v Obchodním či jiném obdobném veřejném rejstříku uvedeny </t>
        </r>
        <r>
          <rPr>
            <b/>
            <sz val="9"/>
            <color indexed="81"/>
            <rFont val="Tahoma"/>
            <family val="2"/>
            <charset val="238"/>
          </rPr>
          <t>kompletní, pravdivé a aktuální údaje</t>
        </r>
        <r>
          <rPr>
            <sz val="9"/>
            <color indexed="81"/>
            <rFont val="Tahoma"/>
            <family val="2"/>
            <charset val="238"/>
          </rPr>
          <t xml:space="preserve"> v rozsahu části C1, zašrktněte ANO. Při zpracování žádosti budou tyto údaje Národní rozvojovou bankou, a.s. automaticky získány a zpracovány.
V opačném případě zaškrtněte NE a vyplňte údaje, které je nutné oproti údajům uvedeným v Obchodním či jiném rejstříku doplnit či opravit.
Pro orientační ověření zapsaných údajů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85" authorId="0" shapeId="0">
      <text>
        <r>
          <rPr>
            <sz val="9"/>
            <color indexed="81"/>
            <rFont val="Tahoma"/>
            <family val="2"/>
            <charset val="238"/>
          </rPr>
          <t xml:space="preserve">Vyplňte jedinečný identifikátor přidělovaný v daném státě právnickým osobám.
</t>
        </r>
      </text>
    </comment>
    <comment ref="A89" authorId="1" shapeId="0">
      <text>
        <r>
          <rPr>
            <sz val="9"/>
            <color indexed="81"/>
            <rFont val="Tahoma"/>
            <family val="2"/>
            <charset val="238"/>
          </rPr>
          <t xml:space="preserve">Osobou jednající je osoba oprávněná jednat za žadatale z titulu své funkce (statutární orgán nebo člen statutárního orgánu) a která bude jménem žadatele uzavírat (podepisovat) smluvní dokumentaci. V případě, že je tato osoba zastoupená např. na základě plné moci, tak je stejně nutné získat její údaje v plném rozsahu dle tohoto formuláře jako u osoby jednající. Za osobu jednající se v tomto formuláři považuje i statutární zástupce nebo člen statutárního orgánu žadatele, který bude oprávněn komunikovat s ČMZRB prostřednictvím E-podatelny.
</t>
        </r>
        <r>
          <rPr>
            <b/>
            <sz val="9"/>
            <color indexed="81"/>
            <rFont val="Tahoma"/>
            <family val="2"/>
            <charset val="238"/>
          </rPr>
          <t>Jde o osobu podepisující smluvní dokumentaci.</t>
        </r>
      </text>
    </comment>
    <comment ref="A92" authorId="0" shapeId="0">
      <text>
        <r>
          <rPr>
            <sz val="9"/>
            <color indexed="81"/>
            <rFont val="Tahoma"/>
            <family val="2"/>
            <charset val="238"/>
          </rPr>
          <t xml:space="preserve">V případě, že má žadatel/klient v Obchodním či jiném obdobném veřejném rejstříku uvedeny </t>
        </r>
        <r>
          <rPr>
            <b/>
            <sz val="9"/>
            <color indexed="81"/>
            <rFont val="Tahoma"/>
            <family val="2"/>
            <charset val="238"/>
          </rPr>
          <t>kompletní, pravdivé a aktuální údaje</t>
        </r>
        <r>
          <rPr>
            <sz val="9"/>
            <color indexed="81"/>
            <rFont val="Tahoma"/>
            <family val="2"/>
            <charset val="238"/>
          </rPr>
          <t xml:space="preserve"> v rozsahu části C1, zašrktněte ANO. Při zpracování žádosti budou tyto údaje Národní rozvojovou bankou, a.s. automaticky získány a zpracovány.
V opačném případě zaškrtněte NE a vyplňte údaje, které je nutné oproti údajům uvedeným v Obchodním či jiném rejstříku doplnit či opravit.
Pro orientační ověření zapsaných údajů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93" authorId="0" shapeId="0">
      <text>
        <r>
          <rPr>
            <sz val="9"/>
            <color indexed="81"/>
            <rFont val="Tahoma"/>
            <family val="2"/>
            <charset val="238"/>
          </rPr>
          <t xml:space="preserve">Osobou jednající je osoba oprávněná jednat za žadatale z titulu své funkce (statutární orgán nebo člen statutárního orgánu) a která bude jménem žadatele uzavírat (podepisovat) smluvní dokumentaci. V případě, že je tato osoba zastoupená např. na základě plné moci, tak je stejně nutné získat její údaje v plném rozsahu dle tohoto formuláře jako u osoby jednající. Za osobu jednající se v tomto formuláři považuje i statutární zástupce nebo člen statutárního orgánu žadatele, který bude oprávněn komunikovat s ČMZRB prostřednictvím E-podatelny.
</t>
        </r>
        <r>
          <rPr>
            <b/>
            <sz val="9"/>
            <color indexed="81"/>
            <rFont val="Tahoma"/>
            <family val="2"/>
            <charset val="238"/>
          </rPr>
          <t>Jde o osobu podepisující smluvní dokumentaci.</t>
        </r>
      </text>
    </comment>
    <comment ref="A96"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96" authorId="0" shapeId="0">
      <text>
        <r>
          <rPr>
            <sz val="9"/>
            <color indexed="81"/>
            <rFont val="Tahoma"/>
            <family val="2"/>
            <charset val="238"/>
          </rPr>
          <t xml:space="preserve">Datum narození, pokud nebylo rodné číslo přiděleno nebo rodné číslo není známo.
</t>
        </r>
      </text>
    </comment>
    <comment ref="A97" authorId="0" shapeId="0">
      <text>
        <r>
          <rPr>
            <sz val="9"/>
            <color indexed="81"/>
            <rFont val="Tahoma"/>
            <family val="2"/>
            <charset val="238"/>
          </rPr>
          <t xml:space="preserve">Vyplňte jedinečný identifikátor přidělovaný v daném státě fyzickým osobám.
</t>
        </r>
      </text>
    </comment>
    <comment ref="A98" authorId="0" shapeId="0">
      <text>
        <r>
          <rPr>
            <sz val="9"/>
            <color indexed="81"/>
            <rFont val="Tahoma"/>
            <family val="2"/>
            <charset val="238"/>
          </rPr>
          <t xml:space="preserve">Vyberte stát jiného identifikátoru
</t>
        </r>
      </text>
    </comment>
    <comment ref="A100" authorId="1"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101" authorId="0" shapeId="0">
      <text>
        <r>
          <rPr>
            <sz val="9"/>
            <color indexed="81"/>
            <rFont val="Tahoma"/>
            <family val="2"/>
            <charset val="238"/>
          </rPr>
          <t xml:space="preserve">V ČR nebo SR uveďte i město či obec
</t>
        </r>
      </text>
    </comment>
    <comment ref="A102" authorId="1" shapeId="0">
      <text>
        <r>
          <rPr>
            <sz val="9"/>
            <color indexed="81"/>
            <rFont val="Tahoma"/>
            <family val="2"/>
            <charset val="238"/>
          </rPr>
          <t xml:space="preserve">Uvést všechna státní občanství. 
</t>
        </r>
      </text>
    </comment>
    <comment ref="A114" authorId="1"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118" authorId="0" shapeId="0">
      <text>
        <r>
          <rPr>
            <sz val="9"/>
            <color indexed="81"/>
            <rFont val="Tahoma"/>
            <family val="2"/>
            <charset val="238"/>
          </rPr>
          <t xml:space="preserve">Akceptuje se občanský průkaz nebo obdobný průkaz totožnosti vydaný občanům EU. U všech ostatních osob je přípustný pouze platný cestovní pas.
</t>
        </r>
      </text>
    </comment>
    <comment ref="A122" authorId="0" shapeId="0">
      <text>
        <r>
          <rPr>
            <sz val="9"/>
            <color indexed="81"/>
            <rFont val="Tahoma"/>
            <family val="2"/>
            <charset val="238"/>
          </rPr>
          <t>Vnitrostátní seznam funkcí PEP viz záložka</t>
        </r>
        <r>
          <rPr>
            <sz val="9"/>
            <color indexed="81"/>
            <rFont val="Tahoma"/>
            <family val="2"/>
            <charset val="238"/>
          </rPr>
          <t xml:space="preserve">
</t>
        </r>
      </text>
    </comment>
    <comment ref="A123"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126" authorId="1" shapeId="0">
      <text>
        <r>
          <rPr>
            <b/>
            <sz val="9"/>
            <color indexed="81"/>
            <rFont val="Tahoma"/>
            <family val="2"/>
            <charset val="238"/>
          </rPr>
          <t>Jana Losertová:</t>
        </r>
        <r>
          <rPr>
            <sz val="9"/>
            <color indexed="81"/>
            <rFont val="Tahoma"/>
            <family val="2"/>
            <charset val="238"/>
          </rPr>
          <t xml:space="preserve">
</t>
        </r>
      </text>
    </comment>
    <comment ref="A127"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128" authorId="0" shapeId="0">
      <text>
        <r>
          <rPr>
            <sz val="9"/>
            <color indexed="81"/>
            <rFont val="Tahoma"/>
            <family val="2"/>
            <charset val="238"/>
          </rPr>
          <t xml:space="preserve">Uveďte druh(y) veřejného postavení 
</t>
        </r>
      </text>
    </comment>
    <comment ref="A130" authorId="0" shapeId="0">
      <text>
        <r>
          <rPr>
            <sz val="9"/>
            <color indexed="81"/>
            <rFont val="Tahoma"/>
            <family val="2"/>
            <charset val="238"/>
          </rPr>
          <t xml:space="preserve">V případě, že má žadatel/klient v Obchodním či jiném obdobném veřejném rejstříku uvedeny </t>
        </r>
        <r>
          <rPr>
            <b/>
            <sz val="9"/>
            <color indexed="81"/>
            <rFont val="Tahoma"/>
            <family val="2"/>
            <charset val="238"/>
          </rPr>
          <t>kompletní, pravdivé a aktuální údaje</t>
        </r>
        <r>
          <rPr>
            <sz val="9"/>
            <color indexed="81"/>
            <rFont val="Tahoma"/>
            <family val="2"/>
            <charset val="238"/>
          </rPr>
          <t xml:space="preserve"> v rozsahu části C1, zašrktněte ANO. Při zpracování žádosti budou tyto údaje Národní rozvojovou bankou, a.s. automaticky získány a zpracovány.
V opačném případě zaškrtněte NE a vyplňte údaje, které je nutné oproti údajům uvedeným v Obchodním či jiném rejstříku doplnit či opravit.
Pro orientační ověření zapsaných údajů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131" authorId="0" shapeId="0">
      <text>
        <r>
          <rPr>
            <sz val="9"/>
            <color indexed="81"/>
            <rFont val="Tahoma"/>
            <family val="2"/>
            <charset val="238"/>
          </rPr>
          <t xml:space="preserve">Osobou jednající je osoba oprávněná jednat za žadatale z titulu své funkce (statutární orgán nebo člen statutárního orgánu) a která bude jménem žadatele uzavírat (podepisovat) smluvní dokumentaci. V případě, že je tato osoba zastoupená např. na základě plné moci, tak je stejně nutné získat její údaje v plném rozsahu dle tohoto formuláře jako u osoby jednající. Za osobu jednající se v tomto formuláři považuje i statutární zástupce nebo člen statutárního orgánu žadatele, který bude oprávněn komunikovat s ČMZRB prostřednictvím E-podatelny.
</t>
        </r>
        <r>
          <rPr>
            <b/>
            <sz val="9"/>
            <color indexed="81"/>
            <rFont val="Tahoma"/>
            <family val="2"/>
            <charset val="238"/>
          </rPr>
          <t xml:space="preserve">
Jde o osobu podepisující smluvní dokumentaci.</t>
        </r>
      </text>
    </comment>
    <comment ref="A134"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134" authorId="0" shapeId="0">
      <text>
        <r>
          <rPr>
            <sz val="9"/>
            <color indexed="81"/>
            <rFont val="Tahoma"/>
            <family val="2"/>
            <charset val="238"/>
          </rPr>
          <t xml:space="preserve">Datum narození, pokud nebylo rodné číslo přiděleno nebo rodné číslo není známo.
</t>
        </r>
      </text>
    </comment>
    <comment ref="A135" authorId="0" shapeId="0">
      <text>
        <r>
          <rPr>
            <sz val="9"/>
            <color indexed="81"/>
            <rFont val="Tahoma"/>
            <family val="2"/>
            <charset val="238"/>
          </rPr>
          <t xml:space="preserve">Vyplňte jedinečný identifikátor přidělovaný v daném státě fyzickým osobám.
</t>
        </r>
      </text>
    </comment>
    <comment ref="A136" authorId="0" shapeId="0">
      <text>
        <r>
          <rPr>
            <sz val="9"/>
            <color indexed="81"/>
            <rFont val="Tahoma"/>
            <family val="2"/>
            <charset val="238"/>
          </rPr>
          <t xml:space="preserve">Vyberte stát jiného identifikátoru
</t>
        </r>
      </text>
    </comment>
    <comment ref="A138" authorId="1"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139" authorId="0" shapeId="0">
      <text>
        <r>
          <rPr>
            <sz val="9"/>
            <color indexed="81"/>
            <rFont val="Tahoma"/>
            <family val="2"/>
            <charset val="238"/>
          </rPr>
          <t xml:space="preserve">V ČR nebo SR uveďte i město či obec
</t>
        </r>
      </text>
    </comment>
    <comment ref="A140" authorId="1" shapeId="0">
      <text>
        <r>
          <rPr>
            <sz val="9"/>
            <color indexed="81"/>
            <rFont val="Tahoma"/>
            <family val="2"/>
            <charset val="238"/>
          </rPr>
          <t xml:space="preserve">Uvést všechna státní občanství. 
</t>
        </r>
      </text>
    </comment>
    <comment ref="A152" authorId="1"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156" authorId="0" shapeId="0">
      <text>
        <r>
          <rPr>
            <sz val="9"/>
            <color indexed="81"/>
            <rFont val="Tahoma"/>
            <family val="2"/>
            <charset val="238"/>
          </rPr>
          <t xml:space="preserve">Akceptuje se občanský průkaz nebo obdobný průkaz totožnosti vydaný občanům EU. U všech ostatních osob je přípustný pouze platný cestovní pas.
</t>
        </r>
      </text>
    </comment>
    <comment ref="A160" authorId="0" shapeId="0">
      <text>
        <r>
          <rPr>
            <sz val="9"/>
            <color indexed="81"/>
            <rFont val="Tahoma"/>
            <family val="2"/>
            <charset val="238"/>
          </rPr>
          <t xml:space="preserve">Vnitrostátní seznam funkcí PEP viz záložka
</t>
        </r>
      </text>
    </comment>
    <comment ref="A161"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164"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165"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166" authorId="0" shapeId="0">
      <text>
        <r>
          <rPr>
            <sz val="9"/>
            <color indexed="81"/>
            <rFont val="Tahoma"/>
            <family val="2"/>
            <charset val="238"/>
          </rPr>
          <t xml:space="preserve">Uveďte druh(y) veřejného postavení 
</t>
        </r>
      </text>
    </comment>
    <comment ref="B168" authorId="0" shapeId="0">
      <text>
        <r>
          <rPr>
            <sz val="9"/>
            <color indexed="81"/>
            <rFont val="Tahoma"/>
            <family val="2"/>
            <charset val="238"/>
          </rPr>
          <t xml:space="preserve">Územní samosprávné celky skutečného majitele nevyplňují. 
Skutečným majitelem se u ostatních právnických osob rozumí fyzická osoba, která má fakticky nebo právně možnost vykonávat přímo nebo nepřímo (tj. prostřednictvím jiné osoby či osob) rozhodující vliv v právnické osobě, ve svěřenském fondu nebo v jiném právním uspořádání bez právní osobnosti. Má se za to, že při splnění podmínek dle předchozího odstavce prvním skutečným majitelem je:
a) u obchodní korporace fyzická osoba, která
1. sama nebo společně s osobami jednajícími s ní ve shodě disponuje více než 25 % hlasovacích práv této obchodní korporace nebo má podíl na základním kapitálu větší než 25 %,
2. sama nebo společně s osobami jednajícími s ní ve shodě ovládá osobu uvedenou v bodě 1,
3. má být příjemcem alespoň 25 % zisku této obchodní korporace, nebo
4. je členem statutárního orgánu, zástupcem právnické osoby v tomto orgánu anebo v postavení obdobném postavení člena statutárního orgánu, není-li skutečný majitel nebo nelze-li jej určit podle bodu 1 až 3,
b) u spolku, obecně prospěšné společnosti, společenství vlastníků jednotek, církve, náboženské společnosti nebo jiné právnické osoby podle zákona upravujícího postavení církví a náboženských společností fyzická osoba, která 
1. disponuje více než 25 % jejích hlasovacích práv,
2. má být příjemcem alespoň 25 % z jí rozdělovaných prostředků, nebo 
3. je členem statutárního orgánu, zástupcem právnické osoby v tomto  orgánu anebo v postavení obdobném postavení člena statutárního orgánu,  není-li skutečný majitel nebo nelze-li jej určit podle bodu 1 nebo 2, 
c) u nadace, ústavu, nadačního fondu, svěřenského fondu nebo jiného právního uspořádání bez právní osobnosti fyzická osoba nebo skutečný majitel právnické osoby, která je v postavení
1. zakladatele,
2. svěřenského správce,
3. obmyšleného,
4. osoby, v jejímž zájmu byla založena nebo působí nadace, ústav, nadační fond, svěřenský fond nebo jiné uspořádání bez právní osobnosti, není-li určen obmyšlený a
5. osoby oprávněné k výkonu dohledu nad správou nadace, ústavu, nadačního fondu, svěřenského fondu nebo jiného právního uspořádání bez právní osobnosti.
</t>
        </r>
      </text>
    </comment>
    <comment ref="A169" authorId="0" shapeId="0">
      <text>
        <r>
          <rPr>
            <sz val="9"/>
            <color indexed="81"/>
            <rFont val="Tahoma"/>
            <family val="2"/>
            <charset val="238"/>
          </rPr>
          <t xml:space="preserve">V případě, že má žadatel/klient v Obchodním či jiném obdobném veřejném rejstříku uvedeny </t>
        </r>
        <r>
          <rPr>
            <b/>
            <sz val="9"/>
            <color indexed="81"/>
            <rFont val="Tahoma"/>
            <family val="2"/>
            <charset val="238"/>
          </rPr>
          <t>kompletní, pravdivé a aktuální údaje</t>
        </r>
        <r>
          <rPr>
            <sz val="9"/>
            <color indexed="81"/>
            <rFont val="Tahoma"/>
            <family val="2"/>
            <charset val="238"/>
          </rPr>
          <t xml:space="preserve"> v rozsahu části C2, zašrktněte ANO. Při zpracování žádosti budou tyto údaje Národní rozvojovou bankou, a.s. automaticky získány a zpracovány.
V opačném případě zaškrtněte NE a vyplňte údaje, které je nutné oproti údajům uvedeným v Obchodním či jiném rejstříku doplnit či opravit.
Pro orientační ověření zapsaných údajů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172"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172" authorId="0" shapeId="0">
      <text>
        <r>
          <rPr>
            <sz val="9"/>
            <color indexed="81"/>
            <rFont val="Tahoma"/>
            <family val="2"/>
            <charset val="238"/>
          </rPr>
          <t xml:space="preserve">Vyplňte datum narození, pokud nebylo rodné číslo přiděleno nebo rodné číslo není známo.
</t>
        </r>
      </text>
    </comment>
    <comment ref="A173" authorId="0" shapeId="0">
      <text>
        <r>
          <rPr>
            <sz val="9"/>
            <color indexed="81"/>
            <rFont val="Tahoma"/>
            <family val="2"/>
            <charset val="238"/>
          </rPr>
          <t xml:space="preserve">Vyplňte jedinečný identifikátor přidělovaný v daném státě fyzickým osobám.
</t>
        </r>
      </text>
    </comment>
    <comment ref="A174" authorId="0" shapeId="0">
      <text>
        <r>
          <rPr>
            <sz val="9"/>
            <color indexed="81"/>
            <rFont val="Tahoma"/>
            <family val="2"/>
            <charset val="238"/>
          </rPr>
          <t xml:space="preserve">Vyberte stát jiného identifikátoru
</t>
        </r>
      </text>
    </comment>
    <comment ref="A175" authorId="1" shapeId="0">
      <text>
        <r>
          <rPr>
            <sz val="9"/>
            <color indexed="81"/>
            <rFont val="Tahoma"/>
            <family val="2"/>
            <charset val="238"/>
          </rPr>
          <t xml:space="preserve">Uvést všechna státní občanství. 
</t>
        </r>
      </text>
    </comment>
    <comment ref="A181" authorId="1"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185" authorId="0" shapeId="0">
      <text>
        <r>
          <rPr>
            <sz val="9"/>
            <color indexed="81"/>
            <rFont val="Tahoma"/>
            <family val="2"/>
            <charset val="238"/>
          </rPr>
          <t xml:space="preserve">Uveďte stát ve kterém se </t>
        </r>
        <r>
          <rPr>
            <b/>
            <sz val="9"/>
            <color indexed="81"/>
            <rFont val="Tahoma"/>
            <family val="2"/>
            <charset val="238"/>
          </rPr>
          <t>nachází majetek</t>
        </r>
        <r>
          <rPr>
            <sz val="9"/>
            <color indexed="81"/>
            <rFont val="Tahoma"/>
            <family val="2"/>
            <charset val="238"/>
          </rPr>
          <t xml:space="preserve"> skuteného majitele žadatele/klienta anebo ze kterého </t>
        </r>
        <r>
          <rPr>
            <b/>
            <sz val="9"/>
            <color indexed="81"/>
            <rFont val="Tahoma"/>
            <family val="2"/>
            <charset val="238"/>
          </rPr>
          <t>byl získán</t>
        </r>
        <r>
          <rPr>
            <sz val="9"/>
            <color indexed="81"/>
            <rFont val="Tahoma"/>
            <family val="2"/>
            <charset val="238"/>
          </rPr>
          <t xml:space="preserve">. V případě potřeby uveďte i více států.
</t>
        </r>
      </text>
    </comment>
    <comment ref="A191" authorId="0" shapeId="0">
      <text>
        <r>
          <rPr>
            <sz val="9"/>
            <color indexed="81"/>
            <rFont val="Tahoma"/>
            <family val="2"/>
            <charset val="238"/>
          </rPr>
          <t xml:space="preserve">Jedná se např. o výkon advokacie, provozování nestátního zdravotnického zařízení, finanční služby, tzv. svobodná povolaní atd.
</t>
        </r>
      </text>
    </comment>
    <comment ref="A192" authorId="0" shapeId="0">
      <text>
        <r>
          <rPr>
            <sz val="9"/>
            <color indexed="81"/>
            <rFont val="Tahoma"/>
            <family val="2"/>
            <charset val="238"/>
          </rPr>
          <t xml:space="preserve">V případě, že je skutečný majitel žadatele/klienta držitelem živnostenského či jiného oprávnění v v ČR nebo na Slovensku a současně má ve veřejné části Živnostenského registru uvedeny kompletní, pravdivé a aktuální údaje u každého ze svých živnostenských oprávnění (zejména </t>
        </r>
        <r>
          <rPr>
            <b/>
            <sz val="9"/>
            <color indexed="81"/>
            <rFont val="Tahoma"/>
            <family val="2"/>
            <charset val="238"/>
          </rPr>
          <t>"Předmět podnikání"</t>
        </r>
        <r>
          <rPr>
            <sz val="9"/>
            <color indexed="81"/>
            <rFont val="Tahoma"/>
            <family val="2"/>
            <charset val="238"/>
          </rPr>
          <t xml:space="preserve"> a všechny </t>
        </r>
        <r>
          <rPr>
            <b/>
            <sz val="9"/>
            <color indexed="81"/>
            <rFont val="Tahoma"/>
            <family val="2"/>
            <charset val="238"/>
          </rPr>
          <t>"Obory činnosti"</t>
        </r>
        <r>
          <rPr>
            <sz val="9"/>
            <color indexed="81"/>
            <rFont val="Tahoma"/>
            <family val="2"/>
            <charset val="238"/>
          </rPr>
          <t xml:space="preserve">), zašrktněte ANO. Při zpracování žádosti budou tyto údaje Národní rozvojovou bankou, a.s. automaticky získány a zpracovány.
V opačném případě zaškrtněte NE a označte nesprávné případně uveďte chybějící údaje, které je nutné oproti údajům uvedeným v Živnostenském registru doplnit či opravit, a to minimálně v rozsahu </t>
        </r>
        <r>
          <rPr>
            <b/>
            <sz val="9"/>
            <color indexed="81"/>
            <rFont val="Tahoma"/>
            <family val="2"/>
            <charset val="238"/>
          </rPr>
          <t>"Předmět podnikání"</t>
        </r>
        <r>
          <rPr>
            <sz val="9"/>
            <color indexed="81"/>
            <rFont val="Tahoma"/>
            <family val="2"/>
            <charset val="238"/>
          </rPr>
          <t xml:space="preserve"> a </t>
        </r>
        <r>
          <rPr>
            <b/>
            <sz val="9"/>
            <color indexed="81"/>
            <rFont val="Tahoma"/>
            <family val="2"/>
            <charset val="238"/>
          </rPr>
          <t>"Obory činnosti"</t>
        </r>
        <r>
          <rPr>
            <sz val="9"/>
            <color indexed="81"/>
            <rFont val="Tahoma"/>
            <family val="2"/>
            <charset val="238"/>
          </rPr>
          <t xml:space="preserve">.
Pro orientační ověření zapsaných údajů můžete použít vyhledávání podle svého IČO na adrese </t>
        </r>
        <r>
          <rPr>
            <b/>
            <sz val="9"/>
            <color indexed="81"/>
            <rFont val="Tahoma"/>
            <family val="2"/>
            <charset val="238"/>
          </rPr>
          <t>www.rzp.cz</t>
        </r>
        <r>
          <rPr>
            <sz val="9"/>
            <color indexed="81"/>
            <rFont val="Tahoma"/>
            <family val="2"/>
            <charset val="238"/>
          </rPr>
          <t xml:space="preserve">
</t>
        </r>
        <r>
          <rPr>
            <b/>
            <sz val="9"/>
            <color indexed="81"/>
            <rFont val="Tahoma"/>
            <family val="2"/>
            <charset val="238"/>
          </rPr>
          <t>V případě, že skutečný majitel nedisponuje žádným živnostenským oprávněním, tak zde vyplní ANO.</t>
        </r>
      </text>
    </comment>
    <comment ref="A194" authorId="0" shapeId="0">
      <text>
        <r>
          <rPr>
            <sz val="9"/>
            <color indexed="81"/>
            <rFont val="Tahoma"/>
            <family val="2"/>
            <charset val="238"/>
          </rPr>
          <t>Jedná se např. o výkon advokacie, provozování nestátního zdravotnického zařízení, finanční služby, tzv. svobodná povolaní atd.</t>
        </r>
      </text>
    </comment>
    <comment ref="A195" authorId="0" shapeId="0">
      <text>
        <r>
          <rPr>
            <sz val="9"/>
            <color indexed="81"/>
            <rFont val="Tahoma"/>
            <family val="2"/>
            <charset val="238"/>
          </rPr>
          <t xml:space="preserve">V případě, že disponujete oprávněním či licencí k dalším podnikatelsky provozovaným činnostem, vypiště tyto činnosti.
</t>
        </r>
      </text>
    </comment>
    <comment ref="A196" authorId="0" shapeId="0">
      <text>
        <r>
          <rPr>
            <sz val="9"/>
            <color indexed="81"/>
            <rFont val="Tahoma"/>
            <family val="2"/>
            <charset val="238"/>
          </rPr>
          <t xml:space="preserve">pohostinství, pronájem nemovitostí, stavebnictví, distribuce léků nebo zdravotních pomůcek, lobbying, obchod se zbraněmi, poradenství v oblasti dotací a veřejnýcn zakázek, sázkové a hazardní hry, obchod s uměním a starožitnostmi, zastavárny, večerky, obchod s motorovými vozidly, náhradními díly  a jejich údržba
</t>
        </r>
      </text>
    </comment>
    <comment ref="A197" authorId="0" shapeId="0">
      <text>
        <r>
          <rPr>
            <sz val="9"/>
            <color indexed="81"/>
            <rFont val="Tahoma"/>
            <family val="2"/>
            <charset val="238"/>
          </rPr>
          <t xml:space="preserve">Vypište vykonávané činnosti či povolání ze seznamu níže:
pohostinství, pronájem nemovitostí, stavebnictví, distribuce léků nebo zdravotních pomůcek, lobbying, obchod se zbraněmi, poradenství v oblasti dotací a veřejnýcn zakázek, sázkové a hazardní hry, obchod s uměním a starožitnostmi, zastavárny, večerky, obchod s motorovými vozidly, náhradními díly  a jejich údržba
</t>
        </r>
      </text>
    </comment>
    <comment ref="A198" authorId="0" shapeId="0">
      <text>
        <r>
          <rPr>
            <sz val="9"/>
            <color indexed="81"/>
            <rFont val="Tahoma"/>
            <family val="2"/>
            <charset val="238"/>
          </rPr>
          <t xml:space="preserve">Vnitrostátní seznam funkcí PEP viz záložka
</t>
        </r>
      </text>
    </comment>
    <comment ref="A199"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202"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203"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204" authorId="0" shapeId="0">
      <text>
        <r>
          <rPr>
            <sz val="9"/>
            <color indexed="81"/>
            <rFont val="Tahoma"/>
            <family val="2"/>
            <charset val="238"/>
          </rPr>
          <t xml:space="preserve">Uveďte druh(y) veřejného postavení 
</t>
        </r>
      </text>
    </comment>
    <comment ref="A205" authorId="0" shapeId="0">
      <text>
        <r>
          <rPr>
            <sz val="9"/>
            <color indexed="81"/>
            <rFont val="Tahoma"/>
            <family val="2"/>
            <charset val="238"/>
          </rPr>
          <t xml:space="preserve">V případě, že má žadatel/klient v Obchodním či jiném obdobném veřejném rejstříku uvedeny </t>
        </r>
        <r>
          <rPr>
            <b/>
            <sz val="9"/>
            <color indexed="81"/>
            <rFont val="Tahoma"/>
            <family val="2"/>
            <charset val="238"/>
          </rPr>
          <t>kompletní, pravdivé a aktuální údaje</t>
        </r>
        <r>
          <rPr>
            <sz val="9"/>
            <color indexed="81"/>
            <rFont val="Tahoma"/>
            <family val="2"/>
            <charset val="238"/>
          </rPr>
          <t xml:space="preserve"> v rozsahu části C2, zašrktněte ANO. Při zpracování žádosti budou tyto údaje Národní rozvojovou bankou, a.s. automaticky získány a zpracovány.
V opačném případě zaškrtněte NE a vyplňte údaje, které je nutné oproti údajům uvedeným v Obchodním či jiném rejstříku doplnit či opravit.
Pro orientační ověření zapsaných údajů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208"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208" authorId="0" shapeId="0">
      <text>
        <r>
          <rPr>
            <sz val="9"/>
            <color indexed="81"/>
            <rFont val="Tahoma"/>
            <family val="2"/>
            <charset val="238"/>
          </rPr>
          <t xml:space="preserve">Vyplňte datum narození, pokud nebylo rodné číslo přiděleno nebo rodné číslo není známo.
</t>
        </r>
      </text>
    </comment>
    <comment ref="A209" authorId="0" shapeId="0">
      <text>
        <r>
          <rPr>
            <sz val="9"/>
            <color indexed="81"/>
            <rFont val="Tahoma"/>
            <family val="2"/>
            <charset val="238"/>
          </rPr>
          <t xml:space="preserve">Vyplňte jedinečný identifikátor přidělovaný v daném státě fyzickým osobám.
</t>
        </r>
      </text>
    </comment>
    <comment ref="A210" authorId="0" shapeId="0">
      <text>
        <r>
          <rPr>
            <sz val="9"/>
            <color indexed="81"/>
            <rFont val="Tahoma"/>
            <family val="2"/>
            <charset val="238"/>
          </rPr>
          <t xml:space="preserve">Vyberte stát jiného identifikátoru
</t>
        </r>
      </text>
    </comment>
    <comment ref="A211" authorId="1" shapeId="0">
      <text>
        <r>
          <rPr>
            <sz val="9"/>
            <color indexed="81"/>
            <rFont val="Tahoma"/>
            <family val="2"/>
            <charset val="238"/>
          </rPr>
          <t xml:space="preserve">Uvést všechna státní občanství. 
</t>
        </r>
      </text>
    </comment>
    <comment ref="A217" authorId="1"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221" authorId="0" shapeId="0">
      <text>
        <r>
          <rPr>
            <sz val="9"/>
            <color indexed="81"/>
            <rFont val="Tahoma"/>
            <family val="2"/>
            <charset val="238"/>
          </rPr>
          <t xml:space="preserve">Uveďte stát ve kterém se </t>
        </r>
        <r>
          <rPr>
            <b/>
            <sz val="9"/>
            <color indexed="81"/>
            <rFont val="Tahoma"/>
            <family val="2"/>
            <charset val="238"/>
          </rPr>
          <t>nachází majetek</t>
        </r>
        <r>
          <rPr>
            <sz val="9"/>
            <color indexed="81"/>
            <rFont val="Tahoma"/>
            <family val="2"/>
            <charset val="238"/>
          </rPr>
          <t xml:space="preserve"> skuteného majitele žadatele/klienta anebo ze kterého </t>
        </r>
        <r>
          <rPr>
            <b/>
            <sz val="9"/>
            <color indexed="81"/>
            <rFont val="Tahoma"/>
            <family val="2"/>
            <charset val="238"/>
          </rPr>
          <t>byl získán</t>
        </r>
        <r>
          <rPr>
            <sz val="9"/>
            <color indexed="81"/>
            <rFont val="Tahoma"/>
            <family val="2"/>
            <charset val="238"/>
          </rPr>
          <t xml:space="preserve">. V případě potřeby uveďte i více států.
</t>
        </r>
      </text>
    </comment>
    <comment ref="A227" authorId="0" shapeId="0">
      <text>
        <r>
          <rPr>
            <sz val="9"/>
            <color indexed="81"/>
            <rFont val="Tahoma"/>
            <family val="2"/>
            <charset val="238"/>
          </rPr>
          <t xml:space="preserve">Jedná se např. o výkon advokacie, provozování nestátního zdravotnického zařízení, finanční služby, tzv. svobodná povolaní atd.
</t>
        </r>
      </text>
    </comment>
    <comment ref="A228" authorId="0" shapeId="0">
      <text>
        <r>
          <rPr>
            <sz val="9"/>
            <color indexed="81"/>
            <rFont val="Tahoma"/>
            <family val="2"/>
            <charset val="238"/>
          </rPr>
          <t xml:space="preserve">V případě, že je skutečný majitel žadatele/klienta držitelem živnostenského či jiného oprávnění v v ČR nebo na Slovensku a současně má ve veřejné části Živnostenského registru uvedeny kompletní, pravdivé a aktuální údaje u každého ze svých živnostenských oprávnění (zejména </t>
        </r>
        <r>
          <rPr>
            <b/>
            <sz val="9"/>
            <color indexed="81"/>
            <rFont val="Tahoma"/>
            <family val="2"/>
            <charset val="238"/>
          </rPr>
          <t>"Předmět podnikání"</t>
        </r>
        <r>
          <rPr>
            <sz val="9"/>
            <color indexed="81"/>
            <rFont val="Tahoma"/>
            <family val="2"/>
            <charset val="238"/>
          </rPr>
          <t xml:space="preserve"> a všechny </t>
        </r>
        <r>
          <rPr>
            <b/>
            <sz val="9"/>
            <color indexed="81"/>
            <rFont val="Tahoma"/>
            <family val="2"/>
            <charset val="238"/>
          </rPr>
          <t>"Obory činnosti"</t>
        </r>
        <r>
          <rPr>
            <sz val="9"/>
            <color indexed="81"/>
            <rFont val="Tahoma"/>
            <family val="2"/>
            <charset val="238"/>
          </rPr>
          <t xml:space="preserve">), zašrktněte ANO. Při zpracování žádosti budou tyto údaje Národní rozvojovou bankou, a.s. automaticky získány a zpracovány.
V opačném případě zaškrtněte NE a označte nesprávné případně uveďte chybějící údaje, které je nutné oproti údajům uvedeným v Živnostenském registru doplnit či opravit, a to minimálně v rozsahu </t>
        </r>
        <r>
          <rPr>
            <b/>
            <sz val="9"/>
            <color indexed="81"/>
            <rFont val="Tahoma"/>
            <family val="2"/>
            <charset val="238"/>
          </rPr>
          <t>"Předmět podnikání"</t>
        </r>
        <r>
          <rPr>
            <sz val="9"/>
            <color indexed="81"/>
            <rFont val="Tahoma"/>
            <family val="2"/>
            <charset val="238"/>
          </rPr>
          <t xml:space="preserve"> a </t>
        </r>
        <r>
          <rPr>
            <b/>
            <sz val="9"/>
            <color indexed="81"/>
            <rFont val="Tahoma"/>
            <family val="2"/>
            <charset val="238"/>
          </rPr>
          <t>"Obory činnosti"</t>
        </r>
        <r>
          <rPr>
            <sz val="9"/>
            <color indexed="81"/>
            <rFont val="Tahoma"/>
            <family val="2"/>
            <charset val="238"/>
          </rPr>
          <t xml:space="preserve">.
Pro orientační ověření zapsaných údajů můžete použít vyhledávání podle svého IČO na adrese </t>
        </r>
        <r>
          <rPr>
            <b/>
            <sz val="9"/>
            <color indexed="81"/>
            <rFont val="Tahoma"/>
            <family val="2"/>
            <charset val="238"/>
          </rPr>
          <t>www.rzp.cz</t>
        </r>
        <r>
          <rPr>
            <sz val="9"/>
            <color indexed="81"/>
            <rFont val="Tahoma"/>
            <family val="2"/>
            <charset val="238"/>
          </rPr>
          <t xml:space="preserve">
</t>
        </r>
        <r>
          <rPr>
            <b/>
            <sz val="9"/>
            <color indexed="81"/>
            <rFont val="Tahoma"/>
            <family val="2"/>
            <charset val="238"/>
          </rPr>
          <t>V případě, že skutečný majitel nedisponuje žádným živnostenským oprávněním, tak zde vyplní ANO.</t>
        </r>
      </text>
    </comment>
    <comment ref="A230" authorId="0" shapeId="0">
      <text>
        <r>
          <rPr>
            <sz val="9"/>
            <color indexed="81"/>
            <rFont val="Tahoma"/>
            <family val="2"/>
            <charset val="238"/>
          </rPr>
          <t>Jedná se např. o výkon advokacie, provozování nestátního zdravotnického zařízení, finanční služby, tzv. svobodná povolaní atd.</t>
        </r>
      </text>
    </comment>
    <comment ref="A231" authorId="0" shapeId="0">
      <text>
        <r>
          <rPr>
            <sz val="9"/>
            <color indexed="81"/>
            <rFont val="Tahoma"/>
            <family val="2"/>
            <charset val="238"/>
          </rPr>
          <t xml:space="preserve">V případě, že disponujete oprávněním či licencí k dalším podnikatelsky provozovaným činnostem, vypiště tyto činnosti.
</t>
        </r>
      </text>
    </comment>
    <comment ref="A232" authorId="0" shapeId="0">
      <text>
        <r>
          <rPr>
            <sz val="9"/>
            <color indexed="81"/>
            <rFont val="Tahoma"/>
            <family val="2"/>
            <charset val="238"/>
          </rPr>
          <t xml:space="preserve">pohostinství, pronájem nemovitostí, stavebnictví, distribuce léků nebo zdravotních pomůcek, lobbying, obchod se zbraněmi, poradenství v oblasti dotací a veřejnýcn zakázek, sázkové a hazardní hry, obchod s uměním a starožitnostmi, zastavárny, večerky, obchod s motorovými vozidly, náhradními díly  a jejich údržba
</t>
        </r>
      </text>
    </comment>
    <comment ref="A233" authorId="0" shapeId="0">
      <text>
        <r>
          <rPr>
            <sz val="9"/>
            <color indexed="81"/>
            <rFont val="Tahoma"/>
            <family val="2"/>
            <charset val="238"/>
          </rPr>
          <t xml:space="preserve">Vypište vykonávané činnosti či povolání ze seznamu níže:
pohostinství, pronájem nemovitostí, stavebnictví, distribuce léků nebo zdravotních pomůcek, lobbying, obchod se zbraněmi, poradenství v oblasti dotací a veřejnýcn zakázek, sázkové a hazardní hry, obchod s uměním a starožitnostmi, zastavárny, večerky, obchod s motorovými vozidly, náhradními díly  a jejich údržba
</t>
        </r>
      </text>
    </comment>
    <comment ref="A234" authorId="0" shapeId="0">
      <text>
        <r>
          <rPr>
            <sz val="9"/>
            <color indexed="81"/>
            <rFont val="Tahoma"/>
            <family val="2"/>
            <charset val="238"/>
          </rPr>
          <t xml:space="preserve">Vnitrostátní seznam funkcí PEP viz záložka
</t>
        </r>
      </text>
    </comment>
    <comment ref="A235"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238"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239"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240" authorId="0" shapeId="0">
      <text>
        <r>
          <rPr>
            <sz val="9"/>
            <color indexed="81"/>
            <rFont val="Tahoma"/>
            <family val="2"/>
            <charset val="238"/>
          </rPr>
          <t xml:space="preserve">Uveďte druh(y) veřejného postavení 
</t>
        </r>
      </text>
    </comment>
  </commentList>
</comments>
</file>

<file path=xl/comments4.xml><?xml version="1.0" encoding="utf-8"?>
<comments xmlns="http://schemas.openxmlformats.org/spreadsheetml/2006/main">
  <authors>
    <author>losertova</author>
    <author>Jana Losertová</author>
  </authors>
  <commentList>
    <comment ref="A6" authorId="0" shapeId="0">
      <text>
        <r>
          <rPr>
            <sz val="9"/>
            <color indexed="81"/>
            <rFont val="Tahoma"/>
            <family val="2"/>
            <charset val="238"/>
          </rPr>
          <t xml:space="preserve">V případě, že má žadatel/klient v Obchodním či jiném obdobném veřejném rejstříku uvedeny </t>
        </r>
        <r>
          <rPr>
            <b/>
            <sz val="9"/>
            <color indexed="81"/>
            <rFont val="Tahoma"/>
            <family val="2"/>
            <charset val="238"/>
          </rPr>
          <t>kompletní, pravdivé a aktuální údaje</t>
        </r>
        <r>
          <rPr>
            <sz val="9"/>
            <color indexed="81"/>
            <rFont val="Tahoma"/>
            <family val="2"/>
            <charset val="238"/>
          </rPr>
          <t xml:space="preserve"> v rozsahu části C1, zašrktněte ANO. Při zpracování žádosti budou tyto údaje Národní rozvojovou bankou, a.s. automaticky získány a zpracovány.
V opačném případě zaškrtněte NE a vyplňte údaje, které je nutné oproti údajům uvedeným v Obchodním či jiném rejstříku doplnit či opravit.
Pro orientační ověření zapsaných údajů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7" authorId="0" shapeId="0">
      <text>
        <r>
          <rPr>
            <sz val="9"/>
            <color indexed="81"/>
            <rFont val="Tahoma"/>
            <family val="2"/>
            <charset val="238"/>
          </rPr>
          <t xml:space="preserve">Osobou jednající je osoba oprávněná jednat za žadatale z titulu své funkce (statutární orgán nebo člen statutárního orgánu) a která bude jménem žadatele uzavírat (podepisovat) smluvní dokumentaci. V případě, že je tato osoba zastoupená např. na základě plné moci, tak je stejně nutné získat její údaje v plném rozsahu dle tohoto formuláře jako u osoby jednající. Za osobu jednající se v tomto formuláři považuje i statutární zástupce nebo člen statutárního orgánu žadatele, který bude oprávněn komunikovat s ČMZRB prostřednictvím E-podatelny.
</t>
        </r>
        <r>
          <rPr>
            <b/>
            <sz val="9"/>
            <color indexed="81"/>
            <rFont val="Tahoma"/>
            <family val="2"/>
            <charset val="238"/>
          </rPr>
          <t>Jde o osobu podepisující smluvní dokumentaci.</t>
        </r>
      </text>
    </comment>
    <comment ref="A10"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10" authorId="0" shapeId="0">
      <text>
        <r>
          <rPr>
            <sz val="9"/>
            <color indexed="81"/>
            <rFont val="Tahoma"/>
            <family val="2"/>
            <charset val="238"/>
          </rPr>
          <t xml:space="preserve">Datum narození, pokud nebylo rodné číslo přiděleno nebo rodné číslo není známo.
</t>
        </r>
      </text>
    </comment>
    <comment ref="A11" authorId="0" shapeId="0">
      <text>
        <r>
          <rPr>
            <sz val="9"/>
            <color indexed="81"/>
            <rFont val="Tahoma"/>
            <family val="2"/>
            <charset val="238"/>
          </rPr>
          <t xml:space="preserve">Vyplňte jedinečný identifikátor přidělovaný v daném státě fyzickým osobám.
</t>
        </r>
      </text>
    </comment>
    <comment ref="A12" authorId="0" shapeId="0">
      <text>
        <r>
          <rPr>
            <sz val="9"/>
            <color indexed="81"/>
            <rFont val="Tahoma"/>
            <family val="2"/>
            <charset val="238"/>
          </rPr>
          <t xml:space="preserve">Vyberte stát jiného identifikátoru
</t>
        </r>
      </text>
    </comment>
    <comment ref="A14" authorId="1"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15" authorId="0" shapeId="0">
      <text>
        <r>
          <rPr>
            <sz val="9"/>
            <color indexed="81"/>
            <rFont val="Tahoma"/>
            <family val="2"/>
            <charset val="238"/>
          </rPr>
          <t xml:space="preserve">V ČR nebo SR uveďte i město či obec
</t>
        </r>
      </text>
    </comment>
    <comment ref="A16" authorId="1" shapeId="0">
      <text>
        <r>
          <rPr>
            <sz val="9"/>
            <color indexed="81"/>
            <rFont val="Tahoma"/>
            <family val="2"/>
            <charset val="238"/>
          </rPr>
          <t xml:space="preserve">Uvést všechna státní občanství. 
</t>
        </r>
      </text>
    </comment>
    <comment ref="A28" authorId="1"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32" authorId="0" shapeId="0">
      <text>
        <r>
          <rPr>
            <sz val="9"/>
            <color indexed="81"/>
            <rFont val="Tahoma"/>
            <family val="2"/>
            <charset val="238"/>
          </rPr>
          <t xml:space="preserve">Akceptuje se občanský průkaz nebo obdobný průkaz totožnosti vydaný občanům EU. U všech ostatních osob je přípustný pouze platný cestovní pas.
</t>
        </r>
      </text>
    </comment>
    <comment ref="A37"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40"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41"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42" authorId="0" shapeId="0">
      <text>
        <r>
          <rPr>
            <sz val="9"/>
            <color indexed="81"/>
            <rFont val="Tahoma"/>
            <family val="2"/>
            <charset val="238"/>
          </rPr>
          <t xml:space="preserve">Uveďte druh(y) veřejného postavení 
</t>
        </r>
      </text>
    </comment>
    <comment ref="A44" authorId="0" shapeId="0">
      <text>
        <r>
          <rPr>
            <sz val="9"/>
            <color indexed="81"/>
            <rFont val="Tahoma"/>
            <family val="2"/>
            <charset val="238"/>
          </rPr>
          <t xml:space="preserve">V případě, že má žadatel/klient v Obchodním či jiném obdobném veřejném rejstříku uvedeny </t>
        </r>
        <r>
          <rPr>
            <b/>
            <sz val="9"/>
            <color indexed="81"/>
            <rFont val="Tahoma"/>
            <family val="2"/>
            <charset val="238"/>
          </rPr>
          <t>kompletní, pravdivé a aktuální údaje</t>
        </r>
        <r>
          <rPr>
            <sz val="9"/>
            <color indexed="81"/>
            <rFont val="Tahoma"/>
            <family val="2"/>
            <charset val="238"/>
          </rPr>
          <t xml:space="preserve"> v rozsahu části C1, zašrktněte ANO. Při zpracování žádosti budou tyto údaje Národní rozvojovou bankou, a.s. automaticky získány a zpracovány.
V opačném případě zaškrtněte NE a vyplňte údaje, které je nutné oproti údajům uvedeným v Obchodním či jiném rejstříku doplnit či opravit.
Pro orientační ověření zapsaných údajů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45" authorId="0" shapeId="0">
      <text>
        <r>
          <rPr>
            <sz val="9"/>
            <color indexed="81"/>
            <rFont val="Tahoma"/>
            <family val="2"/>
            <charset val="238"/>
          </rPr>
          <t xml:space="preserve">Osobou jednající je osoba oprávněná jednat za žadatale z titulu své funkce (statutární orgán nebo člen statutárního orgánu) a která bude jménem žadatele uzavírat (podepisovat) smluvní dokumentaci. V případě, že je tato osoba zastoupená např. na základě plné moci, tak je stejně nutné získat její údaje v plném rozsahu dle tohoto formuláře jako u osoby jednající. Za osobu jednající se v tomto formuláři považuje i statutární zástupce nebo člen statutárního orgánu žadatele, který bude oprávněn komunikovat s ČMZRB prostřednictvím E-podatelny.
</t>
        </r>
        <r>
          <rPr>
            <b/>
            <sz val="9"/>
            <color indexed="81"/>
            <rFont val="Tahoma"/>
            <family val="2"/>
            <charset val="238"/>
          </rPr>
          <t>Jde o osobu podepisující smluvní dokumentaci.</t>
        </r>
      </text>
    </comment>
    <comment ref="A48"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48" authorId="0" shapeId="0">
      <text>
        <r>
          <rPr>
            <sz val="9"/>
            <color indexed="81"/>
            <rFont val="Tahoma"/>
            <family val="2"/>
            <charset val="238"/>
          </rPr>
          <t xml:space="preserve">Datum narození, pokud nebylo rodné číslo přiděleno nebo rodné číslo není známo.
</t>
        </r>
      </text>
    </comment>
    <comment ref="A49" authorId="0" shapeId="0">
      <text>
        <r>
          <rPr>
            <sz val="9"/>
            <color indexed="81"/>
            <rFont val="Tahoma"/>
            <family val="2"/>
            <charset val="238"/>
          </rPr>
          <t xml:space="preserve">Vyplňte jedinečný identifikátor přidělovaný v daném státě fyzickým osobám.
</t>
        </r>
      </text>
    </comment>
    <comment ref="A50" authorId="0" shapeId="0">
      <text>
        <r>
          <rPr>
            <sz val="9"/>
            <color indexed="81"/>
            <rFont val="Tahoma"/>
            <family val="2"/>
            <charset val="238"/>
          </rPr>
          <t xml:space="preserve">Vyberte stát jiného identifikátoru
</t>
        </r>
      </text>
    </comment>
    <comment ref="A52" authorId="1"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53" authorId="0" shapeId="0">
      <text>
        <r>
          <rPr>
            <sz val="9"/>
            <color indexed="81"/>
            <rFont val="Tahoma"/>
            <family val="2"/>
            <charset val="238"/>
          </rPr>
          <t xml:space="preserve">V ČR nebo SR uveďte i město či obec
</t>
        </r>
      </text>
    </comment>
    <comment ref="A54" authorId="1" shapeId="0">
      <text>
        <r>
          <rPr>
            <sz val="9"/>
            <color indexed="81"/>
            <rFont val="Tahoma"/>
            <family val="2"/>
            <charset val="238"/>
          </rPr>
          <t xml:space="preserve">Uvést všechna státní občanství. 
</t>
        </r>
      </text>
    </comment>
    <comment ref="A66" authorId="1"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70" authorId="0" shapeId="0">
      <text>
        <r>
          <rPr>
            <sz val="9"/>
            <color indexed="81"/>
            <rFont val="Tahoma"/>
            <family val="2"/>
            <charset val="238"/>
          </rPr>
          <t xml:space="preserve">Akceptuje se občanský průkaz nebo obdobný průkaz totožnosti vydaný občanům EU. U všech ostatních osob je přípustný pouze platný cestovní pas.
</t>
        </r>
      </text>
    </comment>
    <comment ref="A75"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78"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79"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80" authorId="0" shapeId="0">
      <text>
        <r>
          <rPr>
            <sz val="9"/>
            <color indexed="81"/>
            <rFont val="Tahoma"/>
            <family val="2"/>
            <charset val="238"/>
          </rPr>
          <t xml:space="preserve">Uveďte druh(y) veřejného postavení 
</t>
        </r>
      </text>
    </comment>
    <comment ref="A82" authorId="0" shapeId="0">
      <text>
        <r>
          <rPr>
            <sz val="9"/>
            <color indexed="81"/>
            <rFont val="Tahoma"/>
            <family val="2"/>
            <charset val="238"/>
          </rPr>
          <t xml:space="preserve">V případě, že má žadatel/klient v Obchodním či jiném obdobném veřejném rejstříku uvedeny </t>
        </r>
        <r>
          <rPr>
            <b/>
            <sz val="9"/>
            <color indexed="81"/>
            <rFont val="Tahoma"/>
            <family val="2"/>
            <charset val="238"/>
          </rPr>
          <t>kompletní, pravdivé a aktuální údaje</t>
        </r>
        <r>
          <rPr>
            <sz val="9"/>
            <color indexed="81"/>
            <rFont val="Tahoma"/>
            <family val="2"/>
            <charset val="238"/>
          </rPr>
          <t xml:space="preserve"> v rozsahu části C1, zašrktněte ANO. Při zpracování žádosti budou tyto údaje Národní rozvojovou bankou, a.s. automaticky získány a zpracovány.
V opačném případě zaškrtněte NE a vyplňte údaje, které je nutné oproti údajům uvedeným v Obchodním či jiném rejstříku doplnit či opravit.
Pro orientační ověření zapsaných údajů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85" authorId="0" shapeId="0">
      <text>
        <r>
          <rPr>
            <sz val="9"/>
            <color indexed="81"/>
            <rFont val="Tahoma"/>
            <family val="2"/>
            <charset val="238"/>
          </rPr>
          <t xml:space="preserve">Vyplňte jedinečný identifikátor přidělovaný v daném státě právnickým osobám.
</t>
        </r>
      </text>
    </comment>
    <comment ref="A89" authorId="1" shapeId="0">
      <text>
        <r>
          <rPr>
            <sz val="9"/>
            <color indexed="81"/>
            <rFont val="Tahoma"/>
            <family val="2"/>
            <charset val="238"/>
          </rPr>
          <t xml:space="preserve">Osobou jednající je osoba oprávněná jednat za žadatale z titulu své funkce (statutární orgán nebo člen statutárního orgánu) a která bude jménem žadatele uzavírat (podepisovat) smluvní dokumentaci. V případě, že je tato osoba zastoupená např. na základě plné moci, tak je stejně nutné získat její údaje v plném rozsahu dle tohoto formuláře jako u osoby jednající. Za osobu jednající se v tomto formuláři považuje i statutární zástupce nebo člen statutárního orgánu žadatele, který bude oprávněn komunikovat s ČMZRB prostřednictvím E-podatelny.
</t>
        </r>
        <r>
          <rPr>
            <b/>
            <sz val="9"/>
            <color indexed="81"/>
            <rFont val="Tahoma"/>
            <family val="2"/>
            <charset val="238"/>
          </rPr>
          <t>Jde o osobu podepisující smluvní dokumentaci.</t>
        </r>
      </text>
    </comment>
    <comment ref="A92" authorId="0" shapeId="0">
      <text>
        <r>
          <rPr>
            <sz val="9"/>
            <color indexed="81"/>
            <rFont val="Tahoma"/>
            <family val="2"/>
            <charset val="238"/>
          </rPr>
          <t xml:space="preserve">V případě, že má žadatel/klient v Obchodním či jiném obdobném veřejném rejstříku uvedeny </t>
        </r>
        <r>
          <rPr>
            <b/>
            <sz val="9"/>
            <color indexed="81"/>
            <rFont val="Tahoma"/>
            <family val="2"/>
            <charset val="238"/>
          </rPr>
          <t>kompletní, pravdivé a aktuální údaje</t>
        </r>
        <r>
          <rPr>
            <sz val="9"/>
            <color indexed="81"/>
            <rFont val="Tahoma"/>
            <family val="2"/>
            <charset val="238"/>
          </rPr>
          <t xml:space="preserve"> v rozsahu části C1, zašrktněte ANO. Při zpracování žádosti budou tyto údaje Národní rozvojovou bankou, a.s. automaticky získány a zpracovány.
V opačném případě zaškrtněte NE a vyplňte údaje, které je nutné oproti údajům uvedeným v Obchodním či jiném rejstříku doplnit či opravit.
Pro orientační ověření zapsaných údajů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93" authorId="0" shapeId="0">
      <text>
        <r>
          <rPr>
            <sz val="9"/>
            <color indexed="81"/>
            <rFont val="Tahoma"/>
            <family val="2"/>
            <charset val="238"/>
          </rPr>
          <t xml:space="preserve">Osobou jednající je osoba oprávněná jednat za žadatale z titulu své funkce (statutární orgán nebo člen statutárního orgánu) a která bude jménem žadatele uzavírat (podepisovat) smluvní dokumentaci. V případě, že je tato osoba zastoupená např. na základě plné moci, tak je stejně nutné získat její údaje v plném rozsahu dle tohoto formuláře jako u osoby jednající. Za osobu jednající se v tomto formuláři považuje i statutární zástupce nebo člen statutárního orgánu žadatele, který bude oprávněn komunikovat s ČMZRB prostřednictvím E-podatelny.
</t>
        </r>
        <r>
          <rPr>
            <b/>
            <sz val="9"/>
            <color indexed="81"/>
            <rFont val="Tahoma"/>
            <family val="2"/>
            <charset val="238"/>
          </rPr>
          <t>Jde o osobu podepisující smluvní dokumentaci.</t>
        </r>
      </text>
    </comment>
    <comment ref="A96"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96" authorId="0" shapeId="0">
      <text>
        <r>
          <rPr>
            <sz val="9"/>
            <color indexed="81"/>
            <rFont val="Tahoma"/>
            <family val="2"/>
            <charset val="238"/>
          </rPr>
          <t xml:space="preserve">Datum narození, pokud nebylo rodné číslo přiděleno nebo rodné číslo není známo.
</t>
        </r>
      </text>
    </comment>
    <comment ref="A97" authorId="0" shapeId="0">
      <text>
        <r>
          <rPr>
            <sz val="9"/>
            <color indexed="81"/>
            <rFont val="Tahoma"/>
            <family val="2"/>
            <charset val="238"/>
          </rPr>
          <t xml:space="preserve">Vyplňte jedinečný identifikátor přidělovaný v daném státě fyzickým osobám.
</t>
        </r>
      </text>
    </comment>
    <comment ref="A98" authorId="0" shapeId="0">
      <text>
        <r>
          <rPr>
            <sz val="9"/>
            <color indexed="81"/>
            <rFont val="Tahoma"/>
            <family val="2"/>
            <charset val="238"/>
          </rPr>
          <t xml:space="preserve">Vyberte stát jiného identifikátoru
</t>
        </r>
      </text>
    </comment>
    <comment ref="A99" authorId="0" shapeId="0">
      <text>
        <r>
          <rPr>
            <sz val="9"/>
            <color indexed="81"/>
            <rFont val="Tahoma"/>
            <family val="2"/>
            <charset val="238"/>
          </rPr>
          <t xml:space="preserve">Uvádějte pouze pohlaví zapsané v dokladu totožnosti.
</t>
        </r>
      </text>
    </comment>
    <comment ref="A100" authorId="1"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101" authorId="0" shapeId="0">
      <text>
        <r>
          <rPr>
            <sz val="9"/>
            <color indexed="81"/>
            <rFont val="Tahoma"/>
            <family val="2"/>
            <charset val="238"/>
          </rPr>
          <t xml:space="preserve">V ČR nebo SR uveďte i město či obec
</t>
        </r>
      </text>
    </comment>
    <comment ref="A102" authorId="1" shapeId="0">
      <text>
        <r>
          <rPr>
            <sz val="9"/>
            <color indexed="81"/>
            <rFont val="Tahoma"/>
            <family val="2"/>
            <charset val="238"/>
          </rPr>
          <t xml:space="preserve">Uvést všechna státní občanství. 
</t>
        </r>
      </text>
    </comment>
    <comment ref="A114" authorId="1"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118" authorId="0" shapeId="0">
      <text>
        <r>
          <rPr>
            <sz val="9"/>
            <color indexed="81"/>
            <rFont val="Tahoma"/>
            <family val="2"/>
            <charset val="238"/>
          </rPr>
          <t xml:space="preserve">Akceptuje se občanský průkaz nebo obdobný průkaz totožnosti vydaný občanům EU. U všech ostatních osob je přípustný pouze platný cestovní pas.
</t>
        </r>
      </text>
    </comment>
    <comment ref="A122" authorId="0" shapeId="0">
      <text>
        <r>
          <rPr>
            <sz val="9"/>
            <color indexed="81"/>
            <rFont val="Tahoma"/>
            <family val="2"/>
            <charset val="238"/>
          </rPr>
          <t xml:space="preserve">Vnitrostátní seznam funkcí PEP viz záložka
</t>
        </r>
      </text>
    </comment>
    <comment ref="A123"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126" authorId="1" shapeId="0">
      <text>
        <r>
          <rPr>
            <b/>
            <sz val="9"/>
            <color indexed="81"/>
            <rFont val="Tahoma"/>
            <family val="2"/>
            <charset val="238"/>
          </rPr>
          <t>Jana Losertová:</t>
        </r>
        <r>
          <rPr>
            <sz val="9"/>
            <color indexed="81"/>
            <rFont val="Tahoma"/>
            <family val="2"/>
            <charset val="238"/>
          </rPr>
          <t xml:space="preserve">
</t>
        </r>
      </text>
    </comment>
    <comment ref="A127"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128" authorId="0" shapeId="0">
      <text>
        <r>
          <rPr>
            <sz val="9"/>
            <color indexed="81"/>
            <rFont val="Tahoma"/>
            <family val="2"/>
            <charset val="238"/>
          </rPr>
          <t xml:space="preserve">Uveďte druh(y) veřejného postavení 
</t>
        </r>
      </text>
    </comment>
    <comment ref="A130" authorId="0" shapeId="0">
      <text>
        <r>
          <rPr>
            <sz val="9"/>
            <color indexed="81"/>
            <rFont val="Tahoma"/>
            <family val="2"/>
            <charset val="238"/>
          </rPr>
          <t xml:space="preserve">V případě, že má žadatel/klient v Obchodním či jiném obdobném veřejném rejstříku uvedeny </t>
        </r>
        <r>
          <rPr>
            <b/>
            <sz val="9"/>
            <color indexed="81"/>
            <rFont val="Tahoma"/>
            <family val="2"/>
            <charset val="238"/>
          </rPr>
          <t>kompletní, pravdivé a aktuální údaje</t>
        </r>
        <r>
          <rPr>
            <sz val="9"/>
            <color indexed="81"/>
            <rFont val="Tahoma"/>
            <family val="2"/>
            <charset val="238"/>
          </rPr>
          <t xml:space="preserve"> v rozsahu části C1, zašrktněte ANO. Při zpracování žádosti budou tyto údaje Národní rozvojovou bankou, a.s. automaticky získány a zpracovány.
V opačném případě zaškrtněte NE a vyplňte údaje, které je nutné oproti údajům uvedeným v Obchodním či jiném rejstříku doplnit či opravit.
Pro orientační ověření zapsaných údajů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131" authorId="0" shapeId="0">
      <text>
        <r>
          <rPr>
            <sz val="9"/>
            <color indexed="81"/>
            <rFont val="Tahoma"/>
            <family val="2"/>
            <charset val="238"/>
          </rPr>
          <t xml:space="preserve">Osobou jednající je osoba oprávněná jednat za žadatale z titulu své funkce (statutární orgán nebo člen statutárního orgánu) a která bude jménem žadatele uzavírat (podepisovat) smluvní dokumentaci. V případě, že je tato osoba zastoupená např. na základě plné moci, tak je stejně nutné získat její údaje v plném rozsahu dle tohoto formuláře jako u osoby jednající. Za osobu jednající se v tomto formuláři považuje i statutární zástupce nebo člen statutárního orgánu žadatele, který bude oprávněn komunikovat s ČMZRB prostřednictvím E-podatelny.
</t>
        </r>
        <r>
          <rPr>
            <b/>
            <sz val="9"/>
            <color indexed="81"/>
            <rFont val="Tahoma"/>
            <family val="2"/>
            <charset val="238"/>
          </rPr>
          <t xml:space="preserve">
Jde o osobu podepisující smluvní dokumentaci.</t>
        </r>
      </text>
    </comment>
    <comment ref="A134"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134" authorId="0" shapeId="0">
      <text>
        <r>
          <rPr>
            <sz val="9"/>
            <color indexed="81"/>
            <rFont val="Tahoma"/>
            <family val="2"/>
            <charset val="238"/>
          </rPr>
          <t xml:space="preserve">Datum narození, pokud nebylo rodné číslo přiděleno nebo rodné číslo není známo.
</t>
        </r>
      </text>
    </comment>
    <comment ref="A135" authorId="0" shapeId="0">
      <text>
        <r>
          <rPr>
            <sz val="9"/>
            <color indexed="81"/>
            <rFont val="Tahoma"/>
            <family val="2"/>
            <charset val="238"/>
          </rPr>
          <t xml:space="preserve">Vyplňte jedinečný identifikátor přidělovaný v daném státě fyzickým osobám.
</t>
        </r>
      </text>
    </comment>
    <comment ref="A136" authorId="0" shapeId="0">
      <text>
        <r>
          <rPr>
            <sz val="9"/>
            <color indexed="81"/>
            <rFont val="Tahoma"/>
            <family val="2"/>
            <charset val="238"/>
          </rPr>
          <t xml:space="preserve">Vyberte stát jiného identifikátoru
</t>
        </r>
      </text>
    </comment>
    <comment ref="A137" authorId="0" shapeId="0">
      <text>
        <r>
          <rPr>
            <sz val="9"/>
            <color indexed="81"/>
            <rFont val="Tahoma"/>
            <family val="2"/>
            <charset val="238"/>
          </rPr>
          <t xml:space="preserve">Uvádějte pouze pohlaví zapsané v dokladu totožnosti.
</t>
        </r>
      </text>
    </comment>
    <comment ref="A138" authorId="1"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139" authorId="0" shapeId="0">
      <text>
        <r>
          <rPr>
            <sz val="9"/>
            <color indexed="81"/>
            <rFont val="Tahoma"/>
            <family val="2"/>
            <charset val="238"/>
          </rPr>
          <t xml:space="preserve">V ČR nebo SR uveďte i město či obec
</t>
        </r>
      </text>
    </comment>
    <comment ref="A140" authorId="1" shapeId="0">
      <text>
        <r>
          <rPr>
            <sz val="9"/>
            <color indexed="81"/>
            <rFont val="Tahoma"/>
            <family val="2"/>
            <charset val="238"/>
          </rPr>
          <t xml:space="preserve">Uvést všechna státní občanství. 
</t>
        </r>
      </text>
    </comment>
    <comment ref="A152" authorId="1"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156" authorId="0" shapeId="0">
      <text>
        <r>
          <rPr>
            <sz val="9"/>
            <color indexed="81"/>
            <rFont val="Tahoma"/>
            <family val="2"/>
            <charset val="238"/>
          </rPr>
          <t xml:space="preserve">Akceptuje se občanský průkaz nebo obdobný průkaz totožnosti vydaný občanům EU. U všech ostatních osob je přípustný pouze platný cestovní pas.
</t>
        </r>
      </text>
    </comment>
    <comment ref="A160" authorId="0" shapeId="0">
      <text>
        <r>
          <rPr>
            <sz val="9"/>
            <color indexed="81"/>
            <rFont val="Tahoma"/>
            <family val="2"/>
            <charset val="238"/>
          </rPr>
          <t xml:space="preserve">Vnitrostátní seznam funkcí PEP viz záložka
</t>
        </r>
      </text>
    </comment>
    <comment ref="A161"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164"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165"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166" authorId="0" shapeId="0">
      <text>
        <r>
          <rPr>
            <sz val="9"/>
            <color indexed="81"/>
            <rFont val="Tahoma"/>
            <family val="2"/>
            <charset val="238"/>
          </rPr>
          <t xml:space="preserve">Uveďte druh(y) veřejného postavení 
</t>
        </r>
      </text>
    </comment>
    <comment ref="B168" authorId="0" shapeId="0">
      <text>
        <r>
          <rPr>
            <sz val="9"/>
            <color indexed="81"/>
            <rFont val="Tahoma"/>
            <family val="2"/>
            <charset val="238"/>
          </rPr>
          <t xml:space="preserve">Územní samosprávné celky skutečného majitele nevyplňují. 
Skutečným majitelem se u ostatních právnických osob rozumí fyzická osoba, která má fakticky nebo právně možnost vykonávat přímo nebo nepřímo (tj. prostřednictvím jiné osoby či osob) rozhodující vliv v právnické osobě, ve svěřenském fondu nebo v jiném právním uspořádání bez právní osobnosti. Má se za to, že při splnění podmínek dle předchozího odstavce prvním skutečným majitelem je:
a) u obchodní korporace fyzická osoba, která
1. sama nebo společně s osobami jednajícími s ní ve shodě disponuje více než 25 % hlasovacích práv této obchodní korporace nebo má podíl na základním kapitálu větší než 25 %,
2. sama nebo společně s osobami jednajícími s ní ve shodě ovládá osobu uvedenou v bodě 1,
3. má být příjemcem alespoň 25 % zisku této obchodní korporace, nebo
4. je členem statutárního orgánu, zástupcem právnické osoby v tomto orgánu anebo v postavení obdobném postavení člena statutárního orgánu, není-li skutečný majitel nebo nelze-li jej určit podle bodu 1 až 3,
b) u spolku, obecně prospěšné společnosti, společenství vlastníků jednotek, církve, náboženské společnosti nebo jiné právnické osoby podle zákona upravujícího postavení církví a náboženských společností fyzická osoba, která 
1. disponuje více než 25 % jejích hlasovacích práv,
2. má být příjemcem alespoň 25 % z jí rozdělovaných prostředků, nebo 
3. je členem statutárního orgánu, zástupcem právnické osoby v tomto  orgánu anebo v postavení obdobném postavení člena statutárního orgánu,  není-li skutečný majitel nebo nelze-li jej určit podle bodu 1 nebo 2, 
c) u nadace, ústavu, nadačního fondu, svěřenského fondu nebo jiného právního uspořádání bez právní osobnosti fyzická osoba nebo skutečný majitel právnické osoby, která je v postavení
1. zakladatele,
2. svěřenského správce,
3. obmyšleného,
4. osoby, v jejímž zájmu byla založena nebo působí nadace, ústav, nadační fond, svěřenský fond nebo jiné uspořádání bez právní osobnosti, není-li určen obmyšlený a
5. osoby oprávněné k výkonu dohledu nad správou nadace, ústavu, nadačního fondu, svěřenského fondu nebo jiného právního uspořádání bez právní osobnosti.
</t>
        </r>
      </text>
    </comment>
    <comment ref="A169" authorId="0" shapeId="0">
      <text>
        <r>
          <rPr>
            <sz val="9"/>
            <color indexed="81"/>
            <rFont val="Tahoma"/>
            <family val="2"/>
            <charset val="238"/>
          </rPr>
          <t xml:space="preserve">V případě, že má žadatel/klient v Obchodním či jiném obdobném veřejném rejstříku uvedeny </t>
        </r>
        <r>
          <rPr>
            <b/>
            <sz val="9"/>
            <color indexed="81"/>
            <rFont val="Tahoma"/>
            <family val="2"/>
            <charset val="238"/>
          </rPr>
          <t>kompletní, pravdivé a aktuální údaje</t>
        </r>
        <r>
          <rPr>
            <sz val="9"/>
            <color indexed="81"/>
            <rFont val="Tahoma"/>
            <family val="2"/>
            <charset val="238"/>
          </rPr>
          <t xml:space="preserve"> v rozsahu části C2, zašrktněte ANO. Při zpracování žádosti budou tyto údaje Národní rozvojovou bankou, a.s. automaticky získány a zpracovány.
V opačném případě zaškrtněte NE a vyplňte údaje, které je nutné oproti údajům uvedeným v Obchodním či jiném rejstříku doplnit či opravit.
Pro orientační ověření zapsaných údajů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172"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172" authorId="0" shapeId="0">
      <text>
        <r>
          <rPr>
            <sz val="9"/>
            <color indexed="81"/>
            <rFont val="Tahoma"/>
            <family val="2"/>
            <charset val="238"/>
          </rPr>
          <t xml:space="preserve">Datum narození, pokud nebylo rodné číslo přiděleno nebo rodné číslo není známo.
</t>
        </r>
      </text>
    </comment>
    <comment ref="A173" authorId="0" shapeId="0">
      <text>
        <r>
          <rPr>
            <sz val="9"/>
            <color indexed="81"/>
            <rFont val="Tahoma"/>
            <family val="2"/>
            <charset val="238"/>
          </rPr>
          <t xml:space="preserve">Vyplňte jedinečný identifikátor přidělovaný v daném státě fyzickým osobám.
</t>
        </r>
      </text>
    </comment>
    <comment ref="A174" authorId="0" shapeId="0">
      <text>
        <r>
          <rPr>
            <sz val="9"/>
            <color indexed="81"/>
            <rFont val="Tahoma"/>
            <family val="2"/>
            <charset val="238"/>
          </rPr>
          <t xml:space="preserve">Vyberte stát jiného identifikátoru
</t>
        </r>
      </text>
    </comment>
    <comment ref="A175" authorId="1" shapeId="0">
      <text>
        <r>
          <rPr>
            <sz val="9"/>
            <color indexed="81"/>
            <rFont val="Tahoma"/>
            <family val="2"/>
            <charset val="238"/>
          </rPr>
          <t xml:space="preserve">Uvést všechna státní občanství. 
</t>
        </r>
      </text>
    </comment>
    <comment ref="A181" authorId="1"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185" authorId="0" shapeId="0">
      <text>
        <r>
          <rPr>
            <sz val="9"/>
            <color indexed="81"/>
            <rFont val="Tahoma"/>
            <family val="2"/>
            <charset val="238"/>
          </rPr>
          <t xml:space="preserve">Uveďte stát ve kterém se </t>
        </r>
        <r>
          <rPr>
            <b/>
            <sz val="9"/>
            <color indexed="81"/>
            <rFont val="Tahoma"/>
            <family val="2"/>
            <charset val="238"/>
          </rPr>
          <t>nachází majetek</t>
        </r>
        <r>
          <rPr>
            <sz val="9"/>
            <color indexed="81"/>
            <rFont val="Tahoma"/>
            <family val="2"/>
            <charset val="238"/>
          </rPr>
          <t xml:space="preserve"> skuteného majitele žadatele/klienta anebo ze kterého </t>
        </r>
        <r>
          <rPr>
            <b/>
            <sz val="9"/>
            <color indexed="81"/>
            <rFont val="Tahoma"/>
            <family val="2"/>
            <charset val="238"/>
          </rPr>
          <t>byl získán</t>
        </r>
        <r>
          <rPr>
            <sz val="9"/>
            <color indexed="81"/>
            <rFont val="Tahoma"/>
            <family val="2"/>
            <charset val="238"/>
          </rPr>
          <t xml:space="preserve">. V případě potřeby uveďte i více států.
</t>
        </r>
      </text>
    </comment>
    <comment ref="A192" authorId="0" shapeId="0">
      <text>
        <r>
          <rPr>
            <sz val="9"/>
            <color indexed="81"/>
            <rFont val="Tahoma"/>
            <family val="2"/>
            <charset val="238"/>
          </rPr>
          <t xml:space="preserve">V případě, že je skutečný majitel žadatele/klienta držitelem živnostenského či jiného oprávnění v v ČR nebo na Slovensku a současně má ve veřejné části Živnostenského registru uvedeny kompletní, pravdivé a aktuální údaje u každého ze svých živnostenských oprávnění (zejména </t>
        </r>
        <r>
          <rPr>
            <b/>
            <sz val="9"/>
            <color indexed="81"/>
            <rFont val="Tahoma"/>
            <family val="2"/>
            <charset val="238"/>
          </rPr>
          <t>"Předmět podnikání"</t>
        </r>
        <r>
          <rPr>
            <sz val="9"/>
            <color indexed="81"/>
            <rFont val="Tahoma"/>
            <family val="2"/>
            <charset val="238"/>
          </rPr>
          <t xml:space="preserve"> a všechny </t>
        </r>
        <r>
          <rPr>
            <b/>
            <sz val="9"/>
            <color indexed="81"/>
            <rFont val="Tahoma"/>
            <family val="2"/>
            <charset val="238"/>
          </rPr>
          <t>"Obory činnosti"</t>
        </r>
        <r>
          <rPr>
            <sz val="9"/>
            <color indexed="81"/>
            <rFont val="Tahoma"/>
            <family val="2"/>
            <charset val="238"/>
          </rPr>
          <t xml:space="preserve">), zašrktněte ANO. Při zpracování žádosti budou tyto údaje Národní rozvojovou bankou, a.s. automaticky získány a zpracovány.
V opačném případě zaškrtněte NE a označte nesprávné případně uveďte chybějící údaje, které je nutné oproti údajům uvedeným v Živnostenském registru doplnit či opravit, a to minimálně v rozsahu </t>
        </r>
        <r>
          <rPr>
            <b/>
            <sz val="9"/>
            <color indexed="81"/>
            <rFont val="Tahoma"/>
            <family val="2"/>
            <charset val="238"/>
          </rPr>
          <t>"Předmět podnikání"</t>
        </r>
        <r>
          <rPr>
            <sz val="9"/>
            <color indexed="81"/>
            <rFont val="Tahoma"/>
            <family val="2"/>
            <charset val="238"/>
          </rPr>
          <t xml:space="preserve"> a </t>
        </r>
        <r>
          <rPr>
            <b/>
            <sz val="9"/>
            <color indexed="81"/>
            <rFont val="Tahoma"/>
            <family val="2"/>
            <charset val="238"/>
          </rPr>
          <t>"Obory činnosti"</t>
        </r>
        <r>
          <rPr>
            <sz val="9"/>
            <color indexed="81"/>
            <rFont val="Tahoma"/>
            <family val="2"/>
            <charset val="238"/>
          </rPr>
          <t xml:space="preserve">.
Pro orientační ověření zapsaných údajů můžete použít vyhledávání podle svého IČO na adrese </t>
        </r>
        <r>
          <rPr>
            <b/>
            <sz val="9"/>
            <color indexed="81"/>
            <rFont val="Tahoma"/>
            <family val="2"/>
            <charset val="238"/>
          </rPr>
          <t>www.rzp.cz</t>
        </r>
        <r>
          <rPr>
            <sz val="9"/>
            <color indexed="81"/>
            <rFont val="Tahoma"/>
            <family val="2"/>
            <charset val="238"/>
          </rPr>
          <t xml:space="preserve">
</t>
        </r>
      </text>
    </comment>
    <comment ref="A194" authorId="0" shapeId="0">
      <text>
        <r>
          <rPr>
            <sz val="9"/>
            <color indexed="81"/>
            <rFont val="Tahoma"/>
            <family val="2"/>
            <charset val="238"/>
          </rPr>
          <t xml:space="preserve">pohostinství, pronájem nemovitostí, stavebnictví, distribuce léků nebo zdravotních pomůcek, lobbying, obchod se zbraněmi, poradenství v oblasti dotací a veřejnýcn zakázek, sázkové a hazardní hry, obchod s uměním a starožitnostmi, zastavárny, večerky, obchod s motorovými vozidly, náhradními díly  a jejich údržba
</t>
        </r>
      </text>
    </comment>
    <comment ref="A195" authorId="0" shapeId="0">
      <text>
        <r>
          <rPr>
            <sz val="9"/>
            <color indexed="81"/>
            <rFont val="Tahoma"/>
            <family val="2"/>
            <charset val="238"/>
          </rPr>
          <t xml:space="preserve">Vypište vykonávané činnosti či povolání ze seznamu níže:
pohostinství, pronájem nemovitostí, stavebnictví, distribuce léků nebo zdravotních pomůcek, lobbying, obchod se zbraněmi, poradenství v oblasti dotací a veřejnýcn zakázek, sázkové a hazardní hry, obchod s uměním a starožitnostmi, zastavárny, večerky, obchod s motorovými vozidly, náhradními díly  a jejich údržba
</t>
        </r>
      </text>
    </comment>
    <comment ref="A197"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200"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201"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202" authorId="0" shapeId="0">
      <text>
        <r>
          <rPr>
            <sz val="9"/>
            <color indexed="81"/>
            <rFont val="Tahoma"/>
            <family val="2"/>
            <charset val="238"/>
          </rPr>
          <t xml:space="preserve">Uveďte druh(y) veřejného postavení 
</t>
        </r>
      </text>
    </comment>
    <comment ref="A203" authorId="0" shapeId="0">
      <text>
        <r>
          <rPr>
            <sz val="9"/>
            <color indexed="81"/>
            <rFont val="Tahoma"/>
            <family val="2"/>
            <charset val="238"/>
          </rPr>
          <t xml:space="preserve">V případě, že má žadatel/klient v Obchodním či jiném obdobném veřejném rejstříku uvedeny </t>
        </r>
        <r>
          <rPr>
            <b/>
            <sz val="9"/>
            <color indexed="81"/>
            <rFont val="Tahoma"/>
            <family val="2"/>
            <charset val="238"/>
          </rPr>
          <t>kompletní, pravdivé a aktuální údaje</t>
        </r>
        <r>
          <rPr>
            <sz val="9"/>
            <color indexed="81"/>
            <rFont val="Tahoma"/>
            <family val="2"/>
            <charset val="238"/>
          </rPr>
          <t xml:space="preserve"> v rozsahu části C2, zašrktněte ANO. Při zpracování žádosti budou tyto údaje Národní rozvojovou bankou, a.s. automaticky získány a zpracovány.
V opačném případě zaškrtněte NE a vyplňte údaje, které je nutné oproti údajům uvedeným v Obchodním či jiném rejstříku doplnit či opravit.
Pro orientační ověření zapsaných údajů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206"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206" authorId="0" shapeId="0">
      <text>
        <r>
          <rPr>
            <sz val="9"/>
            <color indexed="81"/>
            <rFont val="Tahoma"/>
            <family val="2"/>
            <charset val="238"/>
          </rPr>
          <t xml:space="preserve">Datum narození, pokud nebylo rodné číslo přiděleno nebo rodné číslo není známo.
</t>
        </r>
      </text>
    </comment>
    <comment ref="A207" authorId="0" shapeId="0">
      <text>
        <r>
          <rPr>
            <sz val="9"/>
            <color indexed="81"/>
            <rFont val="Tahoma"/>
            <family val="2"/>
            <charset val="238"/>
          </rPr>
          <t xml:space="preserve">Vyplňte jedinečný identifikátor přidělovaný v daném státě fyzickým osobám.
</t>
        </r>
      </text>
    </comment>
    <comment ref="A208" authorId="0" shapeId="0">
      <text>
        <r>
          <rPr>
            <sz val="9"/>
            <color indexed="81"/>
            <rFont val="Tahoma"/>
            <family val="2"/>
            <charset val="238"/>
          </rPr>
          <t xml:space="preserve">Vyberte stát jiného identifikátoru
</t>
        </r>
      </text>
    </comment>
    <comment ref="A209" authorId="1" shapeId="0">
      <text>
        <r>
          <rPr>
            <sz val="9"/>
            <color indexed="81"/>
            <rFont val="Tahoma"/>
            <family val="2"/>
            <charset val="238"/>
          </rPr>
          <t xml:space="preserve">Uvést všechna státní občanství. 
</t>
        </r>
      </text>
    </comment>
    <comment ref="A215" authorId="1"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219" authorId="0" shapeId="0">
      <text>
        <r>
          <rPr>
            <sz val="9"/>
            <color indexed="81"/>
            <rFont val="Tahoma"/>
            <family val="2"/>
            <charset val="238"/>
          </rPr>
          <t xml:space="preserve">Uveďte stát ve kterém se </t>
        </r>
        <r>
          <rPr>
            <b/>
            <sz val="9"/>
            <color indexed="81"/>
            <rFont val="Tahoma"/>
            <family val="2"/>
            <charset val="238"/>
          </rPr>
          <t>nachází majetek</t>
        </r>
        <r>
          <rPr>
            <sz val="9"/>
            <color indexed="81"/>
            <rFont val="Tahoma"/>
            <family val="2"/>
            <charset val="238"/>
          </rPr>
          <t xml:space="preserve"> skuteného majitele žadatele/klienta anebo ze kterého </t>
        </r>
        <r>
          <rPr>
            <b/>
            <sz val="9"/>
            <color indexed="81"/>
            <rFont val="Tahoma"/>
            <family val="2"/>
            <charset val="238"/>
          </rPr>
          <t>byl získán</t>
        </r>
        <r>
          <rPr>
            <sz val="9"/>
            <color indexed="81"/>
            <rFont val="Tahoma"/>
            <family val="2"/>
            <charset val="238"/>
          </rPr>
          <t xml:space="preserve">. V případě potřeby uveďte i více států.
</t>
        </r>
      </text>
    </comment>
    <comment ref="A226" authorId="0" shapeId="0">
      <text>
        <r>
          <rPr>
            <sz val="9"/>
            <color indexed="81"/>
            <rFont val="Tahoma"/>
            <family val="2"/>
            <charset val="238"/>
          </rPr>
          <t xml:space="preserve">V případě, že je skutečný majitel žadatele/klienta držitelem živnostenského či jiného oprávnění v v ČR nebo na Slovensku a současně má ve veřejné části Živnostenského registru uvedeny kompletní, pravdivé a aktuální údaje u každého ze svých živnostenských oprávnění (zejména </t>
        </r>
        <r>
          <rPr>
            <b/>
            <sz val="9"/>
            <color indexed="81"/>
            <rFont val="Tahoma"/>
            <family val="2"/>
            <charset val="238"/>
          </rPr>
          <t>"Předmět podnikání"</t>
        </r>
        <r>
          <rPr>
            <sz val="9"/>
            <color indexed="81"/>
            <rFont val="Tahoma"/>
            <family val="2"/>
            <charset val="238"/>
          </rPr>
          <t xml:space="preserve"> a všechny </t>
        </r>
        <r>
          <rPr>
            <b/>
            <sz val="9"/>
            <color indexed="81"/>
            <rFont val="Tahoma"/>
            <family val="2"/>
            <charset val="238"/>
          </rPr>
          <t>"Obory činnosti"</t>
        </r>
        <r>
          <rPr>
            <sz val="9"/>
            <color indexed="81"/>
            <rFont val="Tahoma"/>
            <family val="2"/>
            <charset val="238"/>
          </rPr>
          <t xml:space="preserve">), zašrktněte ANO. Při zpracování žádosti budou tyto údaje Národní rozvojovou bankou, a.s. automaticky získány a zpracovány.
V opačném případě zaškrtněte NE a označte nesprávné případně uveďte chybějící údaje, které je nutné oproti údajům uvedeným v Živnostenském registru doplnit či opravit, a to minimálně v rozsahu </t>
        </r>
        <r>
          <rPr>
            <b/>
            <sz val="9"/>
            <color indexed="81"/>
            <rFont val="Tahoma"/>
            <family val="2"/>
            <charset val="238"/>
          </rPr>
          <t>"Předmět podnikání"</t>
        </r>
        <r>
          <rPr>
            <sz val="9"/>
            <color indexed="81"/>
            <rFont val="Tahoma"/>
            <family val="2"/>
            <charset val="238"/>
          </rPr>
          <t xml:space="preserve"> a </t>
        </r>
        <r>
          <rPr>
            <b/>
            <sz val="9"/>
            <color indexed="81"/>
            <rFont val="Tahoma"/>
            <family val="2"/>
            <charset val="238"/>
          </rPr>
          <t>"Obory činnosti"</t>
        </r>
        <r>
          <rPr>
            <sz val="9"/>
            <color indexed="81"/>
            <rFont val="Tahoma"/>
            <family val="2"/>
            <charset val="238"/>
          </rPr>
          <t xml:space="preserve">.
Pro orientační ověření zapsaných údajů můžete použít vyhledávání podle svého IČO na adrese </t>
        </r>
        <r>
          <rPr>
            <b/>
            <sz val="9"/>
            <color indexed="81"/>
            <rFont val="Tahoma"/>
            <family val="2"/>
            <charset val="238"/>
          </rPr>
          <t>www.rzp.cz</t>
        </r>
        <r>
          <rPr>
            <sz val="9"/>
            <color indexed="81"/>
            <rFont val="Tahoma"/>
            <family val="2"/>
            <charset val="238"/>
          </rPr>
          <t xml:space="preserve">
</t>
        </r>
      </text>
    </comment>
    <comment ref="A228" authorId="0" shapeId="0">
      <text>
        <r>
          <rPr>
            <sz val="9"/>
            <color indexed="81"/>
            <rFont val="Tahoma"/>
            <family val="2"/>
            <charset val="238"/>
          </rPr>
          <t xml:space="preserve">pohostinství, pronájem nemovitostí, stavebnictví, distribuce léků nebo zdravotních pomůcek, lobbying, obchod se zbraněmi, poradenství v oblasti dotací a veřejnýcn zakázek, sázkové a hazardní hry, obchod s uměním a starožitnostmi, zastavárny, večerky, obchod s motorovými vozidly, náhradními díly  a jejich údržba
</t>
        </r>
      </text>
    </comment>
    <comment ref="A229" authorId="0" shapeId="0">
      <text>
        <r>
          <rPr>
            <sz val="9"/>
            <color indexed="81"/>
            <rFont val="Tahoma"/>
            <family val="2"/>
            <charset val="238"/>
          </rPr>
          <t xml:space="preserve">Vypište vykonávané činnosti či povolání ze seznamu níže:
pohostinství, pronájem nemovitostí, stavebnictví, distribuce léků nebo zdravotních pomůcek, lobbying, obchod se zbraněmi, poradenství v oblasti dotací a veřejnýcn zakázek, sázkové a hazardní hry, obchod s uměním a starožitnostmi, zastavárny, večerky, obchod s motorovými vozidly, náhradními díly  a jejich údržba
</t>
        </r>
      </text>
    </comment>
    <comment ref="A231"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234"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235"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236" authorId="0" shapeId="0">
      <text>
        <r>
          <rPr>
            <sz val="9"/>
            <color indexed="81"/>
            <rFont val="Tahoma"/>
            <family val="2"/>
            <charset val="238"/>
          </rPr>
          <t xml:space="preserve">Uveďte druh(y) veřejného postavení 
</t>
        </r>
      </text>
    </comment>
  </commentList>
</comments>
</file>

<file path=xl/sharedStrings.xml><?xml version="1.0" encoding="utf-8"?>
<sst xmlns="http://schemas.openxmlformats.org/spreadsheetml/2006/main" count="19784" uniqueCount="4653">
  <si>
    <t>PROHLÁŠENÍ PRO IDENTIFIKACI</t>
  </si>
  <si>
    <t>Právnická osoba</t>
  </si>
  <si>
    <t xml:space="preserve">Pokyny k vyplnění </t>
  </si>
  <si>
    <t>Sídlo</t>
  </si>
  <si>
    <t>PSČ</t>
  </si>
  <si>
    <t>Obec</t>
  </si>
  <si>
    <t>Ulice</t>
  </si>
  <si>
    <t>Č. or.</t>
  </si>
  <si>
    <t>ano</t>
  </si>
  <si>
    <t>ne</t>
  </si>
  <si>
    <t>a) fyzické osoby</t>
  </si>
  <si>
    <t>Trvalý pobyt</t>
  </si>
  <si>
    <t>Pohlaví</t>
  </si>
  <si>
    <t>muž</t>
  </si>
  <si>
    <t>b) právnické osoby</t>
  </si>
  <si>
    <t>IČO</t>
  </si>
  <si>
    <t>Statutární orgán/členové statutárního orgánu právnické osoby:</t>
  </si>
  <si>
    <t>Žadatel/klient prohlašuje, že všechny uvedené údaje jsou v rozsahu vyplněných položek úplné a pravdivé.</t>
  </si>
  <si>
    <t>V</t>
  </si>
  <si>
    <t>dne</t>
  </si>
  <si>
    <t>zákonný</t>
  </si>
  <si>
    <t>zmocněný</t>
  </si>
  <si>
    <t>Obchodní firma žadatele/klienta</t>
  </si>
  <si>
    <t xml:space="preserve">B2. </t>
  </si>
  <si>
    <t xml:space="preserve">B1. </t>
  </si>
  <si>
    <t xml:space="preserve">C1. </t>
  </si>
  <si>
    <t xml:space="preserve">A1. </t>
  </si>
  <si>
    <t xml:space="preserve">A2. </t>
  </si>
  <si>
    <t>1.</t>
  </si>
  <si>
    <t>2.</t>
  </si>
  <si>
    <t>3.</t>
  </si>
  <si>
    <t>Právnická osoba poskytuje tímto údaje dle zákona č. 253/2008 Sb., o některých opatřeních proti legalizaci výnosů z trestné činnosti a financování terorismu, ve znění pozdějších předpisů.</t>
  </si>
  <si>
    <t>Jméno a příjmení osoby oprávněné zastupovat klienta</t>
  </si>
  <si>
    <t>Podpis osoby oprávněné zastupovat klienta</t>
  </si>
  <si>
    <t>Razítko, pokud je součástí
podpisu klienta</t>
  </si>
  <si>
    <t>Pobočka nebo organizační složka v zahraničí</t>
  </si>
  <si>
    <t xml:space="preserve">B3. </t>
  </si>
  <si>
    <t xml:space="preserve">B4. </t>
  </si>
  <si>
    <t>Stát</t>
  </si>
  <si>
    <t>jiné</t>
  </si>
  <si>
    <t>prokurista</t>
  </si>
  <si>
    <t>Jméno</t>
  </si>
  <si>
    <t>Průkaz totožnosti</t>
  </si>
  <si>
    <t>Platnost průkazu totožnosti do</t>
  </si>
  <si>
    <t>Zástupce</t>
  </si>
  <si>
    <t>Zastoupení / plná moc doložena</t>
  </si>
  <si>
    <t xml:space="preserve">  Orgán vydávající průkaz totožnosti</t>
  </si>
  <si>
    <t xml:space="preserve">  Stát vydávající průkaz totožnosti</t>
  </si>
  <si>
    <t xml:space="preserve">  Číslo průkazu totožnosti</t>
  </si>
  <si>
    <t>Titul(y)</t>
  </si>
  <si>
    <t>žena</t>
  </si>
  <si>
    <t>Politicky exponovaná osoba</t>
  </si>
  <si>
    <t xml:space="preserve">Je-li osobou blízkou k politicky exponované osobě, 
uvést vztah k této osobě </t>
  </si>
  <si>
    <t>občanský průkaz</t>
  </si>
  <si>
    <t>pas</t>
  </si>
  <si>
    <t>1. Příjmení</t>
  </si>
  <si>
    <t>2. Příjmení</t>
  </si>
  <si>
    <t>3. Příjmení</t>
  </si>
  <si>
    <t>4. Příjmení</t>
  </si>
  <si>
    <t>Zaměstnání</t>
  </si>
  <si>
    <t>Dar, dědictví</t>
  </si>
  <si>
    <t>Podnikání</t>
  </si>
  <si>
    <t>Albánie</t>
  </si>
  <si>
    <t>Alžírsko</t>
  </si>
  <si>
    <t>Andorra</t>
  </si>
  <si>
    <t>Angola</t>
  </si>
  <si>
    <t>Antigua a Barbuda </t>
  </si>
  <si>
    <t>Argentina</t>
  </si>
  <si>
    <t>Arménie</t>
  </si>
  <si>
    <t>Austrálie</t>
  </si>
  <si>
    <t>Bahamy</t>
  </si>
  <si>
    <t>Bahrajn</t>
  </si>
  <si>
    <t>Bangladéš</t>
  </si>
  <si>
    <t>Barbados</t>
  </si>
  <si>
    <t>Belgie</t>
  </si>
  <si>
    <t>Belize</t>
  </si>
  <si>
    <t>Bělorusko</t>
  </si>
  <si>
    <t>Benin</t>
  </si>
  <si>
    <t>Bhútán</t>
  </si>
  <si>
    <t>Bolívie</t>
  </si>
  <si>
    <t>Bosna a Hercegovina</t>
  </si>
  <si>
    <t>Botswana</t>
  </si>
  <si>
    <t>Brazílie</t>
  </si>
  <si>
    <t>Brunej</t>
  </si>
  <si>
    <t>Bulharsko</t>
  </si>
  <si>
    <t>Burkina Faso</t>
  </si>
  <si>
    <t>Burundi</t>
  </si>
  <si>
    <t>Čad</t>
  </si>
  <si>
    <t>Česká republika</t>
  </si>
  <si>
    <t>Čína</t>
  </si>
  <si>
    <t>Dánsko</t>
  </si>
  <si>
    <t>Dominika</t>
  </si>
  <si>
    <t>Dominikánská republika</t>
  </si>
  <si>
    <t>Džibutsko</t>
  </si>
  <si>
    <t>Egypt</t>
  </si>
  <si>
    <t>Ekvádor</t>
  </si>
  <si>
    <t>Eritrea</t>
  </si>
  <si>
    <t>Estonsko</t>
  </si>
  <si>
    <t>Etiopie</t>
  </si>
  <si>
    <t>Fidži</t>
  </si>
  <si>
    <t>Filipíny</t>
  </si>
  <si>
    <t>Finsko</t>
  </si>
  <si>
    <t>Francie</t>
  </si>
  <si>
    <t>Gabon</t>
  </si>
  <si>
    <t>Gambie</t>
  </si>
  <si>
    <t>Ghana</t>
  </si>
  <si>
    <t>Grenada</t>
  </si>
  <si>
    <t>Gruzie</t>
  </si>
  <si>
    <t>Guatemala</t>
  </si>
  <si>
    <t>Guinea</t>
  </si>
  <si>
    <t>Guinea-Bissau</t>
  </si>
  <si>
    <t>Guyana</t>
  </si>
  <si>
    <t>Haiti</t>
  </si>
  <si>
    <t>Honduras</t>
  </si>
  <si>
    <t>Chile</t>
  </si>
  <si>
    <t>Chorvatsko</t>
  </si>
  <si>
    <t>Indie</t>
  </si>
  <si>
    <t>Indonésie</t>
  </si>
  <si>
    <t>Irák</t>
  </si>
  <si>
    <t>Irán</t>
  </si>
  <si>
    <t>Irsko</t>
  </si>
  <si>
    <t>Island</t>
  </si>
  <si>
    <t>Itálie</t>
  </si>
  <si>
    <t>Izrael</t>
  </si>
  <si>
    <t>Jamajka</t>
  </si>
  <si>
    <t>Japonsko</t>
  </si>
  <si>
    <t>Jemen</t>
  </si>
  <si>
    <t>Jordánsko</t>
  </si>
  <si>
    <t>Kambodža</t>
  </si>
  <si>
    <t>Kamerun</t>
  </si>
  <si>
    <t>Kanada</t>
  </si>
  <si>
    <t>Kapverdy</t>
  </si>
  <si>
    <t>Katar</t>
  </si>
  <si>
    <t>Kazachstán</t>
  </si>
  <si>
    <t>Keňa</t>
  </si>
  <si>
    <t>Kiribati</t>
  </si>
  <si>
    <t>Kolumbie</t>
  </si>
  <si>
    <t>Komory</t>
  </si>
  <si>
    <t>Konžská republika</t>
  </si>
  <si>
    <t>Korejská republika</t>
  </si>
  <si>
    <t>Kostarika</t>
  </si>
  <si>
    <t>Kuba</t>
  </si>
  <si>
    <t>Kuvajt</t>
  </si>
  <si>
    <t>Kypr</t>
  </si>
  <si>
    <t>Kyrgyzstán</t>
  </si>
  <si>
    <t>Laos</t>
  </si>
  <si>
    <t>Lesotho</t>
  </si>
  <si>
    <t>Libanon</t>
  </si>
  <si>
    <t>Libérie</t>
  </si>
  <si>
    <t>Libye</t>
  </si>
  <si>
    <t>Lichtenštejnsko</t>
  </si>
  <si>
    <t>Litva</t>
  </si>
  <si>
    <t>Lotyšsko</t>
  </si>
  <si>
    <t>Lucembursko</t>
  </si>
  <si>
    <t>Madagaskar</t>
  </si>
  <si>
    <t>Maďarsko</t>
  </si>
  <si>
    <t>Malajsie</t>
  </si>
  <si>
    <t>Malawi</t>
  </si>
  <si>
    <t>Maledivy</t>
  </si>
  <si>
    <t>Mali</t>
  </si>
  <si>
    <t>Malta</t>
  </si>
  <si>
    <t>Maroko</t>
  </si>
  <si>
    <t>Marshallovy ostrovy</t>
  </si>
  <si>
    <t>Mauricius</t>
  </si>
  <si>
    <t>Mauritánie</t>
  </si>
  <si>
    <t>Mexiko</t>
  </si>
  <si>
    <t>Mikronésie</t>
  </si>
  <si>
    <t>Moldavsko</t>
  </si>
  <si>
    <t>Monako</t>
  </si>
  <si>
    <t>Mongolsko</t>
  </si>
  <si>
    <t>Mosambik</t>
  </si>
  <si>
    <t>Namibie</t>
  </si>
  <si>
    <t>Nauru</t>
  </si>
  <si>
    <t>Německo</t>
  </si>
  <si>
    <t>Nepál</t>
  </si>
  <si>
    <t>Niger</t>
  </si>
  <si>
    <t>Nigérie</t>
  </si>
  <si>
    <t>Nikaragua</t>
  </si>
  <si>
    <t>Nizozemsko</t>
  </si>
  <si>
    <t>Norsko</t>
  </si>
  <si>
    <t>Nový Zéland</t>
  </si>
  <si>
    <t>Omán</t>
  </si>
  <si>
    <t>Pákistán</t>
  </si>
  <si>
    <t>Palau</t>
  </si>
  <si>
    <t>Panama</t>
  </si>
  <si>
    <t>Paraguay</t>
  </si>
  <si>
    <t>Peru</t>
  </si>
  <si>
    <t>Polsko</t>
  </si>
  <si>
    <t>Portugalsko</t>
  </si>
  <si>
    <t>Rakousko</t>
  </si>
  <si>
    <t>Rovníková Guinea</t>
  </si>
  <si>
    <t>Rumunsko</t>
  </si>
  <si>
    <t>Rusko</t>
  </si>
  <si>
    <t>Rwanda</t>
  </si>
  <si>
    <t>Řecko</t>
  </si>
  <si>
    <t>Salvador</t>
  </si>
  <si>
    <t>Samoa</t>
  </si>
  <si>
    <t>San Marino</t>
  </si>
  <si>
    <t>Saudská Arábie</t>
  </si>
  <si>
    <t>Senegal</t>
  </si>
  <si>
    <t>Seychely</t>
  </si>
  <si>
    <t>Sierra Leone</t>
  </si>
  <si>
    <t>Singapur</t>
  </si>
  <si>
    <t>Slovensko</t>
  </si>
  <si>
    <t>Slovinsko</t>
  </si>
  <si>
    <t>Somálsko</t>
  </si>
  <si>
    <t>Spojené arabské emiráty</t>
  </si>
  <si>
    <t>Spojené státy americké</t>
  </si>
  <si>
    <t>Středoafrická republika</t>
  </si>
  <si>
    <t>Súdán</t>
  </si>
  <si>
    <t>Surinam</t>
  </si>
  <si>
    <t>Svatá Lucie</t>
  </si>
  <si>
    <t>Svatý Kryštof a Nevis</t>
  </si>
  <si>
    <t>Svatý Tomáš a Princův ostrov</t>
  </si>
  <si>
    <t>Svatý Vincent a Grenadiny</t>
  </si>
  <si>
    <t>Svazijsko</t>
  </si>
  <si>
    <t>Sýrie</t>
  </si>
  <si>
    <t>Šalamounovy ostrovy</t>
  </si>
  <si>
    <t>Španělsko</t>
  </si>
  <si>
    <t>Švédsko</t>
  </si>
  <si>
    <t>Švýcarsko</t>
  </si>
  <si>
    <t>Tádžikistán</t>
  </si>
  <si>
    <t>Tanzanie</t>
  </si>
  <si>
    <t>Thajsko</t>
  </si>
  <si>
    <t>Togo</t>
  </si>
  <si>
    <t>Tonga</t>
  </si>
  <si>
    <t>Trinidad a Tobago</t>
  </si>
  <si>
    <t>Tunisko</t>
  </si>
  <si>
    <t>Turecko</t>
  </si>
  <si>
    <t>Turkmenistán</t>
  </si>
  <si>
    <t>Tuvalu</t>
  </si>
  <si>
    <t>Uganda</t>
  </si>
  <si>
    <t>Ukrajina</t>
  </si>
  <si>
    <t>Uruguay</t>
  </si>
  <si>
    <t>Uzbekistán</t>
  </si>
  <si>
    <t>Venezuela</t>
  </si>
  <si>
    <t>Vietnam</t>
  </si>
  <si>
    <t>Východní Timor</t>
  </si>
  <si>
    <t>Zambie</t>
  </si>
  <si>
    <t>Zimbabwe</t>
  </si>
  <si>
    <t xml:space="preserve">C2. </t>
  </si>
  <si>
    <t xml:space="preserve">Obchodní firma </t>
  </si>
  <si>
    <t xml:space="preserve">2. Obchodní název / firma </t>
  </si>
  <si>
    <r>
      <t xml:space="preserve">Státní občanství </t>
    </r>
    <r>
      <rPr>
        <b/>
        <vertAlign val="superscript"/>
        <sz val="9"/>
        <rFont val="Arial"/>
        <family val="2"/>
        <charset val="238"/>
      </rPr>
      <t>6)</t>
    </r>
  </si>
  <si>
    <t xml:space="preserve">1. Obchodní název / firma </t>
  </si>
  <si>
    <t>Funkce, kterou jako politicky exponovaná osoba vykonává / vykonávala</t>
  </si>
  <si>
    <t>PSC</t>
  </si>
  <si>
    <t>10000</t>
  </si>
  <si>
    <t>10100</t>
  </si>
  <si>
    <t>10200</t>
  </si>
  <si>
    <t>10300</t>
  </si>
  <si>
    <t>10400</t>
  </si>
  <si>
    <t>10600</t>
  </si>
  <si>
    <t>10700</t>
  </si>
  <si>
    <t>10800</t>
  </si>
  <si>
    <t>10900</t>
  </si>
  <si>
    <t>11000</t>
  </si>
  <si>
    <t>11800</t>
  </si>
  <si>
    <t>11900</t>
  </si>
  <si>
    <t>12000</t>
  </si>
  <si>
    <t>12800</t>
  </si>
  <si>
    <t>13000</t>
  </si>
  <si>
    <t>14000</t>
  </si>
  <si>
    <t>14100</t>
  </si>
  <si>
    <t>14200</t>
  </si>
  <si>
    <t>14300</t>
  </si>
  <si>
    <t>14700</t>
  </si>
  <si>
    <t>14800</t>
  </si>
  <si>
    <t>14900</t>
  </si>
  <si>
    <t>15000</t>
  </si>
  <si>
    <t>15018</t>
  </si>
  <si>
    <t>15200</t>
  </si>
  <si>
    <t>15300</t>
  </si>
  <si>
    <t>15400</t>
  </si>
  <si>
    <t>15500</t>
  </si>
  <si>
    <t>15521</t>
  </si>
  <si>
    <t>15531</t>
  </si>
  <si>
    <t>15600</t>
  </si>
  <si>
    <t>15800</t>
  </si>
  <si>
    <t>15900</t>
  </si>
  <si>
    <t>16000</t>
  </si>
  <si>
    <t>16100</t>
  </si>
  <si>
    <t>16200</t>
  </si>
  <si>
    <t>16300</t>
  </si>
  <si>
    <t>16400</t>
  </si>
  <si>
    <t>16500</t>
  </si>
  <si>
    <t>16900</t>
  </si>
  <si>
    <t>17000</t>
  </si>
  <si>
    <t>17100</t>
  </si>
  <si>
    <t>18000</t>
  </si>
  <si>
    <t>18100</t>
  </si>
  <si>
    <t>18200</t>
  </si>
  <si>
    <t>18400</t>
  </si>
  <si>
    <t>18600</t>
  </si>
  <si>
    <t>19000</t>
  </si>
  <si>
    <t>19011</t>
  </si>
  <si>
    <t>19012</t>
  </si>
  <si>
    <t>19014</t>
  </si>
  <si>
    <t>19015</t>
  </si>
  <si>
    <t>19016</t>
  </si>
  <si>
    <t>19017</t>
  </si>
  <si>
    <t>19300</t>
  </si>
  <si>
    <t>19600</t>
  </si>
  <si>
    <t>19700</t>
  </si>
  <si>
    <t>19800</t>
  </si>
  <si>
    <t>19900</t>
  </si>
  <si>
    <t>25001</t>
  </si>
  <si>
    <t>25063</t>
  </si>
  <si>
    <t>25064</t>
  </si>
  <si>
    <t>25065</t>
  </si>
  <si>
    <t>25066</t>
  </si>
  <si>
    <t>25067</t>
  </si>
  <si>
    <t>25068</t>
  </si>
  <si>
    <t>25069</t>
  </si>
  <si>
    <t>25070</t>
  </si>
  <si>
    <t>25072</t>
  </si>
  <si>
    <t>25073</t>
  </si>
  <si>
    <t>25075</t>
  </si>
  <si>
    <t>25081</t>
  </si>
  <si>
    <t>25082</t>
  </si>
  <si>
    <t>25083</t>
  </si>
  <si>
    <t>25084</t>
  </si>
  <si>
    <t>25087</t>
  </si>
  <si>
    <t>25088</t>
  </si>
  <si>
    <t>25089</t>
  </si>
  <si>
    <t>25090</t>
  </si>
  <si>
    <t>25091</t>
  </si>
  <si>
    <t>25092</t>
  </si>
  <si>
    <t>25101</t>
  </si>
  <si>
    <t>25162</t>
  </si>
  <si>
    <t>25163</t>
  </si>
  <si>
    <t>25164</t>
  </si>
  <si>
    <t>25165</t>
  </si>
  <si>
    <t>25166</t>
  </si>
  <si>
    <t>25167</t>
  </si>
  <si>
    <t>25168</t>
  </si>
  <si>
    <t>25169</t>
  </si>
  <si>
    <t>25170</t>
  </si>
  <si>
    <t>25202</t>
  </si>
  <si>
    <t>25203</t>
  </si>
  <si>
    <t>25204</t>
  </si>
  <si>
    <t>25205</t>
  </si>
  <si>
    <t>25206</t>
  </si>
  <si>
    <t>25207</t>
  </si>
  <si>
    <t>25208</t>
  </si>
  <si>
    <t>25209</t>
  </si>
  <si>
    <t>25210</t>
  </si>
  <si>
    <t>25216</t>
  </si>
  <si>
    <t>25217</t>
  </si>
  <si>
    <t>25218</t>
  </si>
  <si>
    <t>25219</t>
  </si>
  <si>
    <t>25225</t>
  </si>
  <si>
    <t>25226</t>
  </si>
  <si>
    <t>25228</t>
  </si>
  <si>
    <t>25229</t>
  </si>
  <si>
    <t>25230</t>
  </si>
  <si>
    <t>25231</t>
  </si>
  <si>
    <t>25241</t>
  </si>
  <si>
    <t>25242</t>
  </si>
  <si>
    <t>25243</t>
  </si>
  <si>
    <t>25244</t>
  </si>
  <si>
    <t>25245</t>
  </si>
  <si>
    <t>25246</t>
  </si>
  <si>
    <t>25261</t>
  </si>
  <si>
    <t>25262</t>
  </si>
  <si>
    <t>25263</t>
  </si>
  <si>
    <t>25264</t>
  </si>
  <si>
    <t>25265</t>
  </si>
  <si>
    <t>25266</t>
  </si>
  <si>
    <t>25267</t>
  </si>
  <si>
    <t>25268</t>
  </si>
  <si>
    <t>25281</t>
  </si>
  <si>
    <t>25282</t>
  </si>
  <si>
    <t>25301</t>
  </si>
  <si>
    <t>25401</t>
  </si>
  <si>
    <t>25601</t>
  </si>
  <si>
    <t>25701</t>
  </si>
  <si>
    <t>25702</t>
  </si>
  <si>
    <t>25703</t>
  </si>
  <si>
    <t>25705</t>
  </si>
  <si>
    <t>25706</t>
  </si>
  <si>
    <t>25708</t>
  </si>
  <si>
    <t>25709</t>
  </si>
  <si>
    <t>25721</t>
  </si>
  <si>
    <t>25722</t>
  </si>
  <si>
    <t>25723</t>
  </si>
  <si>
    <t>25724</t>
  </si>
  <si>
    <t>25726</t>
  </si>
  <si>
    <t>25728</t>
  </si>
  <si>
    <t>25741</t>
  </si>
  <si>
    <t>25742</t>
  </si>
  <si>
    <t>25744</t>
  </si>
  <si>
    <t>25751</t>
  </si>
  <si>
    <t>25753</t>
  </si>
  <si>
    <t>25754</t>
  </si>
  <si>
    <t>25755</t>
  </si>
  <si>
    <t>25756</t>
  </si>
  <si>
    <t>25762</t>
  </si>
  <si>
    <t>25763</t>
  </si>
  <si>
    <t>25764</t>
  </si>
  <si>
    <t>25765</t>
  </si>
  <si>
    <t>25766</t>
  </si>
  <si>
    <t>25768</t>
  </si>
  <si>
    <t>25771</t>
  </si>
  <si>
    <t>25786</t>
  </si>
  <si>
    <t>25787</t>
  </si>
  <si>
    <t>25788</t>
  </si>
  <si>
    <t>25789</t>
  </si>
  <si>
    <t>25790</t>
  </si>
  <si>
    <t>25791</t>
  </si>
  <si>
    <t>25792</t>
  </si>
  <si>
    <t>25801</t>
  </si>
  <si>
    <t>25901</t>
  </si>
  <si>
    <t>26101</t>
  </si>
  <si>
    <t>26202</t>
  </si>
  <si>
    <t>26203</t>
  </si>
  <si>
    <t>26204</t>
  </si>
  <si>
    <t>26205</t>
  </si>
  <si>
    <t>26206</t>
  </si>
  <si>
    <t>26211</t>
  </si>
  <si>
    <t>26212</t>
  </si>
  <si>
    <t>26213</t>
  </si>
  <si>
    <t>26214</t>
  </si>
  <si>
    <t>26215</t>
  </si>
  <si>
    <t>26221</t>
  </si>
  <si>
    <t>26222</t>
  </si>
  <si>
    <t>26223</t>
  </si>
  <si>
    <t>26225</t>
  </si>
  <si>
    <t>26231</t>
  </si>
  <si>
    <t>26232</t>
  </si>
  <si>
    <t>26241</t>
  </si>
  <si>
    <t>26242</t>
  </si>
  <si>
    <t>26243</t>
  </si>
  <si>
    <t>26244</t>
  </si>
  <si>
    <t>26251</t>
  </si>
  <si>
    <t>26252</t>
  </si>
  <si>
    <t>26255</t>
  </si>
  <si>
    <t>26256</t>
  </si>
  <si>
    <t>26261</t>
  </si>
  <si>
    <t>26262</t>
  </si>
  <si>
    <t>26263</t>
  </si>
  <si>
    <t>26272</t>
  </si>
  <si>
    <t>26281</t>
  </si>
  <si>
    <t>26284</t>
  </si>
  <si>
    <t>26285</t>
  </si>
  <si>
    <t>26291</t>
  </si>
  <si>
    <t>26293</t>
  </si>
  <si>
    <t>26301</t>
  </si>
  <si>
    <t>26401</t>
  </si>
  <si>
    <t>26601</t>
  </si>
  <si>
    <t>26701</t>
  </si>
  <si>
    <t>26703</t>
  </si>
  <si>
    <t>26705</t>
  </si>
  <si>
    <t>26706</t>
  </si>
  <si>
    <t>26707</t>
  </si>
  <si>
    <t>26711</t>
  </si>
  <si>
    <t>26712</t>
  </si>
  <si>
    <t>26716</t>
  </si>
  <si>
    <t>26717</t>
  </si>
  <si>
    <t>26718</t>
  </si>
  <si>
    <t>26721</t>
  </si>
  <si>
    <t>26722</t>
  </si>
  <si>
    <t>26723</t>
  </si>
  <si>
    <t>26724</t>
  </si>
  <si>
    <t>26725</t>
  </si>
  <si>
    <t>26726</t>
  </si>
  <si>
    <t>26727</t>
  </si>
  <si>
    <t>26728</t>
  </si>
  <si>
    <t>26729</t>
  </si>
  <si>
    <t>26741</t>
  </si>
  <si>
    <t>26742</t>
  </si>
  <si>
    <t>26743</t>
  </si>
  <si>
    <t>26751</t>
  </si>
  <si>
    <t>26753</t>
  </si>
  <si>
    <t>26754</t>
  </si>
  <si>
    <t>26761</t>
  </si>
  <si>
    <t>26762</t>
  </si>
  <si>
    <t>26763</t>
  </si>
  <si>
    <t>26764</t>
  </si>
  <si>
    <t>26801</t>
  </si>
  <si>
    <t>26901</t>
  </si>
  <si>
    <t>27001</t>
  </si>
  <si>
    <t>27002</t>
  </si>
  <si>
    <t>27004</t>
  </si>
  <si>
    <t>27006</t>
  </si>
  <si>
    <t>27007</t>
  </si>
  <si>
    <t>27008</t>
  </si>
  <si>
    <t>27009</t>
  </si>
  <si>
    <t>27021</t>
  </si>
  <si>
    <t>27023</t>
  </si>
  <si>
    <t>27024</t>
  </si>
  <si>
    <t>27031</t>
  </si>
  <si>
    <t>27032</t>
  </si>
  <si>
    <t>27033</t>
  </si>
  <si>
    <t>27034</t>
  </si>
  <si>
    <t>27035</t>
  </si>
  <si>
    <t>27036</t>
  </si>
  <si>
    <t>27041</t>
  </si>
  <si>
    <t>27042</t>
  </si>
  <si>
    <t>27051</t>
  </si>
  <si>
    <t>27052</t>
  </si>
  <si>
    <t>27053</t>
  </si>
  <si>
    <t>27054</t>
  </si>
  <si>
    <t>27055</t>
  </si>
  <si>
    <t>27061</t>
  </si>
  <si>
    <t>27062</t>
  </si>
  <si>
    <t>27064</t>
  </si>
  <si>
    <t>27065</t>
  </si>
  <si>
    <t>27101</t>
  </si>
  <si>
    <t>27201</t>
  </si>
  <si>
    <t>27203</t>
  </si>
  <si>
    <t>27204</t>
  </si>
  <si>
    <t>27301</t>
  </si>
  <si>
    <t>27302</t>
  </si>
  <si>
    <t>27303</t>
  </si>
  <si>
    <t>27304</t>
  </si>
  <si>
    <t>27305</t>
  </si>
  <si>
    <t>27306</t>
  </si>
  <si>
    <t>27307</t>
  </si>
  <si>
    <t>27308</t>
  </si>
  <si>
    <t>27309</t>
  </si>
  <si>
    <t>27321</t>
  </si>
  <si>
    <t>27322</t>
  </si>
  <si>
    <t>27323</t>
  </si>
  <si>
    <t>27324</t>
  </si>
  <si>
    <t>27325</t>
  </si>
  <si>
    <t>27326</t>
  </si>
  <si>
    <t>27327</t>
  </si>
  <si>
    <t>27328</t>
  </si>
  <si>
    <t>27329</t>
  </si>
  <si>
    <t>27341</t>
  </si>
  <si>
    <t>27342</t>
  </si>
  <si>
    <t>27343</t>
  </si>
  <si>
    <t>27345</t>
  </si>
  <si>
    <t>27351</t>
  </si>
  <si>
    <t>27353</t>
  </si>
  <si>
    <t>27354</t>
  </si>
  <si>
    <t>27361</t>
  </si>
  <si>
    <t>27362</t>
  </si>
  <si>
    <t>27363</t>
  </si>
  <si>
    <t>27364</t>
  </si>
  <si>
    <t>27371</t>
  </si>
  <si>
    <t>27372</t>
  </si>
  <si>
    <t>27373</t>
  </si>
  <si>
    <t>27374</t>
  </si>
  <si>
    <t>27375</t>
  </si>
  <si>
    <t>27376</t>
  </si>
  <si>
    <t>27377</t>
  </si>
  <si>
    <t>27378</t>
  </si>
  <si>
    <t>27379</t>
  </si>
  <si>
    <t>27401</t>
  </si>
  <si>
    <t>27601</t>
  </si>
  <si>
    <t>27701</t>
  </si>
  <si>
    <t>27703</t>
  </si>
  <si>
    <t>27704</t>
  </si>
  <si>
    <t>27705</t>
  </si>
  <si>
    <t>27706</t>
  </si>
  <si>
    <t>27707</t>
  </si>
  <si>
    <t>27708</t>
  </si>
  <si>
    <t>27711</t>
  </si>
  <si>
    <t>27713</t>
  </si>
  <si>
    <t>27714</t>
  </si>
  <si>
    <t>27715</t>
  </si>
  <si>
    <t>27716</t>
  </si>
  <si>
    <t>27721</t>
  </si>
  <si>
    <t>27723</t>
  </si>
  <si>
    <t>27724</t>
  </si>
  <si>
    <t>27731</t>
  </si>
  <si>
    <t>27732</t>
  </si>
  <si>
    <t>27733</t>
  </si>
  <si>
    <t>27734</t>
  </si>
  <si>
    <t>27735</t>
  </si>
  <si>
    <t>27736</t>
  </si>
  <si>
    <t>27737</t>
  </si>
  <si>
    <t>27738</t>
  </si>
  <si>
    <t>27741</t>
  </si>
  <si>
    <t>27742</t>
  </si>
  <si>
    <t>27743</t>
  </si>
  <si>
    <t>27744</t>
  </si>
  <si>
    <t>27745</t>
  </si>
  <si>
    <t>27746</t>
  </si>
  <si>
    <t>27751</t>
  </si>
  <si>
    <t>27752</t>
  </si>
  <si>
    <t>27801</t>
  </si>
  <si>
    <t>28002</t>
  </si>
  <si>
    <t>28101</t>
  </si>
  <si>
    <t>28102</t>
  </si>
  <si>
    <t>28103</t>
  </si>
  <si>
    <t>28104</t>
  </si>
  <si>
    <t>28106</t>
  </si>
  <si>
    <t>28107</t>
  </si>
  <si>
    <t>28121</t>
  </si>
  <si>
    <t>28123</t>
  </si>
  <si>
    <t>28125</t>
  </si>
  <si>
    <t>28126</t>
  </si>
  <si>
    <t>28127</t>
  </si>
  <si>
    <t>28128</t>
  </si>
  <si>
    <t>28129</t>
  </si>
  <si>
    <t>28130</t>
  </si>
  <si>
    <t>28141</t>
  </si>
  <si>
    <t>28143</t>
  </si>
  <si>
    <t>28144</t>
  </si>
  <si>
    <t>28146</t>
  </si>
  <si>
    <t>28151</t>
  </si>
  <si>
    <t>28161</t>
  </si>
  <si>
    <t>28162</t>
  </si>
  <si>
    <t>28163</t>
  </si>
  <si>
    <t>28166</t>
  </si>
  <si>
    <t>28167</t>
  </si>
  <si>
    <t>28171</t>
  </si>
  <si>
    <t>28201</t>
  </si>
  <si>
    <t>28401</t>
  </si>
  <si>
    <t>28403</t>
  </si>
  <si>
    <t>28404</t>
  </si>
  <si>
    <t>28501</t>
  </si>
  <si>
    <t>28502</t>
  </si>
  <si>
    <t>28504</t>
  </si>
  <si>
    <t>28506</t>
  </si>
  <si>
    <t>28507</t>
  </si>
  <si>
    <t>28509</t>
  </si>
  <si>
    <t>28510</t>
  </si>
  <si>
    <t>28511</t>
  </si>
  <si>
    <t>28521</t>
  </si>
  <si>
    <t>28522</t>
  </si>
  <si>
    <t>28523</t>
  </si>
  <si>
    <t>28525</t>
  </si>
  <si>
    <t>28531</t>
  </si>
  <si>
    <t>28532</t>
  </si>
  <si>
    <t>28533</t>
  </si>
  <si>
    <t>28541</t>
  </si>
  <si>
    <t>28542</t>
  </si>
  <si>
    <t>28543</t>
  </si>
  <si>
    <t>28544</t>
  </si>
  <si>
    <t>28545</t>
  </si>
  <si>
    <t>28546</t>
  </si>
  <si>
    <t>28547</t>
  </si>
  <si>
    <t>28561</t>
  </si>
  <si>
    <t>28562</t>
  </si>
  <si>
    <t>28563</t>
  </si>
  <si>
    <t>28564</t>
  </si>
  <si>
    <t>28565</t>
  </si>
  <si>
    <t>28571</t>
  </si>
  <si>
    <t>28572</t>
  </si>
  <si>
    <t>28573</t>
  </si>
  <si>
    <t>28574</t>
  </si>
  <si>
    <t>28575</t>
  </si>
  <si>
    <t>28576</t>
  </si>
  <si>
    <t>28601</t>
  </si>
  <si>
    <t>28802</t>
  </si>
  <si>
    <t>28901</t>
  </si>
  <si>
    <t>28902</t>
  </si>
  <si>
    <t>28903</t>
  </si>
  <si>
    <t>28904</t>
  </si>
  <si>
    <t>28905</t>
  </si>
  <si>
    <t>28906</t>
  </si>
  <si>
    <t>28907</t>
  </si>
  <si>
    <t>28908</t>
  </si>
  <si>
    <t>28911</t>
  </si>
  <si>
    <t>28912</t>
  </si>
  <si>
    <t>28913</t>
  </si>
  <si>
    <t>28914</t>
  </si>
  <si>
    <t>28915</t>
  </si>
  <si>
    <t>28916</t>
  </si>
  <si>
    <t>28917</t>
  </si>
  <si>
    <t>28921</t>
  </si>
  <si>
    <t>28922</t>
  </si>
  <si>
    <t>28923</t>
  </si>
  <si>
    <t>28924</t>
  </si>
  <si>
    <t>28925</t>
  </si>
  <si>
    <t>28926</t>
  </si>
  <si>
    <t>28931</t>
  </si>
  <si>
    <t>28932</t>
  </si>
  <si>
    <t>28933</t>
  </si>
  <si>
    <t>28934</t>
  </si>
  <si>
    <t>28935</t>
  </si>
  <si>
    <t>28936</t>
  </si>
  <si>
    <t>28937</t>
  </si>
  <si>
    <t>28941</t>
  </si>
  <si>
    <t>29001</t>
  </si>
  <si>
    <t>29301</t>
  </si>
  <si>
    <t>29306</t>
  </si>
  <si>
    <t>29307</t>
  </si>
  <si>
    <t>29401</t>
  </si>
  <si>
    <t>29402</t>
  </si>
  <si>
    <t>29403</t>
  </si>
  <si>
    <t>29404</t>
  </si>
  <si>
    <t>29405</t>
  </si>
  <si>
    <t>29406</t>
  </si>
  <si>
    <t>29411</t>
  </si>
  <si>
    <t>29412</t>
  </si>
  <si>
    <t>29413</t>
  </si>
  <si>
    <t>29414</t>
  </si>
  <si>
    <t>29415</t>
  </si>
  <si>
    <t>29421</t>
  </si>
  <si>
    <t>29423</t>
  </si>
  <si>
    <t>29424</t>
  </si>
  <si>
    <t>29425</t>
  </si>
  <si>
    <t>29426</t>
  </si>
  <si>
    <t>29427</t>
  </si>
  <si>
    <t>29428</t>
  </si>
  <si>
    <t>29429</t>
  </si>
  <si>
    <t>29430</t>
  </si>
  <si>
    <t>29431</t>
  </si>
  <si>
    <t>29441</t>
  </si>
  <si>
    <t>29442</t>
  </si>
  <si>
    <t>29443</t>
  </si>
  <si>
    <t>29445</t>
  </si>
  <si>
    <t>29446</t>
  </si>
  <si>
    <t>29447</t>
  </si>
  <si>
    <t>29448</t>
  </si>
  <si>
    <t>29471</t>
  </si>
  <si>
    <t>29473</t>
  </si>
  <si>
    <t>29474</t>
  </si>
  <si>
    <t>29475</t>
  </si>
  <si>
    <t>29476</t>
  </si>
  <si>
    <t>29477</t>
  </si>
  <si>
    <t>29478</t>
  </si>
  <si>
    <t>29479</t>
  </si>
  <si>
    <t>29501</t>
  </si>
  <si>
    <t>30100</t>
  </si>
  <si>
    <t>31200</t>
  </si>
  <si>
    <t>31800</t>
  </si>
  <si>
    <t>32100</t>
  </si>
  <si>
    <t>32200</t>
  </si>
  <si>
    <t>32300</t>
  </si>
  <si>
    <t>32600</t>
  </si>
  <si>
    <t>33001</t>
  </si>
  <si>
    <t>33002</t>
  </si>
  <si>
    <t>33003</t>
  </si>
  <si>
    <t>33005</t>
  </si>
  <si>
    <t>33007</t>
  </si>
  <si>
    <t>33008</t>
  </si>
  <si>
    <t>33011</t>
  </si>
  <si>
    <t>33012</t>
  </si>
  <si>
    <t>33013</t>
  </si>
  <si>
    <t>33014</t>
  </si>
  <si>
    <t>33016</t>
  </si>
  <si>
    <t>33017</t>
  </si>
  <si>
    <t>33021</t>
  </si>
  <si>
    <t>33022</t>
  </si>
  <si>
    <t>33023</t>
  </si>
  <si>
    <t>33024</t>
  </si>
  <si>
    <t>33025</t>
  </si>
  <si>
    <t>33026</t>
  </si>
  <si>
    <t>33027</t>
  </si>
  <si>
    <t>33032</t>
  </si>
  <si>
    <t>33033</t>
  </si>
  <si>
    <t>33035</t>
  </si>
  <si>
    <t>33036</t>
  </si>
  <si>
    <t>33038</t>
  </si>
  <si>
    <t>33041</t>
  </si>
  <si>
    <t>33101</t>
  </si>
  <si>
    <t>33141</t>
  </si>
  <si>
    <t>33144</t>
  </si>
  <si>
    <t>33151</t>
  </si>
  <si>
    <t>33152</t>
  </si>
  <si>
    <t>33162</t>
  </si>
  <si>
    <t>33163</t>
  </si>
  <si>
    <t>33165</t>
  </si>
  <si>
    <t>33201</t>
  </si>
  <si>
    <t>33202</t>
  </si>
  <si>
    <t>33203</t>
  </si>
  <si>
    <t>33204</t>
  </si>
  <si>
    <t>33205</t>
  </si>
  <si>
    <t>33207</t>
  </si>
  <si>
    <t>33209</t>
  </si>
  <si>
    <t>33211</t>
  </si>
  <si>
    <t>33214</t>
  </si>
  <si>
    <t>33301</t>
  </si>
  <si>
    <t>33401</t>
  </si>
  <si>
    <t>33441</t>
  </si>
  <si>
    <t>33442</t>
  </si>
  <si>
    <t>33443</t>
  </si>
  <si>
    <t>33444</t>
  </si>
  <si>
    <t>33452</t>
  </si>
  <si>
    <t>33453</t>
  </si>
  <si>
    <t>33454</t>
  </si>
  <si>
    <t>33455</t>
  </si>
  <si>
    <t>33501</t>
  </si>
  <si>
    <t>33503</t>
  </si>
  <si>
    <t>33541</t>
  </si>
  <si>
    <t>33543</t>
  </si>
  <si>
    <t>33544</t>
  </si>
  <si>
    <t>33546</t>
  </si>
  <si>
    <t>33547</t>
  </si>
  <si>
    <t>33551</t>
  </si>
  <si>
    <t>33554</t>
  </si>
  <si>
    <t>33555</t>
  </si>
  <si>
    <t>33561</t>
  </si>
  <si>
    <t>33563</t>
  </si>
  <si>
    <t>33564</t>
  </si>
  <si>
    <t>33601</t>
  </si>
  <si>
    <t>33701</t>
  </si>
  <si>
    <t>33801</t>
  </si>
  <si>
    <t>33805</t>
  </si>
  <si>
    <t>33806</t>
  </si>
  <si>
    <t>33808</t>
  </si>
  <si>
    <t>33821</t>
  </si>
  <si>
    <t>33822</t>
  </si>
  <si>
    <t>33824</t>
  </si>
  <si>
    <t>33828</t>
  </si>
  <si>
    <t>33841</t>
  </si>
  <si>
    <t>33842</t>
  </si>
  <si>
    <t>33843</t>
  </si>
  <si>
    <t>33844</t>
  </si>
  <si>
    <t>33845</t>
  </si>
  <si>
    <t>33901</t>
  </si>
  <si>
    <t>34004</t>
  </si>
  <si>
    <t>34012</t>
  </si>
  <si>
    <t>34021</t>
  </si>
  <si>
    <t>34022</t>
  </si>
  <si>
    <t>34034</t>
  </si>
  <si>
    <t>34101</t>
  </si>
  <si>
    <t>34142</t>
  </si>
  <si>
    <t>34192</t>
  </si>
  <si>
    <t>34201</t>
  </si>
  <si>
    <t>34401</t>
  </si>
  <si>
    <t>34501</t>
  </si>
  <si>
    <t>34502</t>
  </si>
  <si>
    <t>34506</t>
  </si>
  <si>
    <t>34507</t>
  </si>
  <si>
    <t>34509</t>
  </si>
  <si>
    <t>34521</t>
  </si>
  <si>
    <t>34522</t>
  </si>
  <si>
    <t>34525</t>
  </si>
  <si>
    <t>34526</t>
  </si>
  <si>
    <t>34532</t>
  </si>
  <si>
    <t>34533</t>
  </si>
  <si>
    <t>34534</t>
  </si>
  <si>
    <t>34535</t>
  </si>
  <si>
    <t>34543</t>
  </si>
  <si>
    <t>34545</t>
  </si>
  <si>
    <t>34561</t>
  </si>
  <si>
    <t>34562</t>
  </si>
  <si>
    <t>34601</t>
  </si>
  <si>
    <t>34701</t>
  </si>
  <si>
    <t>34801</t>
  </si>
  <si>
    <t>34802</t>
  </si>
  <si>
    <t>34806</t>
  </si>
  <si>
    <t>34813</t>
  </si>
  <si>
    <t>34815</t>
  </si>
  <si>
    <t>34901</t>
  </si>
  <si>
    <t>34952</t>
  </si>
  <si>
    <t>34953</t>
  </si>
  <si>
    <t>34958</t>
  </si>
  <si>
    <t>34961</t>
  </si>
  <si>
    <t>34972</t>
  </si>
  <si>
    <t>35002</t>
  </si>
  <si>
    <t>35101</t>
  </si>
  <si>
    <t>35124</t>
  </si>
  <si>
    <t>35131</t>
  </si>
  <si>
    <t>35132</t>
  </si>
  <si>
    <t>35134</t>
  </si>
  <si>
    <t>35135</t>
  </si>
  <si>
    <t>35137</t>
  </si>
  <si>
    <t>35201</t>
  </si>
  <si>
    <t>35301</t>
  </si>
  <si>
    <t>35491</t>
  </si>
  <si>
    <t>35493</t>
  </si>
  <si>
    <t>35601</t>
  </si>
  <si>
    <t>35604</t>
  </si>
  <si>
    <t>35701</t>
  </si>
  <si>
    <t>35703</t>
  </si>
  <si>
    <t>35707</t>
  </si>
  <si>
    <t>35708</t>
  </si>
  <si>
    <t>35709</t>
  </si>
  <si>
    <t>35731</t>
  </si>
  <si>
    <t>35733</t>
  </si>
  <si>
    <t>35734</t>
  </si>
  <si>
    <t>35735</t>
  </si>
  <si>
    <t>35751</t>
  </si>
  <si>
    <t>35755</t>
  </si>
  <si>
    <t>35801</t>
  </si>
  <si>
    <t>36001</t>
  </si>
  <si>
    <t>36002</t>
  </si>
  <si>
    <t>36004</t>
  </si>
  <si>
    <t>36005</t>
  </si>
  <si>
    <t>36006</t>
  </si>
  <si>
    <t>36007</t>
  </si>
  <si>
    <t>36010</t>
  </si>
  <si>
    <t>36017</t>
  </si>
  <si>
    <t>36018</t>
  </si>
  <si>
    <t>36221</t>
  </si>
  <si>
    <t>36222</t>
  </si>
  <si>
    <t>36225</t>
  </si>
  <si>
    <t>36233</t>
  </si>
  <si>
    <t>36234</t>
  </si>
  <si>
    <t>36235</t>
  </si>
  <si>
    <t>36236</t>
  </si>
  <si>
    <t>36251</t>
  </si>
  <si>
    <t>36263</t>
  </si>
  <si>
    <t>36272</t>
  </si>
  <si>
    <t>36273</t>
  </si>
  <si>
    <t>36301</t>
  </si>
  <si>
    <t>36401</t>
  </si>
  <si>
    <t>36452</t>
  </si>
  <si>
    <t>36453</t>
  </si>
  <si>
    <t>36461</t>
  </si>
  <si>
    <t>36464</t>
  </si>
  <si>
    <t>36471</t>
  </si>
  <si>
    <t>37001</t>
  </si>
  <si>
    <t>37004</t>
  </si>
  <si>
    <t>37005</t>
  </si>
  <si>
    <t>37006</t>
  </si>
  <si>
    <t>37007</t>
  </si>
  <si>
    <t>37008</t>
  </si>
  <si>
    <t>37010</t>
  </si>
  <si>
    <t>37011</t>
  </si>
  <si>
    <t>37301</t>
  </si>
  <si>
    <t>37302</t>
  </si>
  <si>
    <t>37304</t>
  </si>
  <si>
    <t>37311</t>
  </si>
  <si>
    <t>37312</t>
  </si>
  <si>
    <t>37314</t>
  </si>
  <si>
    <t>37315</t>
  </si>
  <si>
    <t>37316</t>
  </si>
  <si>
    <t>37321</t>
  </si>
  <si>
    <t>37322</t>
  </si>
  <si>
    <t>37323</t>
  </si>
  <si>
    <t>37324</t>
  </si>
  <si>
    <t>37331</t>
  </si>
  <si>
    <t>37332</t>
  </si>
  <si>
    <t>37333</t>
  </si>
  <si>
    <t>37335</t>
  </si>
  <si>
    <t>37336</t>
  </si>
  <si>
    <t>37341</t>
  </si>
  <si>
    <t>37343</t>
  </si>
  <si>
    <t>37344</t>
  </si>
  <si>
    <t>37346</t>
  </si>
  <si>
    <t>37347</t>
  </si>
  <si>
    <t>37348</t>
  </si>
  <si>
    <t>37349</t>
  </si>
  <si>
    <t>37350</t>
  </si>
  <si>
    <t>37351</t>
  </si>
  <si>
    <t>37361</t>
  </si>
  <si>
    <t>37362</t>
  </si>
  <si>
    <t>37363</t>
  </si>
  <si>
    <t>37364</t>
  </si>
  <si>
    <t>37365</t>
  </si>
  <si>
    <t>37366</t>
  </si>
  <si>
    <t>37367</t>
  </si>
  <si>
    <t>37371</t>
  </si>
  <si>
    <t>37372</t>
  </si>
  <si>
    <t>37373</t>
  </si>
  <si>
    <t>37381</t>
  </si>
  <si>
    <t>37382</t>
  </si>
  <si>
    <t>37384</t>
  </si>
  <si>
    <t>37401</t>
  </si>
  <si>
    <t>37501</t>
  </si>
  <si>
    <t>37701</t>
  </si>
  <si>
    <t>37801</t>
  </si>
  <si>
    <t>37802</t>
  </si>
  <si>
    <t>37803</t>
  </si>
  <si>
    <t>37804</t>
  </si>
  <si>
    <t>37805</t>
  </si>
  <si>
    <t>37806</t>
  </si>
  <si>
    <t>37807</t>
  </si>
  <si>
    <t>37808</t>
  </si>
  <si>
    <t>37809</t>
  </si>
  <si>
    <t>37810</t>
  </si>
  <si>
    <t>37816</t>
  </si>
  <si>
    <t>37817</t>
  </si>
  <si>
    <t>37818</t>
  </si>
  <si>
    <t>37821</t>
  </si>
  <si>
    <t>37824</t>
  </si>
  <si>
    <t>37825</t>
  </si>
  <si>
    <t>37826</t>
  </si>
  <si>
    <t>37831</t>
  </si>
  <si>
    <t>37832</t>
  </si>
  <si>
    <t>37833</t>
  </si>
  <si>
    <t>37841</t>
  </si>
  <si>
    <t>37842</t>
  </si>
  <si>
    <t>37843</t>
  </si>
  <si>
    <t>37846</t>
  </si>
  <si>
    <t>37852</t>
  </si>
  <si>
    <t>37853</t>
  </si>
  <si>
    <t>37855</t>
  </si>
  <si>
    <t>37856</t>
  </si>
  <si>
    <t>37858</t>
  </si>
  <si>
    <t>37861</t>
  </si>
  <si>
    <t>37862</t>
  </si>
  <si>
    <t>37871</t>
  </si>
  <si>
    <t>37872</t>
  </si>
  <si>
    <t>37873</t>
  </si>
  <si>
    <t>37881</t>
  </si>
  <si>
    <t>37882</t>
  </si>
  <si>
    <t>37883</t>
  </si>
  <si>
    <t>37891</t>
  </si>
  <si>
    <t>37892</t>
  </si>
  <si>
    <t>37901</t>
  </si>
  <si>
    <t>38001</t>
  </si>
  <si>
    <t>38101</t>
  </si>
  <si>
    <t>38201</t>
  </si>
  <si>
    <t>38202</t>
  </si>
  <si>
    <t>38203</t>
  </si>
  <si>
    <t>38206</t>
  </si>
  <si>
    <t>38208</t>
  </si>
  <si>
    <t>38211</t>
  </si>
  <si>
    <t>38216</t>
  </si>
  <si>
    <t>38218</t>
  </si>
  <si>
    <t>38221</t>
  </si>
  <si>
    <t>38222</t>
  </si>
  <si>
    <t>38223</t>
  </si>
  <si>
    <t>38226</t>
  </si>
  <si>
    <t>38229</t>
  </si>
  <si>
    <t>38232</t>
  </si>
  <si>
    <t>38241</t>
  </si>
  <si>
    <t>38242</t>
  </si>
  <si>
    <t>38272</t>
  </si>
  <si>
    <t>38273</t>
  </si>
  <si>
    <t>38276</t>
  </si>
  <si>
    <t>38278</t>
  </si>
  <si>
    <t>38279</t>
  </si>
  <si>
    <t>38281</t>
  </si>
  <si>
    <t>38282</t>
  </si>
  <si>
    <t>38283</t>
  </si>
  <si>
    <t>38291</t>
  </si>
  <si>
    <t>38292</t>
  </si>
  <si>
    <t>38293</t>
  </si>
  <si>
    <t>38301</t>
  </si>
  <si>
    <t>38401</t>
  </si>
  <si>
    <t>38402</t>
  </si>
  <si>
    <t>38403</t>
  </si>
  <si>
    <t>38404</t>
  </si>
  <si>
    <t>38411</t>
  </si>
  <si>
    <t>38421</t>
  </si>
  <si>
    <t>38422</t>
  </si>
  <si>
    <t>38425</t>
  </si>
  <si>
    <t>38426</t>
  </si>
  <si>
    <t>38427</t>
  </si>
  <si>
    <t>38432</t>
  </si>
  <si>
    <t>38433</t>
  </si>
  <si>
    <t>38441</t>
  </si>
  <si>
    <t>38442</t>
  </si>
  <si>
    <t>38443</t>
  </si>
  <si>
    <t>38444</t>
  </si>
  <si>
    <t>38451</t>
  </si>
  <si>
    <t>38462</t>
  </si>
  <si>
    <t>38471</t>
  </si>
  <si>
    <t>38472</t>
  </si>
  <si>
    <t>38473</t>
  </si>
  <si>
    <t>38481</t>
  </si>
  <si>
    <t>38486</t>
  </si>
  <si>
    <t>38491</t>
  </si>
  <si>
    <t>38492</t>
  </si>
  <si>
    <t>38493</t>
  </si>
  <si>
    <t>38501</t>
  </si>
  <si>
    <t>38601</t>
  </si>
  <si>
    <t>38701</t>
  </si>
  <si>
    <t>38706</t>
  </si>
  <si>
    <t>38711</t>
  </si>
  <si>
    <t>38715</t>
  </si>
  <si>
    <t>38716</t>
  </si>
  <si>
    <t>38719</t>
  </si>
  <si>
    <t>38731</t>
  </si>
  <si>
    <t>38732</t>
  </si>
  <si>
    <t>38733</t>
  </si>
  <si>
    <t>38734</t>
  </si>
  <si>
    <t>38735</t>
  </si>
  <si>
    <t>38736</t>
  </si>
  <si>
    <t>38737</t>
  </si>
  <si>
    <t>38742</t>
  </si>
  <si>
    <t>38743</t>
  </si>
  <si>
    <t>38751</t>
  </si>
  <si>
    <t>38752</t>
  </si>
  <si>
    <t>38756</t>
  </si>
  <si>
    <t>38771</t>
  </si>
  <si>
    <t>38772</t>
  </si>
  <si>
    <t>38773</t>
  </si>
  <si>
    <t>38775</t>
  </si>
  <si>
    <t>38801</t>
  </si>
  <si>
    <t>38901</t>
  </si>
  <si>
    <t>39001</t>
  </si>
  <si>
    <t>39002</t>
  </si>
  <si>
    <t>39003</t>
  </si>
  <si>
    <t>39005</t>
  </si>
  <si>
    <t>39101</t>
  </si>
  <si>
    <t>39102</t>
  </si>
  <si>
    <t>39111</t>
  </si>
  <si>
    <t>39116</t>
  </si>
  <si>
    <t>39117</t>
  </si>
  <si>
    <t>39118</t>
  </si>
  <si>
    <t>39120</t>
  </si>
  <si>
    <t>39121</t>
  </si>
  <si>
    <t>39126</t>
  </si>
  <si>
    <t>39127</t>
  </si>
  <si>
    <t>39131</t>
  </si>
  <si>
    <t>39132</t>
  </si>
  <si>
    <t>39133</t>
  </si>
  <si>
    <t>39135</t>
  </si>
  <si>
    <t>39136</t>
  </si>
  <si>
    <t>39137</t>
  </si>
  <si>
    <t>39142</t>
  </si>
  <si>
    <t>39143</t>
  </si>
  <si>
    <t>39152</t>
  </si>
  <si>
    <t>39153</t>
  </si>
  <si>
    <t>39155</t>
  </si>
  <si>
    <t>39156</t>
  </si>
  <si>
    <t>39161</t>
  </si>
  <si>
    <t>39162</t>
  </si>
  <si>
    <t>39165</t>
  </si>
  <si>
    <t>39171</t>
  </si>
  <si>
    <t>39172</t>
  </si>
  <si>
    <t>39173</t>
  </si>
  <si>
    <t>39174</t>
  </si>
  <si>
    <t>39175</t>
  </si>
  <si>
    <t>39176</t>
  </si>
  <si>
    <t>39181</t>
  </si>
  <si>
    <t>39201</t>
  </si>
  <si>
    <t>39301</t>
  </si>
  <si>
    <t>39401</t>
  </si>
  <si>
    <t>39403</t>
  </si>
  <si>
    <t>39404</t>
  </si>
  <si>
    <t>39405</t>
  </si>
  <si>
    <t>39409</t>
  </si>
  <si>
    <t>39411</t>
  </si>
  <si>
    <t>39412</t>
  </si>
  <si>
    <t>39413</t>
  </si>
  <si>
    <t>39414</t>
  </si>
  <si>
    <t>39415</t>
  </si>
  <si>
    <t>39421</t>
  </si>
  <si>
    <t>39422</t>
  </si>
  <si>
    <t>39424</t>
  </si>
  <si>
    <t>39426</t>
  </si>
  <si>
    <t>39427</t>
  </si>
  <si>
    <t>39428</t>
  </si>
  <si>
    <t>39443</t>
  </si>
  <si>
    <t>39444</t>
  </si>
  <si>
    <t>39445</t>
  </si>
  <si>
    <t>39446</t>
  </si>
  <si>
    <t>39451</t>
  </si>
  <si>
    <t>39452</t>
  </si>
  <si>
    <t>39456</t>
  </si>
  <si>
    <t>39459</t>
  </si>
  <si>
    <t>39461</t>
  </si>
  <si>
    <t>39462</t>
  </si>
  <si>
    <t>39463</t>
  </si>
  <si>
    <t>39464</t>
  </si>
  <si>
    <t>39468</t>
  </si>
  <si>
    <t>39470</t>
  </si>
  <si>
    <t>39491</t>
  </si>
  <si>
    <t>39492</t>
  </si>
  <si>
    <t>39493</t>
  </si>
  <si>
    <t>39494</t>
  </si>
  <si>
    <t>39495</t>
  </si>
  <si>
    <t>39496</t>
  </si>
  <si>
    <t>39501</t>
  </si>
  <si>
    <t>39601</t>
  </si>
  <si>
    <t>39701</t>
  </si>
  <si>
    <t>39801</t>
  </si>
  <si>
    <t>39804</t>
  </si>
  <si>
    <t>39806</t>
  </si>
  <si>
    <t>39807</t>
  </si>
  <si>
    <t>39811</t>
  </si>
  <si>
    <t>39815</t>
  </si>
  <si>
    <t>39816</t>
  </si>
  <si>
    <t>39817</t>
  </si>
  <si>
    <t>39818</t>
  </si>
  <si>
    <t>39819</t>
  </si>
  <si>
    <t>39821</t>
  </si>
  <si>
    <t>39822</t>
  </si>
  <si>
    <t>39831</t>
  </si>
  <si>
    <t>39832</t>
  </si>
  <si>
    <t>39833</t>
  </si>
  <si>
    <t>39834</t>
  </si>
  <si>
    <t>39835</t>
  </si>
  <si>
    <t>39842</t>
  </si>
  <si>
    <t>39843</t>
  </si>
  <si>
    <t>39847</t>
  </si>
  <si>
    <t>39848</t>
  </si>
  <si>
    <t>39851</t>
  </si>
  <si>
    <t>39852</t>
  </si>
  <si>
    <t>39853</t>
  </si>
  <si>
    <t>39854</t>
  </si>
  <si>
    <t>39855</t>
  </si>
  <si>
    <t>39858</t>
  </si>
  <si>
    <t>39859</t>
  </si>
  <si>
    <t>39901</t>
  </si>
  <si>
    <t>40001</t>
  </si>
  <si>
    <t>40002</t>
  </si>
  <si>
    <t>40003</t>
  </si>
  <si>
    <t>40004</t>
  </si>
  <si>
    <t>40007</t>
  </si>
  <si>
    <t>40010</t>
  </si>
  <si>
    <t>40011</t>
  </si>
  <si>
    <t>40301</t>
  </si>
  <si>
    <t>40302</t>
  </si>
  <si>
    <t>40313</t>
  </si>
  <si>
    <t>40317</t>
  </si>
  <si>
    <t>40321</t>
  </si>
  <si>
    <t>40322</t>
  </si>
  <si>
    <t>40323</t>
  </si>
  <si>
    <t>40327</t>
  </si>
  <si>
    <t>40331</t>
  </si>
  <si>
    <t>40332</t>
  </si>
  <si>
    <t>40334</t>
  </si>
  <si>
    <t>40335</t>
  </si>
  <si>
    <t>40336</t>
  </si>
  <si>
    <t>40337</t>
  </si>
  <si>
    <t>40338</t>
  </si>
  <si>
    <t>40339</t>
  </si>
  <si>
    <t>40340</t>
  </si>
  <si>
    <t>40502</t>
  </si>
  <si>
    <t>40505</t>
  </si>
  <si>
    <t>40701</t>
  </si>
  <si>
    <t>40702</t>
  </si>
  <si>
    <t>40703</t>
  </si>
  <si>
    <t>40711</t>
  </si>
  <si>
    <t>40713</t>
  </si>
  <si>
    <t>40714</t>
  </si>
  <si>
    <t>40715</t>
  </si>
  <si>
    <t>40716</t>
  </si>
  <si>
    <t>40717</t>
  </si>
  <si>
    <t>40721</t>
  </si>
  <si>
    <t>40722</t>
  </si>
  <si>
    <t>40723</t>
  </si>
  <si>
    <t>40724</t>
  </si>
  <si>
    <t>40725</t>
  </si>
  <si>
    <t>40729</t>
  </si>
  <si>
    <t>40741</t>
  </si>
  <si>
    <t>40742</t>
  </si>
  <si>
    <t>40744</t>
  </si>
  <si>
    <t>40745</t>
  </si>
  <si>
    <t>40746</t>
  </si>
  <si>
    <t>40747</t>
  </si>
  <si>
    <t>40751</t>
  </si>
  <si>
    <t>40752</t>
  </si>
  <si>
    <t>40753</t>
  </si>
  <si>
    <t>40755</t>
  </si>
  <si>
    <t>40756</t>
  </si>
  <si>
    <t>40757</t>
  </si>
  <si>
    <t>40760</t>
  </si>
  <si>
    <t>40761</t>
  </si>
  <si>
    <t>40777</t>
  </si>
  <si>
    <t>40778</t>
  </si>
  <si>
    <t>40779</t>
  </si>
  <si>
    <t>40780</t>
  </si>
  <si>
    <t>40781</t>
  </si>
  <si>
    <t>40782</t>
  </si>
  <si>
    <t>40784</t>
  </si>
  <si>
    <t>40801</t>
  </si>
  <si>
    <t>41002</t>
  </si>
  <si>
    <t>41101</t>
  </si>
  <si>
    <t>41103</t>
  </si>
  <si>
    <t>41108</t>
  </si>
  <si>
    <t>41111</t>
  </si>
  <si>
    <t>41112</t>
  </si>
  <si>
    <t>41113</t>
  </si>
  <si>
    <t>41114</t>
  </si>
  <si>
    <t>41115</t>
  </si>
  <si>
    <t>41116</t>
  </si>
  <si>
    <t>41117</t>
  </si>
  <si>
    <t>41118</t>
  </si>
  <si>
    <t>41119</t>
  </si>
  <si>
    <t>41120</t>
  </si>
  <si>
    <t>41121</t>
  </si>
  <si>
    <t>41131</t>
  </si>
  <si>
    <t>41132</t>
  </si>
  <si>
    <t>41133</t>
  </si>
  <si>
    <t>41141</t>
  </si>
  <si>
    <t>41142</t>
  </si>
  <si>
    <t>41145</t>
  </si>
  <si>
    <t>41146</t>
  </si>
  <si>
    <t>41147</t>
  </si>
  <si>
    <t>41148</t>
  </si>
  <si>
    <t>41155</t>
  </si>
  <si>
    <t>41156</t>
  </si>
  <si>
    <t>41162</t>
  </si>
  <si>
    <t>41164</t>
  </si>
  <si>
    <t>41171</t>
  </si>
  <si>
    <t>41172</t>
  </si>
  <si>
    <t>41173</t>
  </si>
  <si>
    <t>41174</t>
  </si>
  <si>
    <t>41181</t>
  </si>
  <si>
    <t>41182</t>
  </si>
  <si>
    <t>41183</t>
  </si>
  <si>
    <t>41184</t>
  </si>
  <si>
    <t>41185</t>
  </si>
  <si>
    <t>41186</t>
  </si>
  <si>
    <t>41187</t>
  </si>
  <si>
    <t>41201</t>
  </si>
  <si>
    <t>41301</t>
  </si>
  <si>
    <t>41501</t>
  </si>
  <si>
    <t>41503</t>
  </si>
  <si>
    <t>41510</t>
  </si>
  <si>
    <t>41701</t>
  </si>
  <si>
    <t>41702</t>
  </si>
  <si>
    <t>41703</t>
  </si>
  <si>
    <t>41704</t>
  </si>
  <si>
    <t>41705</t>
  </si>
  <si>
    <t>41712</t>
  </si>
  <si>
    <t>41713</t>
  </si>
  <si>
    <t>41722</t>
  </si>
  <si>
    <t>41723</t>
  </si>
  <si>
    <t>41724</t>
  </si>
  <si>
    <t>41725</t>
  </si>
  <si>
    <t>41731</t>
  </si>
  <si>
    <t>41741</t>
  </si>
  <si>
    <t>41742</t>
  </si>
  <si>
    <t>41752</t>
  </si>
  <si>
    <t>41753</t>
  </si>
  <si>
    <t>41754</t>
  </si>
  <si>
    <t>41757</t>
  </si>
  <si>
    <t>41761</t>
  </si>
  <si>
    <t>41762</t>
  </si>
  <si>
    <t>41763</t>
  </si>
  <si>
    <t>41765</t>
  </si>
  <si>
    <t>41771</t>
  </si>
  <si>
    <t>41772</t>
  </si>
  <si>
    <t>41781</t>
  </si>
  <si>
    <t>41801</t>
  </si>
  <si>
    <t>41804</t>
  </si>
  <si>
    <t>41901</t>
  </si>
  <si>
    <t>43001</t>
  </si>
  <si>
    <t>43003</t>
  </si>
  <si>
    <t>43004</t>
  </si>
  <si>
    <t>43101</t>
  </si>
  <si>
    <t>43102</t>
  </si>
  <si>
    <t>43111</t>
  </si>
  <si>
    <t>43114</t>
  </si>
  <si>
    <t>43115</t>
  </si>
  <si>
    <t>43121</t>
  </si>
  <si>
    <t>43132</t>
  </si>
  <si>
    <t>43141</t>
  </si>
  <si>
    <t>43143</t>
  </si>
  <si>
    <t>43144</t>
  </si>
  <si>
    <t>43145</t>
  </si>
  <si>
    <t>43151</t>
  </si>
  <si>
    <t>43153</t>
  </si>
  <si>
    <t>43154</t>
  </si>
  <si>
    <t>43155</t>
  </si>
  <si>
    <t>43156</t>
  </si>
  <si>
    <t>43157</t>
  </si>
  <si>
    <t>43158</t>
  </si>
  <si>
    <t>43159</t>
  </si>
  <si>
    <t>43163</t>
  </si>
  <si>
    <t>43182</t>
  </si>
  <si>
    <t>43183</t>
  </si>
  <si>
    <t>43184</t>
  </si>
  <si>
    <t>43186</t>
  </si>
  <si>
    <t>43191</t>
  </si>
  <si>
    <t>43201</t>
  </si>
  <si>
    <t>43401</t>
  </si>
  <si>
    <t>43501</t>
  </si>
  <si>
    <t>43502</t>
  </si>
  <si>
    <t>43511</t>
  </si>
  <si>
    <t>43513</t>
  </si>
  <si>
    <t>43521</t>
  </si>
  <si>
    <t>43522</t>
  </si>
  <si>
    <t>43524</t>
  </si>
  <si>
    <t>43526</t>
  </si>
  <si>
    <t>43532</t>
  </si>
  <si>
    <t>43533</t>
  </si>
  <si>
    <t>43542</t>
  </si>
  <si>
    <t>43543</t>
  </si>
  <si>
    <t>43545</t>
  </si>
  <si>
    <t>43546</t>
  </si>
  <si>
    <t>43547</t>
  </si>
  <si>
    <t>43601</t>
  </si>
  <si>
    <t>43801</t>
  </si>
  <si>
    <t>43901</t>
  </si>
  <si>
    <t>43902</t>
  </si>
  <si>
    <t>43903</t>
  </si>
  <si>
    <t>43904</t>
  </si>
  <si>
    <t>43905</t>
  </si>
  <si>
    <t>43906</t>
  </si>
  <si>
    <t>43907</t>
  </si>
  <si>
    <t>43908</t>
  </si>
  <si>
    <t>43909</t>
  </si>
  <si>
    <t>43914</t>
  </si>
  <si>
    <t>43915</t>
  </si>
  <si>
    <t>43921</t>
  </si>
  <si>
    <t>43922</t>
  </si>
  <si>
    <t>43923</t>
  </si>
  <si>
    <t>43924</t>
  </si>
  <si>
    <t>43926</t>
  </si>
  <si>
    <t>43931</t>
  </si>
  <si>
    <t>43942</t>
  </si>
  <si>
    <t>43949</t>
  </si>
  <si>
    <t>43963</t>
  </si>
  <si>
    <t>43965</t>
  </si>
  <si>
    <t>43967</t>
  </si>
  <si>
    <t>43968</t>
  </si>
  <si>
    <t>43969</t>
  </si>
  <si>
    <t>43971</t>
  </si>
  <si>
    <t>43972</t>
  </si>
  <si>
    <t>43975</t>
  </si>
  <si>
    <t>43981</t>
  </si>
  <si>
    <t>43982</t>
  </si>
  <si>
    <t>43983</t>
  </si>
  <si>
    <t>43984</t>
  </si>
  <si>
    <t>43985</t>
  </si>
  <si>
    <t>43986</t>
  </si>
  <si>
    <t>43987</t>
  </si>
  <si>
    <t>43988</t>
  </si>
  <si>
    <t>44001</t>
  </si>
  <si>
    <t>44101</t>
  </si>
  <si>
    <t>46001</t>
  </si>
  <si>
    <t>46005</t>
  </si>
  <si>
    <t>46006</t>
  </si>
  <si>
    <t>46007</t>
  </si>
  <si>
    <t>46008</t>
  </si>
  <si>
    <t>46010</t>
  </si>
  <si>
    <t>46014</t>
  </si>
  <si>
    <t>46015</t>
  </si>
  <si>
    <t>46303</t>
  </si>
  <si>
    <t>46311</t>
  </si>
  <si>
    <t>46312</t>
  </si>
  <si>
    <t>46331</t>
  </si>
  <si>
    <t>46334</t>
  </si>
  <si>
    <t>46342</t>
  </si>
  <si>
    <t>46343</t>
  </si>
  <si>
    <t>46344</t>
  </si>
  <si>
    <t>46345</t>
  </si>
  <si>
    <t>46346</t>
  </si>
  <si>
    <t>46348</t>
  </si>
  <si>
    <t>46352</t>
  </si>
  <si>
    <t>46353</t>
  </si>
  <si>
    <t>46362</t>
  </si>
  <si>
    <t>46365</t>
  </si>
  <si>
    <t>46373</t>
  </si>
  <si>
    <t>46401</t>
  </si>
  <si>
    <t>46601</t>
  </si>
  <si>
    <t>46602</t>
  </si>
  <si>
    <t>46604</t>
  </si>
  <si>
    <t>46605</t>
  </si>
  <si>
    <t>46606</t>
  </si>
  <si>
    <t>46801</t>
  </si>
  <si>
    <t>46802</t>
  </si>
  <si>
    <t>46803</t>
  </si>
  <si>
    <t>46804</t>
  </si>
  <si>
    <t>46811</t>
  </si>
  <si>
    <t>46812</t>
  </si>
  <si>
    <t>46821</t>
  </si>
  <si>
    <t>46822</t>
  </si>
  <si>
    <t>46824</t>
  </si>
  <si>
    <t>46825</t>
  </si>
  <si>
    <t>46826</t>
  </si>
  <si>
    <t>46827</t>
  </si>
  <si>
    <t>46833</t>
  </si>
  <si>
    <t>46841</t>
  </si>
  <si>
    <t>46843</t>
  </si>
  <si>
    <t>46844</t>
  </si>
  <si>
    <t>46845</t>
  </si>
  <si>
    <t>46846</t>
  </si>
  <si>
    <t>46847</t>
  </si>
  <si>
    <t>46848</t>
  </si>
  <si>
    <t>46849</t>
  </si>
  <si>
    <t>46850</t>
  </si>
  <si>
    <t>46851</t>
  </si>
  <si>
    <t>46861</t>
  </si>
  <si>
    <t>46871</t>
  </si>
  <si>
    <t>47001</t>
  </si>
  <si>
    <t>47002</t>
  </si>
  <si>
    <t>47006</t>
  </si>
  <si>
    <t>47101</t>
  </si>
  <si>
    <t>47102</t>
  </si>
  <si>
    <t>47103</t>
  </si>
  <si>
    <t>47104</t>
  </si>
  <si>
    <t>47105</t>
  </si>
  <si>
    <t>47106</t>
  </si>
  <si>
    <t>47107</t>
  </si>
  <si>
    <t>47108</t>
  </si>
  <si>
    <t>47111</t>
  </si>
  <si>
    <t>47112</t>
  </si>
  <si>
    <t>47113</t>
  </si>
  <si>
    <t>47114</t>
  </si>
  <si>
    <t>47115</t>
  </si>
  <si>
    <t>47116</t>
  </si>
  <si>
    <t>47117</t>
  </si>
  <si>
    <t>47118</t>
  </si>
  <si>
    <t>47121</t>
  </si>
  <si>
    <t>47123</t>
  </si>
  <si>
    <t>47124</t>
  </si>
  <si>
    <t>47125</t>
  </si>
  <si>
    <t>47126</t>
  </si>
  <si>
    <t>47127</t>
  </si>
  <si>
    <t>47128</t>
  </si>
  <si>
    <t>47129</t>
  </si>
  <si>
    <t>47141</t>
  </si>
  <si>
    <t>47151</t>
  </si>
  <si>
    <t>47152</t>
  </si>
  <si>
    <t>47153</t>
  </si>
  <si>
    <t>47154</t>
  </si>
  <si>
    <t>47155</t>
  </si>
  <si>
    <t>47156</t>
  </si>
  <si>
    <t>47157</t>
  </si>
  <si>
    <t>47158</t>
  </si>
  <si>
    <t>47161</t>
  </si>
  <si>
    <t>47162</t>
  </si>
  <si>
    <t>47163</t>
  </si>
  <si>
    <t>47167</t>
  </si>
  <si>
    <t>47201</t>
  </si>
  <si>
    <t>47301</t>
  </si>
  <si>
    <t>50002</t>
  </si>
  <si>
    <t>50003</t>
  </si>
  <si>
    <t>50004</t>
  </si>
  <si>
    <t>50006</t>
  </si>
  <si>
    <t>50008</t>
  </si>
  <si>
    <t>50009</t>
  </si>
  <si>
    <t>50011</t>
  </si>
  <si>
    <t>50012</t>
  </si>
  <si>
    <t>50301</t>
  </si>
  <si>
    <t>50302</t>
  </si>
  <si>
    <t>50303</t>
  </si>
  <si>
    <t>50304</t>
  </si>
  <si>
    <t>50305</t>
  </si>
  <si>
    <t>50306</t>
  </si>
  <si>
    <t>50311</t>
  </si>
  <si>
    <t>50312</t>
  </si>
  <si>
    <t>50313</t>
  </si>
  <si>
    <t>50314</t>
  </si>
  <si>
    <t>50315</t>
  </si>
  <si>
    <t>50316</t>
  </si>
  <si>
    <t>50321</t>
  </si>
  <si>
    <t>50322</t>
  </si>
  <si>
    <t>50323</t>
  </si>
  <si>
    <t>50324</t>
  </si>
  <si>
    <t>50325</t>
  </si>
  <si>
    <t>50326</t>
  </si>
  <si>
    <t>50327</t>
  </si>
  <si>
    <t>50331</t>
  </si>
  <si>
    <t>50332</t>
  </si>
  <si>
    <t>50333</t>
  </si>
  <si>
    <t>50341</t>
  </si>
  <si>
    <t>50343</t>
  </si>
  <si>
    <t>50344</t>
  </si>
  <si>
    <t>50346</t>
  </si>
  <si>
    <t>50351</t>
  </si>
  <si>
    <t>50352</t>
  </si>
  <si>
    <t>50353</t>
  </si>
  <si>
    <t>50354</t>
  </si>
  <si>
    <t>50355</t>
  </si>
  <si>
    <t>50356</t>
  </si>
  <si>
    <t>50357</t>
  </si>
  <si>
    <t>50361</t>
  </si>
  <si>
    <t>50362</t>
  </si>
  <si>
    <t>50363</t>
  </si>
  <si>
    <t>50364</t>
  </si>
  <si>
    <t>50365</t>
  </si>
  <si>
    <t>50366</t>
  </si>
  <si>
    <t>50401</t>
  </si>
  <si>
    <t>50601</t>
  </si>
  <si>
    <t>50702</t>
  </si>
  <si>
    <t>50703</t>
  </si>
  <si>
    <t>50704</t>
  </si>
  <si>
    <t>50705</t>
  </si>
  <si>
    <t>50706</t>
  </si>
  <si>
    <t>50707</t>
  </si>
  <si>
    <t>50711</t>
  </si>
  <si>
    <t>50712</t>
  </si>
  <si>
    <t>50713</t>
  </si>
  <si>
    <t>50715</t>
  </si>
  <si>
    <t>50721</t>
  </si>
  <si>
    <t>50722</t>
  </si>
  <si>
    <t>50723</t>
  </si>
  <si>
    <t>50724</t>
  </si>
  <si>
    <t>50731</t>
  </si>
  <si>
    <t>50732</t>
  </si>
  <si>
    <t>50733</t>
  </si>
  <si>
    <t>50734</t>
  </si>
  <si>
    <t>50742</t>
  </si>
  <si>
    <t>50743</t>
  </si>
  <si>
    <t>50744</t>
  </si>
  <si>
    <t>50745</t>
  </si>
  <si>
    <t>50752</t>
  </si>
  <si>
    <t>50753</t>
  </si>
  <si>
    <t>50754</t>
  </si>
  <si>
    <t>50758</t>
  </si>
  <si>
    <t>50759</t>
  </si>
  <si>
    <t>50771</t>
  </si>
  <si>
    <t>50773</t>
  </si>
  <si>
    <t>50777</t>
  </si>
  <si>
    <t>50781</t>
  </si>
  <si>
    <t>50782</t>
  </si>
  <si>
    <t>50791</t>
  </si>
  <si>
    <t>50792</t>
  </si>
  <si>
    <t>50801</t>
  </si>
  <si>
    <t>50901</t>
  </si>
  <si>
    <t>51101</t>
  </si>
  <si>
    <t>51201</t>
  </si>
  <si>
    <t>51202</t>
  </si>
  <si>
    <t>51203</t>
  </si>
  <si>
    <t>51204</t>
  </si>
  <si>
    <t>51206</t>
  </si>
  <si>
    <t>51211</t>
  </si>
  <si>
    <t>51212</t>
  </si>
  <si>
    <t>51213</t>
  </si>
  <si>
    <t>51231</t>
  </si>
  <si>
    <t>51232</t>
  </si>
  <si>
    <t>51233</t>
  </si>
  <si>
    <t>51234</t>
  </si>
  <si>
    <t>51235</t>
  </si>
  <si>
    <t>51236</t>
  </si>
  <si>
    <t>51237</t>
  </si>
  <si>
    <t>51238</t>
  </si>
  <si>
    <t>51241</t>
  </si>
  <si>
    <t>51242</t>
  </si>
  <si>
    <t>51243</t>
  </si>
  <si>
    <t>51244</t>
  </si>
  <si>
    <t>51245</t>
  </si>
  <si>
    <t>51246</t>
  </si>
  <si>
    <t>51247</t>
  </si>
  <si>
    <t>51251</t>
  </si>
  <si>
    <t>51252</t>
  </si>
  <si>
    <t>51253</t>
  </si>
  <si>
    <t>51261</t>
  </si>
  <si>
    <t>51263</t>
  </si>
  <si>
    <t>51264</t>
  </si>
  <si>
    <t>51265</t>
  </si>
  <si>
    <t>51271</t>
  </si>
  <si>
    <t>51301</t>
  </si>
  <si>
    <t>51401</t>
  </si>
  <si>
    <t>51601</t>
  </si>
  <si>
    <t>51603</t>
  </si>
  <si>
    <t>51701</t>
  </si>
  <si>
    <t>51702</t>
  </si>
  <si>
    <t>51703</t>
  </si>
  <si>
    <t>51704</t>
  </si>
  <si>
    <t>51711</t>
  </si>
  <si>
    <t>51712</t>
  </si>
  <si>
    <t>51721</t>
  </si>
  <si>
    <t>51722</t>
  </si>
  <si>
    <t>51723</t>
  </si>
  <si>
    <t>51724</t>
  </si>
  <si>
    <t>51725</t>
  </si>
  <si>
    <t>51731</t>
  </si>
  <si>
    <t>51732</t>
  </si>
  <si>
    <t>51733</t>
  </si>
  <si>
    <t>51734</t>
  </si>
  <si>
    <t>51735</t>
  </si>
  <si>
    <t>51736</t>
  </si>
  <si>
    <t>51741</t>
  </si>
  <si>
    <t>51742</t>
  </si>
  <si>
    <t>51743</t>
  </si>
  <si>
    <t>51745</t>
  </si>
  <si>
    <t>51750</t>
  </si>
  <si>
    <t>51754</t>
  </si>
  <si>
    <t>51755</t>
  </si>
  <si>
    <t>51756</t>
  </si>
  <si>
    <t>51757</t>
  </si>
  <si>
    <t>51761</t>
  </si>
  <si>
    <t>51763</t>
  </si>
  <si>
    <t>51764</t>
  </si>
  <si>
    <t>51771</t>
  </si>
  <si>
    <t>51772</t>
  </si>
  <si>
    <t>51773</t>
  </si>
  <si>
    <t>51783</t>
  </si>
  <si>
    <t>51784</t>
  </si>
  <si>
    <t>51791</t>
  </si>
  <si>
    <t>51792</t>
  </si>
  <si>
    <t>51793</t>
  </si>
  <si>
    <t>51801</t>
  </si>
  <si>
    <t>51803</t>
  </si>
  <si>
    <t>53002</t>
  </si>
  <si>
    <t>53003</t>
  </si>
  <si>
    <t>53006</t>
  </si>
  <si>
    <t>53009</t>
  </si>
  <si>
    <t>53012</t>
  </si>
  <si>
    <t>53020</t>
  </si>
  <si>
    <t>53301</t>
  </si>
  <si>
    <t>53303</t>
  </si>
  <si>
    <t>53304</t>
  </si>
  <si>
    <t>53305</t>
  </si>
  <si>
    <t>53311</t>
  </si>
  <si>
    <t>53312</t>
  </si>
  <si>
    <t>53313</t>
  </si>
  <si>
    <t>53314</t>
  </si>
  <si>
    <t>53315</t>
  </si>
  <si>
    <t>53316</t>
  </si>
  <si>
    <t>53321</t>
  </si>
  <si>
    <t>53322</t>
  </si>
  <si>
    <t>53331</t>
  </si>
  <si>
    <t>53332</t>
  </si>
  <si>
    <t>53333</t>
  </si>
  <si>
    <t>53341</t>
  </si>
  <si>
    <t>53342</t>
  </si>
  <si>
    <t>53343</t>
  </si>
  <si>
    <t>53344</t>
  </si>
  <si>
    <t>53345</t>
  </si>
  <si>
    <t>53351</t>
  </si>
  <si>
    <t>53352</t>
  </si>
  <si>
    <t>53353</t>
  </si>
  <si>
    <t>53354</t>
  </si>
  <si>
    <t>53361</t>
  </si>
  <si>
    <t>53362</t>
  </si>
  <si>
    <t>53363</t>
  </si>
  <si>
    <t>53364</t>
  </si>
  <si>
    <t>53371</t>
  </si>
  <si>
    <t>53372</t>
  </si>
  <si>
    <t>53373</t>
  </si>
  <si>
    <t>53374</t>
  </si>
  <si>
    <t>53375</t>
  </si>
  <si>
    <t>53401</t>
  </si>
  <si>
    <t>53501</t>
  </si>
  <si>
    <t>53701</t>
  </si>
  <si>
    <t>53703</t>
  </si>
  <si>
    <t>53705</t>
  </si>
  <si>
    <t>53801</t>
  </si>
  <si>
    <t>53802</t>
  </si>
  <si>
    <t>53803</t>
  </si>
  <si>
    <t>53804</t>
  </si>
  <si>
    <t>53805</t>
  </si>
  <si>
    <t>53807</t>
  </si>
  <si>
    <t>53821</t>
  </si>
  <si>
    <t>53823</t>
  </si>
  <si>
    <t>53824</t>
  </si>
  <si>
    <t>53825</t>
  </si>
  <si>
    <t>53826</t>
  </si>
  <si>
    <t>53831</t>
  </si>
  <si>
    <t>53832</t>
  </si>
  <si>
    <t>53833</t>
  </si>
  <si>
    <t>53834</t>
  </si>
  <si>
    <t>53835</t>
  </si>
  <si>
    <t>53836</t>
  </si>
  <si>
    <t>53841</t>
  </si>
  <si>
    <t>53842</t>
  </si>
  <si>
    <t>53843</t>
  </si>
  <si>
    <t>53845</t>
  </si>
  <si>
    <t>53851</t>
  </si>
  <si>
    <t>53854</t>
  </si>
  <si>
    <t>53861</t>
  </si>
  <si>
    <t>53862</t>
  </si>
  <si>
    <t>53863</t>
  </si>
  <si>
    <t>53864</t>
  </si>
  <si>
    <t>53865</t>
  </si>
  <si>
    <t>53901</t>
  </si>
  <si>
    <t>53941</t>
  </si>
  <si>
    <t>53942</t>
  </si>
  <si>
    <t>53943</t>
  </si>
  <si>
    <t>53944</t>
  </si>
  <si>
    <t>53945</t>
  </si>
  <si>
    <t>53952</t>
  </si>
  <si>
    <t>53953</t>
  </si>
  <si>
    <t>53955</t>
  </si>
  <si>
    <t>53956</t>
  </si>
  <si>
    <t>53957</t>
  </si>
  <si>
    <t>53961</t>
  </si>
  <si>
    <t>53962</t>
  </si>
  <si>
    <t>53971</t>
  </si>
  <si>
    <t>53972</t>
  </si>
  <si>
    <t>53973</t>
  </si>
  <si>
    <t>53974</t>
  </si>
  <si>
    <t>53976</t>
  </si>
  <si>
    <t>54101</t>
  </si>
  <si>
    <t>54102</t>
  </si>
  <si>
    <t>54103</t>
  </si>
  <si>
    <t>54201</t>
  </si>
  <si>
    <t>54203</t>
  </si>
  <si>
    <t>54204</t>
  </si>
  <si>
    <t>54211</t>
  </si>
  <si>
    <t>54212</t>
  </si>
  <si>
    <t>54213</t>
  </si>
  <si>
    <t>54221</t>
  </si>
  <si>
    <t>54223</t>
  </si>
  <si>
    <t>54224</t>
  </si>
  <si>
    <t>54225</t>
  </si>
  <si>
    <t>54226</t>
  </si>
  <si>
    <t>54227</t>
  </si>
  <si>
    <t>54232</t>
  </si>
  <si>
    <t>54233</t>
  </si>
  <si>
    <t>54234</t>
  </si>
  <si>
    <t>54235</t>
  </si>
  <si>
    <t>54236</t>
  </si>
  <si>
    <t>54237</t>
  </si>
  <si>
    <t>54241</t>
  </si>
  <si>
    <t>54242</t>
  </si>
  <si>
    <t>54243</t>
  </si>
  <si>
    <t>54301</t>
  </si>
  <si>
    <t>54302</t>
  </si>
  <si>
    <t>54303</t>
  </si>
  <si>
    <t>54341</t>
  </si>
  <si>
    <t>54342</t>
  </si>
  <si>
    <t>54344</t>
  </si>
  <si>
    <t>54351</t>
  </si>
  <si>
    <t>54352</t>
  </si>
  <si>
    <t>54361</t>
  </si>
  <si>
    <t>54362</t>
  </si>
  <si>
    <t>54371</t>
  </si>
  <si>
    <t>54372</t>
  </si>
  <si>
    <t>54373</t>
  </si>
  <si>
    <t>54374</t>
  </si>
  <si>
    <t>54375</t>
  </si>
  <si>
    <t>54376</t>
  </si>
  <si>
    <t>54377</t>
  </si>
  <si>
    <t>54401</t>
  </si>
  <si>
    <t>54404</t>
  </si>
  <si>
    <t>54442</t>
  </si>
  <si>
    <t>54443</t>
  </si>
  <si>
    <t>54451</t>
  </si>
  <si>
    <t>54452</t>
  </si>
  <si>
    <t>54454</t>
  </si>
  <si>
    <t>54455</t>
  </si>
  <si>
    <t>54456</t>
  </si>
  <si>
    <t>54461</t>
  </si>
  <si>
    <t>54462</t>
  </si>
  <si>
    <t>54464</t>
  </si>
  <si>
    <t>54466</t>
  </si>
  <si>
    <t>54472</t>
  </si>
  <si>
    <t>54474</t>
  </si>
  <si>
    <t>54475</t>
  </si>
  <si>
    <t>54477</t>
  </si>
  <si>
    <t>54701</t>
  </si>
  <si>
    <t>54901</t>
  </si>
  <si>
    <t>54906</t>
  </si>
  <si>
    <t>54907</t>
  </si>
  <si>
    <t>54908</t>
  </si>
  <si>
    <t>54911</t>
  </si>
  <si>
    <t>54912</t>
  </si>
  <si>
    <t>54921</t>
  </si>
  <si>
    <t>54922</t>
  </si>
  <si>
    <t>54923</t>
  </si>
  <si>
    <t>54931</t>
  </si>
  <si>
    <t>54932</t>
  </si>
  <si>
    <t>54934</t>
  </si>
  <si>
    <t>54936</t>
  </si>
  <si>
    <t>54937</t>
  </si>
  <si>
    <t>54941</t>
  </si>
  <si>
    <t>54946</t>
  </si>
  <si>
    <t>54947</t>
  </si>
  <si>
    <t>54948</t>
  </si>
  <si>
    <t>54952</t>
  </si>
  <si>
    <t>54954</t>
  </si>
  <si>
    <t>54955</t>
  </si>
  <si>
    <t>54956</t>
  </si>
  <si>
    <t>54957</t>
  </si>
  <si>
    <t>54962</t>
  </si>
  <si>
    <t>54963</t>
  </si>
  <si>
    <t>54964</t>
  </si>
  <si>
    <t>54971</t>
  </si>
  <si>
    <t>54972</t>
  </si>
  <si>
    <t>54973</t>
  </si>
  <si>
    <t>54974</t>
  </si>
  <si>
    <t>54981</t>
  </si>
  <si>
    <t>54982</t>
  </si>
  <si>
    <t>54983</t>
  </si>
  <si>
    <t>54984</t>
  </si>
  <si>
    <t>55001</t>
  </si>
  <si>
    <t>55101</t>
  </si>
  <si>
    <t>55102</t>
  </si>
  <si>
    <t>55201</t>
  </si>
  <si>
    <t>55202</t>
  </si>
  <si>
    <t>55203</t>
  </si>
  <si>
    <t>55204</t>
  </si>
  <si>
    <t>55205</t>
  </si>
  <si>
    <t>55211</t>
  </si>
  <si>
    <t>55212</t>
  </si>
  <si>
    <t>55221</t>
  </si>
  <si>
    <t>55222</t>
  </si>
  <si>
    <t>55224</t>
  </si>
  <si>
    <t>55225</t>
  </si>
  <si>
    <t>56002</t>
  </si>
  <si>
    <t>56101</t>
  </si>
  <si>
    <t>56102</t>
  </si>
  <si>
    <t>56112</t>
  </si>
  <si>
    <t>56113</t>
  </si>
  <si>
    <t>56114</t>
  </si>
  <si>
    <t>56115</t>
  </si>
  <si>
    <t>56116</t>
  </si>
  <si>
    <t>56117</t>
  </si>
  <si>
    <t>56118</t>
  </si>
  <si>
    <t>56122</t>
  </si>
  <si>
    <t>56123</t>
  </si>
  <si>
    <t>56124</t>
  </si>
  <si>
    <t>56125</t>
  </si>
  <si>
    <t>56131</t>
  </si>
  <si>
    <t>56132</t>
  </si>
  <si>
    <t>56133</t>
  </si>
  <si>
    <t>56134</t>
  </si>
  <si>
    <t>56141</t>
  </si>
  <si>
    <t>56151</t>
  </si>
  <si>
    <t>56152</t>
  </si>
  <si>
    <t>56153</t>
  </si>
  <si>
    <t>56154</t>
  </si>
  <si>
    <t>56155</t>
  </si>
  <si>
    <t>56156</t>
  </si>
  <si>
    <t>56161</t>
  </si>
  <si>
    <t>56162</t>
  </si>
  <si>
    <t>56163</t>
  </si>
  <si>
    <t>56164</t>
  </si>
  <si>
    <t>56165</t>
  </si>
  <si>
    <t>56166</t>
  </si>
  <si>
    <t>56167</t>
  </si>
  <si>
    <t>56168</t>
  </si>
  <si>
    <t>56169</t>
  </si>
  <si>
    <t>56170</t>
  </si>
  <si>
    <t>56181</t>
  </si>
  <si>
    <t>56182</t>
  </si>
  <si>
    <t>56184</t>
  </si>
  <si>
    <t>56185</t>
  </si>
  <si>
    <t>56186</t>
  </si>
  <si>
    <t>56201</t>
  </si>
  <si>
    <t>56203</t>
  </si>
  <si>
    <t>56204</t>
  </si>
  <si>
    <t>56206</t>
  </si>
  <si>
    <t>56301</t>
  </si>
  <si>
    <t>56401</t>
  </si>
  <si>
    <t>56501</t>
  </si>
  <si>
    <t>56542</t>
  </si>
  <si>
    <t>56543</t>
  </si>
  <si>
    <t>56544</t>
  </si>
  <si>
    <t>56552</t>
  </si>
  <si>
    <t>56553</t>
  </si>
  <si>
    <t>56555</t>
  </si>
  <si>
    <t>56601</t>
  </si>
  <si>
    <t>56802</t>
  </si>
  <si>
    <t>56901</t>
  </si>
  <si>
    <t>56902</t>
  </si>
  <si>
    <t>56903</t>
  </si>
  <si>
    <t>56904</t>
  </si>
  <si>
    <t>56905</t>
  </si>
  <si>
    <t>56906</t>
  </si>
  <si>
    <t>56907</t>
  </si>
  <si>
    <t>56911</t>
  </si>
  <si>
    <t>56912</t>
  </si>
  <si>
    <t>56914</t>
  </si>
  <si>
    <t>56921</t>
  </si>
  <si>
    <t>56922</t>
  </si>
  <si>
    <t>56923</t>
  </si>
  <si>
    <t>56924</t>
  </si>
  <si>
    <t>56932</t>
  </si>
  <si>
    <t>56933</t>
  </si>
  <si>
    <t>56934</t>
  </si>
  <si>
    <t>56935</t>
  </si>
  <si>
    <t>56941</t>
  </si>
  <si>
    <t>56942</t>
  </si>
  <si>
    <t>56943</t>
  </si>
  <si>
    <t>56944</t>
  </si>
  <si>
    <t>56946</t>
  </si>
  <si>
    <t>56951</t>
  </si>
  <si>
    <t>56953</t>
  </si>
  <si>
    <t>56955</t>
  </si>
  <si>
    <t>56956</t>
  </si>
  <si>
    <t>56957</t>
  </si>
  <si>
    <t>56961</t>
  </si>
  <si>
    <t>56962</t>
  </si>
  <si>
    <t>56963</t>
  </si>
  <si>
    <t>56965</t>
  </si>
  <si>
    <t>56966</t>
  </si>
  <si>
    <t>56967</t>
  </si>
  <si>
    <t>56971</t>
  </si>
  <si>
    <t>56972</t>
  </si>
  <si>
    <t>56973</t>
  </si>
  <si>
    <t>56974</t>
  </si>
  <si>
    <t>56982</t>
  </si>
  <si>
    <t>56991</t>
  </si>
  <si>
    <t>56992</t>
  </si>
  <si>
    <t>56993</t>
  </si>
  <si>
    <t>56994</t>
  </si>
  <si>
    <t>57001</t>
  </si>
  <si>
    <t>57101</t>
  </si>
  <si>
    <t>57201</t>
  </si>
  <si>
    <t>58001</t>
  </si>
  <si>
    <t>58221</t>
  </si>
  <si>
    <t>58222</t>
  </si>
  <si>
    <t>58223</t>
  </si>
  <si>
    <t>58224</t>
  </si>
  <si>
    <t>58231</t>
  </si>
  <si>
    <t>58232</t>
  </si>
  <si>
    <t>58233</t>
  </si>
  <si>
    <t>58234</t>
  </si>
  <si>
    <t>58235</t>
  </si>
  <si>
    <t>58241</t>
  </si>
  <si>
    <t>58242</t>
  </si>
  <si>
    <t>58243</t>
  </si>
  <si>
    <t>58244</t>
  </si>
  <si>
    <t>58245</t>
  </si>
  <si>
    <t>58251</t>
  </si>
  <si>
    <t>58252</t>
  </si>
  <si>
    <t>58253</t>
  </si>
  <si>
    <t>58254</t>
  </si>
  <si>
    <t>58255</t>
  </si>
  <si>
    <t>58256</t>
  </si>
  <si>
    <t>58257</t>
  </si>
  <si>
    <t>58261</t>
  </si>
  <si>
    <t>58262</t>
  </si>
  <si>
    <t>58263</t>
  </si>
  <si>
    <t>58264</t>
  </si>
  <si>
    <t>58265</t>
  </si>
  <si>
    <t>58266</t>
  </si>
  <si>
    <t>58271</t>
  </si>
  <si>
    <t>58272</t>
  </si>
  <si>
    <t>58273</t>
  </si>
  <si>
    <t>58274</t>
  </si>
  <si>
    <t>58276</t>
  </si>
  <si>
    <t>58277</t>
  </si>
  <si>
    <t>58281</t>
  </si>
  <si>
    <t>58282</t>
  </si>
  <si>
    <t>58283</t>
  </si>
  <si>
    <t>58286</t>
  </si>
  <si>
    <t>58287</t>
  </si>
  <si>
    <t>58291</t>
  </si>
  <si>
    <t>58292</t>
  </si>
  <si>
    <t>58293</t>
  </si>
  <si>
    <t>58294</t>
  </si>
  <si>
    <t>58301</t>
  </si>
  <si>
    <t>58401</t>
  </si>
  <si>
    <t>58601</t>
  </si>
  <si>
    <t>58602</t>
  </si>
  <si>
    <t>58603</t>
  </si>
  <si>
    <t>58617</t>
  </si>
  <si>
    <t>58801</t>
  </si>
  <si>
    <t>58805</t>
  </si>
  <si>
    <t>58811</t>
  </si>
  <si>
    <t>58812</t>
  </si>
  <si>
    <t>58813</t>
  </si>
  <si>
    <t>58821</t>
  </si>
  <si>
    <t>58822</t>
  </si>
  <si>
    <t>58823</t>
  </si>
  <si>
    <t>58824</t>
  </si>
  <si>
    <t>58825</t>
  </si>
  <si>
    <t>58826</t>
  </si>
  <si>
    <t>58827</t>
  </si>
  <si>
    <t>58831</t>
  </si>
  <si>
    <t>58832</t>
  </si>
  <si>
    <t>58833</t>
  </si>
  <si>
    <t>58834</t>
  </si>
  <si>
    <t>58835</t>
  </si>
  <si>
    <t>58841</t>
  </si>
  <si>
    <t>58842</t>
  </si>
  <si>
    <t>58844</t>
  </si>
  <si>
    <t>58845</t>
  </si>
  <si>
    <t>58851</t>
  </si>
  <si>
    <t>58852</t>
  </si>
  <si>
    <t>58854</t>
  </si>
  <si>
    <t>58856</t>
  </si>
  <si>
    <t>58861</t>
  </si>
  <si>
    <t>58862</t>
  </si>
  <si>
    <t>58864</t>
  </si>
  <si>
    <t>58865</t>
  </si>
  <si>
    <t>58866</t>
  </si>
  <si>
    <t>58867</t>
  </si>
  <si>
    <t>58901</t>
  </si>
  <si>
    <t>59101</t>
  </si>
  <si>
    <t>59102</t>
  </si>
  <si>
    <t>59201</t>
  </si>
  <si>
    <t>59202</t>
  </si>
  <si>
    <t>59203</t>
  </si>
  <si>
    <t>59204</t>
  </si>
  <si>
    <t>59211</t>
  </si>
  <si>
    <t>59212</t>
  </si>
  <si>
    <t>59213</t>
  </si>
  <si>
    <t>59214</t>
  </si>
  <si>
    <t>59231</t>
  </si>
  <si>
    <t>59232</t>
  </si>
  <si>
    <t>59233</t>
  </si>
  <si>
    <t>59241</t>
  </si>
  <si>
    <t>59242</t>
  </si>
  <si>
    <t>59244</t>
  </si>
  <si>
    <t>59245</t>
  </si>
  <si>
    <t>59251</t>
  </si>
  <si>
    <t>59252</t>
  </si>
  <si>
    <t>59253</t>
  </si>
  <si>
    <t>59254</t>
  </si>
  <si>
    <t>59255</t>
  </si>
  <si>
    <t>59256</t>
  </si>
  <si>
    <t>59257</t>
  </si>
  <si>
    <t>59261</t>
  </si>
  <si>
    <t>59262</t>
  </si>
  <si>
    <t>59263</t>
  </si>
  <si>
    <t>59264</t>
  </si>
  <si>
    <t>59265</t>
  </si>
  <si>
    <t>59266</t>
  </si>
  <si>
    <t>59301</t>
  </si>
  <si>
    <t>59401</t>
  </si>
  <si>
    <t>59441</t>
  </si>
  <si>
    <t>59442</t>
  </si>
  <si>
    <t>59444</t>
  </si>
  <si>
    <t>59445</t>
  </si>
  <si>
    <t>59451</t>
  </si>
  <si>
    <t>59452</t>
  </si>
  <si>
    <t>59453</t>
  </si>
  <si>
    <t>59454</t>
  </si>
  <si>
    <t>59455</t>
  </si>
  <si>
    <t>59456</t>
  </si>
  <si>
    <t>59457</t>
  </si>
  <si>
    <t>59458</t>
  </si>
  <si>
    <t>59461</t>
  </si>
  <si>
    <t>59501</t>
  </si>
  <si>
    <t>60200</t>
  </si>
  <si>
    <t>60300</t>
  </si>
  <si>
    <t>61200</t>
  </si>
  <si>
    <t>61300</t>
  </si>
  <si>
    <t>61400</t>
  </si>
  <si>
    <t>61500</t>
  </si>
  <si>
    <t>61600</t>
  </si>
  <si>
    <t>61700</t>
  </si>
  <si>
    <t>61800</t>
  </si>
  <si>
    <t>61900</t>
  </si>
  <si>
    <t>62000</t>
  </si>
  <si>
    <t>62100</t>
  </si>
  <si>
    <t>62300</t>
  </si>
  <si>
    <t>62400</t>
  </si>
  <si>
    <t>62500</t>
  </si>
  <si>
    <t>62700</t>
  </si>
  <si>
    <t>62800</t>
  </si>
  <si>
    <t>63400</t>
  </si>
  <si>
    <t>63500</t>
  </si>
  <si>
    <t>63600</t>
  </si>
  <si>
    <t>63700</t>
  </si>
  <si>
    <t>63800</t>
  </si>
  <si>
    <t>63900</t>
  </si>
  <si>
    <t>64100</t>
  </si>
  <si>
    <t>64200</t>
  </si>
  <si>
    <t>64300</t>
  </si>
  <si>
    <t>64400</t>
  </si>
  <si>
    <t>64700</t>
  </si>
  <si>
    <t>66401</t>
  </si>
  <si>
    <t>66402</t>
  </si>
  <si>
    <t>66403</t>
  </si>
  <si>
    <t>66404</t>
  </si>
  <si>
    <t>66405</t>
  </si>
  <si>
    <t>66406</t>
  </si>
  <si>
    <t>66407</t>
  </si>
  <si>
    <t>66408</t>
  </si>
  <si>
    <t>66411</t>
  </si>
  <si>
    <t>66412</t>
  </si>
  <si>
    <t>66417</t>
  </si>
  <si>
    <t>66423</t>
  </si>
  <si>
    <t>66424</t>
  </si>
  <si>
    <t>66431</t>
  </si>
  <si>
    <t>66432</t>
  </si>
  <si>
    <t>66434</t>
  </si>
  <si>
    <t>66441</t>
  </si>
  <si>
    <t>66442</t>
  </si>
  <si>
    <t>66443</t>
  </si>
  <si>
    <t>66444</t>
  </si>
  <si>
    <t>66446</t>
  </si>
  <si>
    <t>66447</t>
  </si>
  <si>
    <t>66448</t>
  </si>
  <si>
    <t>66449</t>
  </si>
  <si>
    <t>66451</t>
  </si>
  <si>
    <t>66452</t>
  </si>
  <si>
    <t>66453</t>
  </si>
  <si>
    <t>66454</t>
  </si>
  <si>
    <t>66455</t>
  </si>
  <si>
    <t>66456</t>
  </si>
  <si>
    <t>66457</t>
  </si>
  <si>
    <t>66458</t>
  </si>
  <si>
    <t>66459</t>
  </si>
  <si>
    <t>66461</t>
  </si>
  <si>
    <t>66462</t>
  </si>
  <si>
    <t>66463</t>
  </si>
  <si>
    <t>66464</t>
  </si>
  <si>
    <t>66465</t>
  </si>
  <si>
    <t>66466</t>
  </si>
  <si>
    <t>66467</t>
  </si>
  <si>
    <t>66471</t>
  </si>
  <si>
    <t>66475</t>
  </si>
  <si>
    <t>66481</t>
  </si>
  <si>
    <t>66482</t>
  </si>
  <si>
    <t>66483</t>
  </si>
  <si>
    <t>66484</t>
  </si>
  <si>
    <t>66491</t>
  </si>
  <si>
    <t>66501</t>
  </si>
  <si>
    <t>66601</t>
  </si>
  <si>
    <t>66602</t>
  </si>
  <si>
    <t>66603</t>
  </si>
  <si>
    <t>66701</t>
  </si>
  <si>
    <t>66902</t>
  </si>
  <si>
    <t>66904</t>
  </si>
  <si>
    <t>67101</t>
  </si>
  <si>
    <t>67102</t>
  </si>
  <si>
    <t>67103</t>
  </si>
  <si>
    <t>67106</t>
  </si>
  <si>
    <t>67107</t>
  </si>
  <si>
    <t>67110</t>
  </si>
  <si>
    <t>67122</t>
  </si>
  <si>
    <t>67123</t>
  </si>
  <si>
    <t>67124</t>
  </si>
  <si>
    <t>67125</t>
  </si>
  <si>
    <t>67126</t>
  </si>
  <si>
    <t>67127</t>
  </si>
  <si>
    <t>67128</t>
  </si>
  <si>
    <t>67129</t>
  </si>
  <si>
    <t>67131</t>
  </si>
  <si>
    <t>67132</t>
  </si>
  <si>
    <t>67133</t>
  </si>
  <si>
    <t>67134</t>
  </si>
  <si>
    <t>67138</t>
  </si>
  <si>
    <t>67139</t>
  </si>
  <si>
    <t>67140</t>
  </si>
  <si>
    <t>67142</t>
  </si>
  <si>
    <t>67151</t>
  </si>
  <si>
    <t>67152</t>
  </si>
  <si>
    <t>67153</t>
  </si>
  <si>
    <t>67154</t>
  </si>
  <si>
    <t>67155</t>
  </si>
  <si>
    <t>67156</t>
  </si>
  <si>
    <t>67161</t>
  </si>
  <si>
    <t>67162</t>
  </si>
  <si>
    <t>67163</t>
  </si>
  <si>
    <t>67164</t>
  </si>
  <si>
    <t>67165</t>
  </si>
  <si>
    <t>67167</t>
  </si>
  <si>
    <t>67168</t>
  </si>
  <si>
    <t>67169</t>
  </si>
  <si>
    <t>67171</t>
  </si>
  <si>
    <t>67172</t>
  </si>
  <si>
    <t>67173</t>
  </si>
  <si>
    <t>67175</t>
  </si>
  <si>
    <t>67176</t>
  </si>
  <si>
    <t>67177</t>
  </si>
  <si>
    <t>67178</t>
  </si>
  <si>
    <t>67181</t>
  </si>
  <si>
    <t>67182</t>
  </si>
  <si>
    <t>67201</t>
  </si>
  <si>
    <t>67401</t>
  </si>
  <si>
    <t>67402</t>
  </si>
  <si>
    <t>67403</t>
  </si>
  <si>
    <t>67501</t>
  </si>
  <si>
    <t>67502</t>
  </si>
  <si>
    <t>67503</t>
  </si>
  <si>
    <t>67504</t>
  </si>
  <si>
    <t>67505</t>
  </si>
  <si>
    <t>67506</t>
  </si>
  <si>
    <t>67507</t>
  </si>
  <si>
    <t>67508</t>
  </si>
  <si>
    <t>67521</t>
  </si>
  <si>
    <t>67522</t>
  </si>
  <si>
    <t>67523</t>
  </si>
  <si>
    <t>67524</t>
  </si>
  <si>
    <t>67525</t>
  </si>
  <si>
    <t>67526</t>
  </si>
  <si>
    <t>67527</t>
  </si>
  <si>
    <t>67528</t>
  </si>
  <si>
    <t>67529</t>
  </si>
  <si>
    <t>67531</t>
  </si>
  <si>
    <t>67532</t>
  </si>
  <si>
    <t>67533</t>
  </si>
  <si>
    <t>67534</t>
  </si>
  <si>
    <t>67541</t>
  </si>
  <si>
    <t>67542</t>
  </si>
  <si>
    <t>67543</t>
  </si>
  <si>
    <t>67544</t>
  </si>
  <si>
    <t>67545</t>
  </si>
  <si>
    <t>67550</t>
  </si>
  <si>
    <t>67551</t>
  </si>
  <si>
    <t>67552</t>
  </si>
  <si>
    <t>67553</t>
  </si>
  <si>
    <t>67554</t>
  </si>
  <si>
    <t>67555</t>
  </si>
  <si>
    <t>67556</t>
  </si>
  <si>
    <t>67557</t>
  </si>
  <si>
    <t>67558</t>
  </si>
  <si>
    <t>67559</t>
  </si>
  <si>
    <t>67560</t>
  </si>
  <si>
    <t>67571</t>
  </si>
  <si>
    <t>67573</t>
  </si>
  <si>
    <t>67574</t>
  </si>
  <si>
    <t>67575</t>
  </si>
  <si>
    <t>67576</t>
  </si>
  <si>
    <t>67577</t>
  </si>
  <si>
    <t>67578</t>
  </si>
  <si>
    <t>67579</t>
  </si>
  <si>
    <t>67602</t>
  </si>
  <si>
    <t>67801</t>
  </si>
  <si>
    <t>67901</t>
  </si>
  <si>
    <t>67902</t>
  </si>
  <si>
    <t>67903</t>
  </si>
  <si>
    <t>67904</t>
  </si>
  <si>
    <t>67905</t>
  </si>
  <si>
    <t>67906</t>
  </si>
  <si>
    <t>67907</t>
  </si>
  <si>
    <t>67911</t>
  </si>
  <si>
    <t>67913</t>
  </si>
  <si>
    <t>67914</t>
  </si>
  <si>
    <t>67915</t>
  </si>
  <si>
    <t>67921</t>
  </si>
  <si>
    <t>67922</t>
  </si>
  <si>
    <t>67923</t>
  </si>
  <si>
    <t>67924</t>
  </si>
  <si>
    <t>67931</t>
  </si>
  <si>
    <t>67932</t>
  </si>
  <si>
    <t>67933</t>
  </si>
  <si>
    <t>67934</t>
  </si>
  <si>
    <t>67935</t>
  </si>
  <si>
    <t>67936</t>
  </si>
  <si>
    <t>67937</t>
  </si>
  <si>
    <t>67938</t>
  </si>
  <si>
    <t>67939</t>
  </si>
  <si>
    <t>67951</t>
  </si>
  <si>
    <t>67952</t>
  </si>
  <si>
    <t>67953</t>
  </si>
  <si>
    <t>67961</t>
  </si>
  <si>
    <t>67962</t>
  </si>
  <si>
    <t>67963</t>
  </si>
  <si>
    <t>67971</t>
  </si>
  <si>
    <t>67972</t>
  </si>
  <si>
    <t>67973</t>
  </si>
  <si>
    <t>67974</t>
  </si>
  <si>
    <t>67975</t>
  </si>
  <si>
    <t>67976</t>
  </si>
  <si>
    <t>68001</t>
  </si>
  <si>
    <t>68201</t>
  </si>
  <si>
    <t>68301</t>
  </si>
  <si>
    <t>68303</t>
  </si>
  <si>
    <t>68304</t>
  </si>
  <si>
    <t>68305</t>
  </si>
  <si>
    <t>68308</t>
  </si>
  <si>
    <t>68321</t>
  </si>
  <si>
    <t>68323</t>
  </si>
  <si>
    <t>68333</t>
  </si>
  <si>
    <t>68335</t>
  </si>
  <si>
    <t>68341</t>
  </si>
  <si>
    <t>68351</t>
  </si>
  <si>
    <t>68352</t>
  </si>
  <si>
    <t>68354</t>
  </si>
  <si>
    <t>68401</t>
  </si>
  <si>
    <t>68501</t>
  </si>
  <si>
    <t>68601</t>
  </si>
  <si>
    <t>68602</t>
  </si>
  <si>
    <t>68603</t>
  </si>
  <si>
    <t>68604</t>
  </si>
  <si>
    <t>68605</t>
  </si>
  <si>
    <t>68606</t>
  </si>
  <si>
    <t>68703</t>
  </si>
  <si>
    <t>68704</t>
  </si>
  <si>
    <t>68705</t>
  </si>
  <si>
    <t>68706</t>
  </si>
  <si>
    <t>68707</t>
  </si>
  <si>
    <t>68708</t>
  </si>
  <si>
    <t>68709</t>
  </si>
  <si>
    <t>68710</t>
  </si>
  <si>
    <t>68711</t>
  </si>
  <si>
    <t>68712</t>
  </si>
  <si>
    <t>68713</t>
  </si>
  <si>
    <t>68722</t>
  </si>
  <si>
    <t>68723</t>
  </si>
  <si>
    <t>68724</t>
  </si>
  <si>
    <t>68725</t>
  </si>
  <si>
    <t>68731</t>
  </si>
  <si>
    <t>68732</t>
  </si>
  <si>
    <t>68733</t>
  </si>
  <si>
    <t>68734</t>
  </si>
  <si>
    <t>68737</t>
  </si>
  <si>
    <t>68738</t>
  </si>
  <si>
    <t>68741</t>
  </si>
  <si>
    <t>68742</t>
  </si>
  <si>
    <t>68751</t>
  </si>
  <si>
    <t>68752</t>
  </si>
  <si>
    <t>68753</t>
  </si>
  <si>
    <t>68754</t>
  </si>
  <si>
    <t>68755</t>
  </si>
  <si>
    <t>68756</t>
  </si>
  <si>
    <t>68761</t>
  </si>
  <si>
    <t>68762</t>
  </si>
  <si>
    <t>68763</t>
  </si>
  <si>
    <t>68764</t>
  </si>
  <si>
    <t>68765</t>
  </si>
  <si>
    <t>68766</t>
  </si>
  <si>
    <t>68767</t>
  </si>
  <si>
    <t>68771</t>
  </si>
  <si>
    <t>68774</t>
  </si>
  <si>
    <t>68801</t>
  </si>
  <si>
    <t>69002</t>
  </si>
  <si>
    <t>69003</t>
  </si>
  <si>
    <t>69006</t>
  </si>
  <si>
    <t>69101</t>
  </si>
  <si>
    <t>69102</t>
  </si>
  <si>
    <t>69103</t>
  </si>
  <si>
    <t>69104</t>
  </si>
  <si>
    <t>69105</t>
  </si>
  <si>
    <t>69106</t>
  </si>
  <si>
    <t>69107</t>
  </si>
  <si>
    <t>69108</t>
  </si>
  <si>
    <t>69109</t>
  </si>
  <si>
    <t>69110</t>
  </si>
  <si>
    <t>69111</t>
  </si>
  <si>
    <t>69112</t>
  </si>
  <si>
    <t>69121</t>
  </si>
  <si>
    <t>69122</t>
  </si>
  <si>
    <t>69123</t>
  </si>
  <si>
    <t>69124</t>
  </si>
  <si>
    <t>69125</t>
  </si>
  <si>
    <t>69126</t>
  </si>
  <si>
    <t>69127</t>
  </si>
  <si>
    <t>69129</t>
  </si>
  <si>
    <t>69130</t>
  </si>
  <si>
    <t>69141</t>
  </si>
  <si>
    <t>69142</t>
  </si>
  <si>
    <t>69143</t>
  </si>
  <si>
    <t>69144</t>
  </si>
  <si>
    <t>69145</t>
  </si>
  <si>
    <t>69146</t>
  </si>
  <si>
    <t>69151</t>
  </si>
  <si>
    <t>69152</t>
  </si>
  <si>
    <t>69153</t>
  </si>
  <si>
    <t>69154</t>
  </si>
  <si>
    <t>69155</t>
  </si>
  <si>
    <t>69156</t>
  </si>
  <si>
    <t>69162</t>
  </si>
  <si>
    <t>69163</t>
  </si>
  <si>
    <t>69164</t>
  </si>
  <si>
    <t>69165</t>
  </si>
  <si>
    <t>69167</t>
  </si>
  <si>
    <t>69171</t>
  </si>
  <si>
    <t>69172</t>
  </si>
  <si>
    <t>69173</t>
  </si>
  <si>
    <t>69174</t>
  </si>
  <si>
    <t>69175</t>
  </si>
  <si>
    <t>69176</t>
  </si>
  <si>
    <t>69181</t>
  </si>
  <si>
    <t>69182</t>
  </si>
  <si>
    <t>69183</t>
  </si>
  <si>
    <t>69185</t>
  </si>
  <si>
    <t>69186</t>
  </si>
  <si>
    <t>69188</t>
  </si>
  <si>
    <t>69189</t>
  </si>
  <si>
    <t>69201</t>
  </si>
  <si>
    <t>69301</t>
  </si>
  <si>
    <t>69501</t>
  </si>
  <si>
    <t>69601</t>
  </si>
  <si>
    <t>69602</t>
  </si>
  <si>
    <t>69603</t>
  </si>
  <si>
    <t>69604</t>
  </si>
  <si>
    <t>69605</t>
  </si>
  <si>
    <t>69606</t>
  </si>
  <si>
    <t>69611</t>
  </si>
  <si>
    <t>69612</t>
  </si>
  <si>
    <t>69613</t>
  </si>
  <si>
    <t>69614</t>
  </si>
  <si>
    <t>69615</t>
  </si>
  <si>
    <t>69616</t>
  </si>
  <si>
    <t>69617</t>
  </si>
  <si>
    <t>69618</t>
  </si>
  <si>
    <t>69619</t>
  </si>
  <si>
    <t>69621</t>
  </si>
  <si>
    <t>69631</t>
  </si>
  <si>
    <t>69632</t>
  </si>
  <si>
    <t>69633</t>
  </si>
  <si>
    <t>69634</t>
  </si>
  <si>
    <t>69635</t>
  </si>
  <si>
    <t>69636</t>
  </si>
  <si>
    <t>69637</t>
  </si>
  <si>
    <t>69638</t>
  </si>
  <si>
    <t>69639</t>
  </si>
  <si>
    <t>69641</t>
  </si>
  <si>
    <t>69642</t>
  </si>
  <si>
    <t>69647</t>
  </si>
  <si>
    <t>69648</t>
  </si>
  <si>
    <t>69649</t>
  </si>
  <si>
    <t>69650</t>
  </si>
  <si>
    <t>69651</t>
  </si>
  <si>
    <t>69655</t>
  </si>
  <si>
    <t>69661</t>
  </si>
  <si>
    <t>69662</t>
  </si>
  <si>
    <t>69663</t>
  </si>
  <si>
    <t>69664</t>
  </si>
  <si>
    <t>69665</t>
  </si>
  <si>
    <t>69666</t>
  </si>
  <si>
    <t>69667</t>
  </si>
  <si>
    <t>69671</t>
  </si>
  <si>
    <t>69672</t>
  </si>
  <si>
    <t>69673</t>
  </si>
  <si>
    <t>69674</t>
  </si>
  <si>
    <t>69676</t>
  </si>
  <si>
    <t>69681</t>
  </si>
  <si>
    <t>69683</t>
  </si>
  <si>
    <t>69684</t>
  </si>
  <si>
    <t>69685</t>
  </si>
  <si>
    <t>69701</t>
  </si>
  <si>
    <t>69801</t>
  </si>
  <si>
    <t>70030</t>
  </si>
  <si>
    <t>70200</t>
  </si>
  <si>
    <t>70250</t>
  </si>
  <si>
    <t>70300</t>
  </si>
  <si>
    <t>70800</t>
  </si>
  <si>
    <t>70900</t>
  </si>
  <si>
    <t>71000</t>
  </si>
  <si>
    <t>71100</t>
  </si>
  <si>
    <t>71200</t>
  </si>
  <si>
    <t>71300</t>
  </si>
  <si>
    <t>71500</t>
  </si>
  <si>
    <t>71600</t>
  </si>
  <si>
    <t>71700</t>
  </si>
  <si>
    <t>71800</t>
  </si>
  <si>
    <t>71900</t>
  </si>
  <si>
    <t>72000</t>
  </si>
  <si>
    <t>72100</t>
  </si>
  <si>
    <t>72200</t>
  </si>
  <si>
    <t>72300</t>
  </si>
  <si>
    <t>72400</t>
  </si>
  <si>
    <t>72525</t>
  </si>
  <si>
    <t>72526</t>
  </si>
  <si>
    <t>72527</t>
  </si>
  <si>
    <t>72528</t>
  </si>
  <si>
    <t>72529</t>
  </si>
  <si>
    <t>73301</t>
  </si>
  <si>
    <t>73401</t>
  </si>
  <si>
    <t>73503</t>
  </si>
  <si>
    <t>73506</t>
  </si>
  <si>
    <t>73511</t>
  </si>
  <si>
    <t>73514</t>
  </si>
  <si>
    <t>73531</t>
  </si>
  <si>
    <t>73532</t>
  </si>
  <si>
    <t>73533</t>
  </si>
  <si>
    <t>73534</t>
  </si>
  <si>
    <t>73535</t>
  </si>
  <si>
    <t>73541</t>
  </si>
  <si>
    <t>73542</t>
  </si>
  <si>
    <t>73543</t>
  </si>
  <si>
    <t>73551</t>
  </si>
  <si>
    <t>73552</t>
  </si>
  <si>
    <t>73553</t>
  </si>
  <si>
    <t>73561</t>
  </si>
  <si>
    <t>73562</t>
  </si>
  <si>
    <t>73564</t>
  </si>
  <si>
    <t>73571</t>
  </si>
  <si>
    <t>73572</t>
  </si>
  <si>
    <t>73581</t>
  </si>
  <si>
    <t>73601</t>
  </si>
  <si>
    <t>73701</t>
  </si>
  <si>
    <t>73801</t>
  </si>
  <si>
    <t>73901</t>
  </si>
  <si>
    <t>73904</t>
  </si>
  <si>
    <t>73908</t>
  </si>
  <si>
    <t>73911</t>
  </si>
  <si>
    <t>73912</t>
  </si>
  <si>
    <t>73913</t>
  </si>
  <si>
    <t>73914</t>
  </si>
  <si>
    <t>73915</t>
  </si>
  <si>
    <t>73921</t>
  </si>
  <si>
    <t>73923</t>
  </si>
  <si>
    <t>73924</t>
  </si>
  <si>
    <t>73925</t>
  </si>
  <si>
    <t>73932</t>
  </si>
  <si>
    <t>73934</t>
  </si>
  <si>
    <t>73936</t>
  </si>
  <si>
    <t>73937</t>
  </si>
  <si>
    <t>73938</t>
  </si>
  <si>
    <t>73939</t>
  </si>
  <si>
    <t>73941</t>
  </si>
  <si>
    <t>73942</t>
  </si>
  <si>
    <t>73943</t>
  </si>
  <si>
    <t>73944</t>
  </si>
  <si>
    <t>73945</t>
  </si>
  <si>
    <t>73946</t>
  </si>
  <si>
    <t>73947</t>
  </si>
  <si>
    <t>73949</t>
  </si>
  <si>
    <t>73951</t>
  </si>
  <si>
    <t>73953</t>
  </si>
  <si>
    <t>73955</t>
  </si>
  <si>
    <t>73959</t>
  </si>
  <si>
    <t>73961</t>
  </si>
  <si>
    <t>73981</t>
  </si>
  <si>
    <t>73984</t>
  </si>
  <si>
    <t>73991</t>
  </si>
  <si>
    <t>73992</t>
  </si>
  <si>
    <t>73994</t>
  </si>
  <si>
    <t>73995</t>
  </si>
  <si>
    <t>73997</t>
  </si>
  <si>
    <t>73998</t>
  </si>
  <si>
    <t>74101</t>
  </si>
  <si>
    <t>74201</t>
  </si>
  <si>
    <t>74213</t>
  </si>
  <si>
    <t>74221</t>
  </si>
  <si>
    <t>74231</t>
  </si>
  <si>
    <t>74233</t>
  </si>
  <si>
    <t>74235</t>
  </si>
  <si>
    <t>74236</t>
  </si>
  <si>
    <t>74237</t>
  </si>
  <si>
    <t>74242</t>
  </si>
  <si>
    <t>74243</t>
  </si>
  <si>
    <t>74245</t>
  </si>
  <si>
    <t>74247</t>
  </si>
  <si>
    <t>74251</t>
  </si>
  <si>
    <t>74253</t>
  </si>
  <si>
    <t>74254</t>
  </si>
  <si>
    <t>74255</t>
  </si>
  <si>
    <t>74256</t>
  </si>
  <si>
    <t>74257</t>
  </si>
  <si>
    <t>74258</t>
  </si>
  <si>
    <t>74259</t>
  </si>
  <si>
    <t>74260</t>
  </si>
  <si>
    <t>74265</t>
  </si>
  <si>
    <t>74266</t>
  </si>
  <si>
    <t>74267</t>
  </si>
  <si>
    <t>74271</t>
  </si>
  <si>
    <t>74272</t>
  </si>
  <si>
    <t>74273</t>
  </si>
  <si>
    <t>74274</t>
  </si>
  <si>
    <t>74275</t>
  </si>
  <si>
    <t>74281</t>
  </si>
  <si>
    <t>74282</t>
  </si>
  <si>
    <t>74283</t>
  </si>
  <si>
    <t>74285</t>
  </si>
  <si>
    <t>74291</t>
  </si>
  <si>
    <t>74292</t>
  </si>
  <si>
    <t>74293</t>
  </si>
  <si>
    <t>74301</t>
  </si>
  <si>
    <t>74401</t>
  </si>
  <si>
    <t>74601</t>
  </si>
  <si>
    <t>74705</t>
  </si>
  <si>
    <t>74706</t>
  </si>
  <si>
    <t>74707</t>
  </si>
  <si>
    <t>74711</t>
  </si>
  <si>
    <t>74714</t>
  </si>
  <si>
    <t>74715</t>
  </si>
  <si>
    <t>74716</t>
  </si>
  <si>
    <t>74717</t>
  </si>
  <si>
    <t>74718</t>
  </si>
  <si>
    <t>74719</t>
  </si>
  <si>
    <t>74720</t>
  </si>
  <si>
    <t>74721</t>
  </si>
  <si>
    <t>74722</t>
  </si>
  <si>
    <t>74723</t>
  </si>
  <si>
    <t>74724</t>
  </si>
  <si>
    <t>74725</t>
  </si>
  <si>
    <t>74726</t>
  </si>
  <si>
    <t>74727</t>
  </si>
  <si>
    <t>74728</t>
  </si>
  <si>
    <t>74730</t>
  </si>
  <si>
    <t>74731</t>
  </si>
  <si>
    <t>74733</t>
  </si>
  <si>
    <t>74735</t>
  </si>
  <si>
    <t>74741</t>
  </si>
  <si>
    <t>74742</t>
  </si>
  <si>
    <t>74743</t>
  </si>
  <si>
    <t>74744</t>
  </si>
  <si>
    <t>74745</t>
  </si>
  <si>
    <t>74747</t>
  </si>
  <si>
    <t>74751</t>
  </si>
  <si>
    <t>74752</t>
  </si>
  <si>
    <t>74753</t>
  </si>
  <si>
    <t>74754</t>
  </si>
  <si>
    <t>74755</t>
  </si>
  <si>
    <t>74756</t>
  </si>
  <si>
    <t>74757</t>
  </si>
  <si>
    <t>74761</t>
  </si>
  <si>
    <t>74762</t>
  </si>
  <si>
    <t>74763</t>
  </si>
  <si>
    <t>74764</t>
  </si>
  <si>
    <t>74766</t>
  </si>
  <si>
    <t>74767</t>
  </si>
  <si>
    <t>74768</t>
  </si>
  <si>
    <t>74769</t>
  </si>
  <si>
    <t>74770</t>
  </si>
  <si>
    <t>74771</t>
  </si>
  <si>
    <t>74773</t>
  </si>
  <si>
    <t>74774</t>
  </si>
  <si>
    <t>74775</t>
  </si>
  <si>
    <t>74781</t>
  </si>
  <si>
    <t>74782</t>
  </si>
  <si>
    <t>74783</t>
  </si>
  <si>
    <t>74784</t>
  </si>
  <si>
    <t>74786</t>
  </si>
  <si>
    <t>74787</t>
  </si>
  <si>
    <t>74791</t>
  </si>
  <si>
    <t>74792</t>
  </si>
  <si>
    <t>74794</t>
  </si>
  <si>
    <t>74795</t>
  </si>
  <si>
    <t>74801</t>
  </si>
  <si>
    <t>74901</t>
  </si>
  <si>
    <t>75002</t>
  </si>
  <si>
    <t>75101</t>
  </si>
  <si>
    <t>75102</t>
  </si>
  <si>
    <t>75103</t>
  </si>
  <si>
    <t>75104</t>
  </si>
  <si>
    <t>75105</t>
  </si>
  <si>
    <t>75111</t>
  </si>
  <si>
    <t>75114</t>
  </si>
  <si>
    <t>75115</t>
  </si>
  <si>
    <t>75116</t>
  </si>
  <si>
    <t>75117</t>
  </si>
  <si>
    <t>75118</t>
  </si>
  <si>
    <t>75119</t>
  </si>
  <si>
    <t>75121</t>
  </si>
  <si>
    <t>75122</t>
  </si>
  <si>
    <t>75123</t>
  </si>
  <si>
    <t>75124</t>
  </si>
  <si>
    <t>75125</t>
  </si>
  <si>
    <t>75127</t>
  </si>
  <si>
    <t>75131</t>
  </si>
  <si>
    <t>75144</t>
  </si>
  <si>
    <t>75201</t>
  </si>
  <si>
    <t>75301</t>
  </si>
  <si>
    <t>75352</t>
  </si>
  <si>
    <t>75353</t>
  </si>
  <si>
    <t>75354</t>
  </si>
  <si>
    <t>75355</t>
  </si>
  <si>
    <t>75356</t>
  </si>
  <si>
    <t>75361</t>
  </si>
  <si>
    <t>75362</t>
  </si>
  <si>
    <t>75363</t>
  </si>
  <si>
    <t>75364</t>
  </si>
  <si>
    <t>75366</t>
  </si>
  <si>
    <t>75367</t>
  </si>
  <si>
    <t>75368</t>
  </si>
  <si>
    <t>75501</t>
  </si>
  <si>
    <t>75601</t>
  </si>
  <si>
    <t>75602</t>
  </si>
  <si>
    <t>75603</t>
  </si>
  <si>
    <t>75604</t>
  </si>
  <si>
    <t>75605</t>
  </si>
  <si>
    <t>75606</t>
  </si>
  <si>
    <t>75607</t>
  </si>
  <si>
    <t>75611</t>
  </si>
  <si>
    <t>75612</t>
  </si>
  <si>
    <t>75614</t>
  </si>
  <si>
    <t>75621</t>
  </si>
  <si>
    <t>75622</t>
  </si>
  <si>
    <t>75623</t>
  </si>
  <si>
    <t>75624</t>
  </si>
  <si>
    <t>75625</t>
  </si>
  <si>
    <t>75627</t>
  </si>
  <si>
    <t>75631</t>
  </si>
  <si>
    <t>75641</t>
  </si>
  <si>
    <t>75642</t>
  </si>
  <si>
    <t>75643</t>
  </si>
  <si>
    <t>75644</t>
  </si>
  <si>
    <t>75645</t>
  </si>
  <si>
    <t>75651</t>
  </si>
  <si>
    <t>75652</t>
  </si>
  <si>
    <t>75653</t>
  </si>
  <si>
    <t>75654</t>
  </si>
  <si>
    <t>75655</t>
  </si>
  <si>
    <t>75656</t>
  </si>
  <si>
    <t>75657</t>
  </si>
  <si>
    <t>75661</t>
  </si>
  <si>
    <t>75662</t>
  </si>
  <si>
    <t>75663</t>
  </si>
  <si>
    <t>75701</t>
  </si>
  <si>
    <t>76001</t>
  </si>
  <si>
    <t>76005</t>
  </si>
  <si>
    <t>76301</t>
  </si>
  <si>
    <t>76302</t>
  </si>
  <si>
    <t>76307</t>
  </si>
  <si>
    <t>76311</t>
  </si>
  <si>
    <t>76312</t>
  </si>
  <si>
    <t>76313</t>
  </si>
  <si>
    <t>76314</t>
  </si>
  <si>
    <t>76315</t>
  </si>
  <si>
    <t>76316</t>
  </si>
  <si>
    <t>76317</t>
  </si>
  <si>
    <t>76318</t>
  </si>
  <si>
    <t>76319</t>
  </si>
  <si>
    <t>76321</t>
  </si>
  <si>
    <t>76323</t>
  </si>
  <si>
    <t>76324</t>
  </si>
  <si>
    <t>76325</t>
  </si>
  <si>
    <t>76326</t>
  </si>
  <si>
    <t>76331</t>
  </si>
  <si>
    <t>76332</t>
  </si>
  <si>
    <t>76333</t>
  </si>
  <si>
    <t>76334</t>
  </si>
  <si>
    <t>76341</t>
  </si>
  <si>
    <t>76345</t>
  </si>
  <si>
    <t>76351</t>
  </si>
  <si>
    <t>76361</t>
  </si>
  <si>
    <t>76362</t>
  </si>
  <si>
    <t>76363</t>
  </si>
  <si>
    <t>76364</t>
  </si>
  <si>
    <t>76502</t>
  </si>
  <si>
    <t>76601</t>
  </si>
  <si>
    <t>76701</t>
  </si>
  <si>
    <t>76801</t>
  </si>
  <si>
    <t>76802</t>
  </si>
  <si>
    <t>76803</t>
  </si>
  <si>
    <t>76804</t>
  </si>
  <si>
    <t>76805</t>
  </si>
  <si>
    <t>76811</t>
  </si>
  <si>
    <t>76812</t>
  </si>
  <si>
    <t>76813</t>
  </si>
  <si>
    <t>76821</t>
  </si>
  <si>
    <t>76823</t>
  </si>
  <si>
    <t>76824</t>
  </si>
  <si>
    <t>76831</t>
  </si>
  <si>
    <t>76832</t>
  </si>
  <si>
    <t>76833</t>
  </si>
  <si>
    <t>76834</t>
  </si>
  <si>
    <t>76841</t>
  </si>
  <si>
    <t>76842</t>
  </si>
  <si>
    <t>76843</t>
  </si>
  <si>
    <t>76852</t>
  </si>
  <si>
    <t>76861</t>
  </si>
  <si>
    <t>76871</t>
  </si>
  <si>
    <t>76872</t>
  </si>
  <si>
    <t>76875</t>
  </si>
  <si>
    <t>76901</t>
  </si>
  <si>
    <t>77200</t>
  </si>
  <si>
    <t>77700</t>
  </si>
  <si>
    <t>77900</t>
  </si>
  <si>
    <t>78301</t>
  </si>
  <si>
    <t>78305</t>
  </si>
  <si>
    <t>78306</t>
  </si>
  <si>
    <t>78311</t>
  </si>
  <si>
    <t>78313</t>
  </si>
  <si>
    <t>78314</t>
  </si>
  <si>
    <t>78315</t>
  </si>
  <si>
    <t>78316</t>
  </si>
  <si>
    <t>78321</t>
  </si>
  <si>
    <t>78322</t>
  </si>
  <si>
    <t>78324</t>
  </si>
  <si>
    <t>78325</t>
  </si>
  <si>
    <t>78332</t>
  </si>
  <si>
    <t>78333</t>
  </si>
  <si>
    <t>78335</t>
  </si>
  <si>
    <t>78336</t>
  </si>
  <si>
    <t>78342</t>
  </si>
  <si>
    <t>78344</t>
  </si>
  <si>
    <t>78345</t>
  </si>
  <si>
    <t>78346</t>
  </si>
  <si>
    <t>78347</t>
  </si>
  <si>
    <t>78349</t>
  </si>
  <si>
    <t>78353</t>
  </si>
  <si>
    <t>78354</t>
  </si>
  <si>
    <t>78355</t>
  </si>
  <si>
    <t>78356</t>
  </si>
  <si>
    <t>78357</t>
  </si>
  <si>
    <t>78361</t>
  </si>
  <si>
    <t>78365</t>
  </si>
  <si>
    <t>78372</t>
  </si>
  <si>
    <t>78373</t>
  </si>
  <si>
    <t>78375</t>
  </si>
  <si>
    <t>78383</t>
  </si>
  <si>
    <t>78385</t>
  </si>
  <si>
    <t>78386</t>
  </si>
  <si>
    <t>78391</t>
  </si>
  <si>
    <t>78396</t>
  </si>
  <si>
    <t>78397</t>
  </si>
  <si>
    <t>78401</t>
  </si>
  <si>
    <t>78501</t>
  </si>
  <si>
    <t>78701</t>
  </si>
  <si>
    <t>78801</t>
  </si>
  <si>
    <t>78803</t>
  </si>
  <si>
    <t>78804</t>
  </si>
  <si>
    <t>78805</t>
  </si>
  <si>
    <t>78811</t>
  </si>
  <si>
    <t>78813</t>
  </si>
  <si>
    <t>78814</t>
  </si>
  <si>
    <t>78815</t>
  </si>
  <si>
    <t>78816</t>
  </si>
  <si>
    <t>78820</t>
  </si>
  <si>
    <t>78821</t>
  </si>
  <si>
    <t>78823</t>
  </si>
  <si>
    <t>78825</t>
  </si>
  <si>
    <t>78832</t>
  </si>
  <si>
    <t>78833</t>
  </si>
  <si>
    <t>78901</t>
  </si>
  <si>
    <t>78961</t>
  </si>
  <si>
    <t>78962</t>
  </si>
  <si>
    <t>78963</t>
  </si>
  <si>
    <t>78964</t>
  </si>
  <si>
    <t>78969</t>
  </si>
  <si>
    <t>78971</t>
  </si>
  <si>
    <t>78972</t>
  </si>
  <si>
    <t>78973</t>
  </si>
  <si>
    <t>78974</t>
  </si>
  <si>
    <t>78975</t>
  </si>
  <si>
    <t>78982</t>
  </si>
  <si>
    <t>78983</t>
  </si>
  <si>
    <t>78985</t>
  </si>
  <si>
    <t>78991</t>
  </si>
  <si>
    <t>79001</t>
  </si>
  <si>
    <t>79051</t>
  </si>
  <si>
    <t>79052</t>
  </si>
  <si>
    <t>79053</t>
  </si>
  <si>
    <t>79054</t>
  </si>
  <si>
    <t>79055</t>
  </si>
  <si>
    <t>79057</t>
  </si>
  <si>
    <t>79058</t>
  </si>
  <si>
    <t>79061</t>
  </si>
  <si>
    <t>79063</t>
  </si>
  <si>
    <t>79064</t>
  </si>
  <si>
    <t>79065</t>
  </si>
  <si>
    <t>79066</t>
  </si>
  <si>
    <t>79069</t>
  </si>
  <si>
    <t>79070</t>
  </si>
  <si>
    <t>79081</t>
  </si>
  <si>
    <t>79082</t>
  </si>
  <si>
    <t>79084</t>
  </si>
  <si>
    <t>79201</t>
  </si>
  <si>
    <t>79302</t>
  </si>
  <si>
    <t>79303</t>
  </si>
  <si>
    <t>79305</t>
  </si>
  <si>
    <t>79312</t>
  </si>
  <si>
    <t>79313</t>
  </si>
  <si>
    <t>79315</t>
  </si>
  <si>
    <t>79316</t>
  </si>
  <si>
    <t>79323</t>
  </si>
  <si>
    <t>79324</t>
  </si>
  <si>
    <t>79326</t>
  </si>
  <si>
    <t>79331</t>
  </si>
  <si>
    <t>79333</t>
  </si>
  <si>
    <t>79336</t>
  </si>
  <si>
    <t>79342</t>
  </si>
  <si>
    <t>79344</t>
  </si>
  <si>
    <t>79351</t>
  </si>
  <si>
    <t>79356</t>
  </si>
  <si>
    <t>79368</t>
  </si>
  <si>
    <t>79371</t>
  </si>
  <si>
    <t>79374</t>
  </si>
  <si>
    <t>79376</t>
  </si>
  <si>
    <t>79382</t>
  </si>
  <si>
    <t>79383</t>
  </si>
  <si>
    <t>79384</t>
  </si>
  <si>
    <t>79391</t>
  </si>
  <si>
    <t>79393</t>
  </si>
  <si>
    <t>79395</t>
  </si>
  <si>
    <t>79397</t>
  </si>
  <si>
    <t>79399</t>
  </si>
  <si>
    <t>79401</t>
  </si>
  <si>
    <t>79501</t>
  </si>
  <si>
    <t>79601</t>
  </si>
  <si>
    <t>79602</t>
  </si>
  <si>
    <t>79603</t>
  </si>
  <si>
    <t>79604</t>
  </si>
  <si>
    <t>79607</t>
  </si>
  <si>
    <t>79802</t>
  </si>
  <si>
    <t>79803</t>
  </si>
  <si>
    <t>79804</t>
  </si>
  <si>
    <t>79805</t>
  </si>
  <si>
    <t>79806</t>
  </si>
  <si>
    <t>79807</t>
  </si>
  <si>
    <t>79808</t>
  </si>
  <si>
    <t>79809</t>
  </si>
  <si>
    <t>79811</t>
  </si>
  <si>
    <t>79812</t>
  </si>
  <si>
    <t>79813</t>
  </si>
  <si>
    <t>79814</t>
  </si>
  <si>
    <t>79816</t>
  </si>
  <si>
    <t>79817</t>
  </si>
  <si>
    <t>79821</t>
  </si>
  <si>
    <t>79823</t>
  </si>
  <si>
    <t>79824</t>
  </si>
  <si>
    <t>79825</t>
  </si>
  <si>
    <t>79826</t>
  </si>
  <si>
    <t>79827</t>
  </si>
  <si>
    <t>79828</t>
  </si>
  <si>
    <t>79829</t>
  </si>
  <si>
    <t>79830</t>
  </si>
  <si>
    <t>79841</t>
  </si>
  <si>
    <t>79842</t>
  </si>
  <si>
    <t>79843</t>
  </si>
  <si>
    <t>79844</t>
  </si>
  <si>
    <t>79845</t>
  </si>
  <si>
    <t>79846</t>
  </si>
  <si>
    <t>79847</t>
  </si>
  <si>
    <t>79848</t>
  </si>
  <si>
    <t>79849</t>
  </si>
  <si>
    <t>79851</t>
  </si>
  <si>
    <t>79852</t>
  </si>
  <si>
    <t>79853</t>
  </si>
  <si>
    <t>79854</t>
  </si>
  <si>
    <t>79855</t>
  </si>
  <si>
    <t>79856</t>
  </si>
  <si>
    <t>79857</t>
  </si>
  <si>
    <t>79858</t>
  </si>
  <si>
    <t>79861</t>
  </si>
  <si>
    <t>79862</t>
  </si>
  <si>
    <t>01001</t>
  </si>
  <si>
    <t>01004</t>
  </si>
  <si>
    <t>01301</t>
  </si>
  <si>
    <t>01302</t>
  </si>
  <si>
    <t>01303</t>
  </si>
  <si>
    <t>01304</t>
  </si>
  <si>
    <t>01305</t>
  </si>
  <si>
    <t>01306</t>
  </si>
  <si>
    <t>01311</t>
  </si>
  <si>
    <t>01312</t>
  </si>
  <si>
    <t>01313</t>
  </si>
  <si>
    <t>01314</t>
  </si>
  <si>
    <t>01315</t>
  </si>
  <si>
    <t>01318</t>
  </si>
  <si>
    <t>01319</t>
  </si>
  <si>
    <t>01322</t>
  </si>
  <si>
    <t>01323</t>
  </si>
  <si>
    <t>01324</t>
  </si>
  <si>
    <t>01325</t>
  </si>
  <si>
    <t>01331</t>
  </si>
  <si>
    <t>01332</t>
  </si>
  <si>
    <t>01341</t>
  </si>
  <si>
    <t>01342</t>
  </si>
  <si>
    <t>01351</t>
  </si>
  <si>
    <t>01352</t>
  </si>
  <si>
    <t>01353</t>
  </si>
  <si>
    <t>01354</t>
  </si>
  <si>
    <t>01355</t>
  </si>
  <si>
    <t>01356</t>
  </si>
  <si>
    <t>01361</t>
  </si>
  <si>
    <t>01362</t>
  </si>
  <si>
    <t>01401</t>
  </si>
  <si>
    <t>01501</t>
  </si>
  <si>
    <t>01701</t>
  </si>
  <si>
    <t>01705</t>
  </si>
  <si>
    <t>01801</t>
  </si>
  <si>
    <t>01802</t>
  </si>
  <si>
    <t>01803</t>
  </si>
  <si>
    <t>01812</t>
  </si>
  <si>
    <t>01813</t>
  </si>
  <si>
    <t>01815</t>
  </si>
  <si>
    <t>01816</t>
  </si>
  <si>
    <t>01817</t>
  </si>
  <si>
    <t>01821</t>
  </si>
  <si>
    <t>01822</t>
  </si>
  <si>
    <t>01826</t>
  </si>
  <si>
    <t>01831</t>
  </si>
  <si>
    <t>01832</t>
  </si>
  <si>
    <t>01835</t>
  </si>
  <si>
    <t>01841</t>
  </si>
  <si>
    <t>01851</t>
  </si>
  <si>
    <t>01852</t>
  </si>
  <si>
    <t>01853</t>
  </si>
  <si>
    <t>01854</t>
  </si>
  <si>
    <t>01855</t>
  </si>
  <si>
    <t>01856</t>
  </si>
  <si>
    <t>01857</t>
  </si>
  <si>
    <t>01861</t>
  </si>
  <si>
    <t>01863</t>
  </si>
  <si>
    <t>01864</t>
  </si>
  <si>
    <t>01901</t>
  </si>
  <si>
    <t>02001</t>
  </si>
  <si>
    <t>02051</t>
  </si>
  <si>
    <t>02052</t>
  </si>
  <si>
    <t>02053</t>
  </si>
  <si>
    <t>02054</t>
  </si>
  <si>
    <t>02055</t>
  </si>
  <si>
    <t>02061</t>
  </si>
  <si>
    <t>02062</t>
  </si>
  <si>
    <t>02063</t>
  </si>
  <si>
    <t>02064</t>
  </si>
  <si>
    <t>02071</t>
  </si>
  <si>
    <t>02072</t>
  </si>
  <si>
    <t>02301</t>
  </si>
  <si>
    <t>02302</t>
  </si>
  <si>
    <t>02303</t>
  </si>
  <si>
    <t>02304</t>
  </si>
  <si>
    <t>02305</t>
  </si>
  <si>
    <t>02311</t>
  </si>
  <si>
    <t>02312</t>
  </si>
  <si>
    <t>02313</t>
  </si>
  <si>
    <t>02314</t>
  </si>
  <si>
    <t>02321</t>
  </si>
  <si>
    <t>02322</t>
  </si>
  <si>
    <t>02331</t>
  </si>
  <si>
    <t>02332</t>
  </si>
  <si>
    <t>02333</t>
  </si>
  <si>
    <t>02334</t>
  </si>
  <si>
    <t>02335</t>
  </si>
  <si>
    <t>02336</t>
  </si>
  <si>
    <t>02341</t>
  </si>
  <si>
    <t>02345</t>
  </si>
  <si>
    <t>02351</t>
  </si>
  <si>
    <t>02352</t>
  </si>
  <si>
    <t>02354</t>
  </si>
  <si>
    <t>02355</t>
  </si>
  <si>
    <t>02356</t>
  </si>
  <si>
    <t>02357</t>
  </si>
  <si>
    <t>02601</t>
  </si>
  <si>
    <t>02705</t>
  </si>
  <si>
    <t>02712</t>
  </si>
  <si>
    <t>02713</t>
  </si>
  <si>
    <t>02721</t>
  </si>
  <si>
    <t>02732</t>
  </si>
  <si>
    <t>02741</t>
  </si>
  <si>
    <t>02742</t>
  </si>
  <si>
    <t>02743</t>
  </si>
  <si>
    <t>02744</t>
  </si>
  <si>
    <t>02751</t>
  </si>
  <si>
    <t>02753</t>
  </si>
  <si>
    <t>02754</t>
  </si>
  <si>
    <t>02755</t>
  </si>
  <si>
    <t>02801</t>
  </si>
  <si>
    <t>02901</t>
  </si>
  <si>
    <t>02941</t>
  </si>
  <si>
    <t>02942</t>
  </si>
  <si>
    <t>02943</t>
  </si>
  <si>
    <t>02944</t>
  </si>
  <si>
    <t>02945</t>
  </si>
  <si>
    <t>02946</t>
  </si>
  <si>
    <t>02947</t>
  </si>
  <si>
    <t>02951</t>
  </si>
  <si>
    <t>02952</t>
  </si>
  <si>
    <t>02953</t>
  </si>
  <si>
    <t>02954</t>
  </si>
  <si>
    <t>02955</t>
  </si>
  <si>
    <t>02956</t>
  </si>
  <si>
    <t>02957</t>
  </si>
  <si>
    <t>02962</t>
  </si>
  <si>
    <t>02963</t>
  </si>
  <si>
    <t>02964</t>
  </si>
  <si>
    <t>03101</t>
  </si>
  <si>
    <t>03104</t>
  </si>
  <si>
    <t>03202</t>
  </si>
  <si>
    <t>03203</t>
  </si>
  <si>
    <t>03204</t>
  </si>
  <si>
    <t>03205</t>
  </si>
  <si>
    <t>03211</t>
  </si>
  <si>
    <t>03212</t>
  </si>
  <si>
    <t>03213</t>
  </si>
  <si>
    <t>03214</t>
  </si>
  <si>
    <t>03215</t>
  </si>
  <si>
    <t>03221</t>
  </si>
  <si>
    <t>03223</t>
  </si>
  <si>
    <t>03231</t>
  </si>
  <si>
    <t>03232</t>
  </si>
  <si>
    <t>03233</t>
  </si>
  <si>
    <t>03234</t>
  </si>
  <si>
    <t>03242</t>
  </si>
  <si>
    <t>03244</t>
  </si>
  <si>
    <t>03261</t>
  </si>
  <si>
    <t>03301</t>
  </si>
  <si>
    <t>03401</t>
  </si>
  <si>
    <t>03471</t>
  </si>
  <si>
    <t>03472</t>
  </si>
  <si>
    <t>03473</t>
  </si>
  <si>
    <t>03474</t>
  </si>
  <si>
    <t>03481</t>
  </si>
  <si>
    <t>03482</t>
  </si>
  <si>
    <t>03483</t>
  </si>
  <si>
    <t>03484</t>
  </si>
  <si>
    <t>03491</t>
  </si>
  <si>
    <t>03492</t>
  </si>
  <si>
    <t>03495</t>
  </si>
  <si>
    <t>03496</t>
  </si>
  <si>
    <t>03802</t>
  </si>
  <si>
    <t>03803</t>
  </si>
  <si>
    <t>03804</t>
  </si>
  <si>
    <t>03811</t>
  </si>
  <si>
    <t>03812</t>
  </si>
  <si>
    <t>03815</t>
  </si>
  <si>
    <t>03821</t>
  </si>
  <si>
    <t>03822</t>
  </si>
  <si>
    <t>03823</t>
  </si>
  <si>
    <t>03831</t>
  </si>
  <si>
    <t>03835</t>
  </si>
  <si>
    <t>03840</t>
  </si>
  <si>
    <t>03841</t>
  </si>
  <si>
    <t>03842</t>
  </si>
  <si>
    <t>03843</t>
  </si>
  <si>
    <t>03844</t>
  </si>
  <si>
    <t>03845</t>
  </si>
  <si>
    <t>03846</t>
  </si>
  <si>
    <t>03847</t>
  </si>
  <si>
    <t>03848</t>
  </si>
  <si>
    <t>03851</t>
  </si>
  <si>
    <t>03852</t>
  </si>
  <si>
    <t>03853</t>
  </si>
  <si>
    <t>03854</t>
  </si>
  <si>
    <t>03861</t>
  </si>
  <si>
    <t>03901</t>
  </si>
  <si>
    <t>04001</t>
  </si>
  <si>
    <t>04011</t>
  </si>
  <si>
    <t>04013</t>
  </si>
  <si>
    <t>04014</t>
  </si>
  <si>
    <t>04015</t>
  </si>
  <si>
    <t>04016</t>
  </si>
  <si>
    <t>04017</t>
  </si>
  <si>
    <t>04018</t>
  </si>
  <si>
    <t>04401</t>
  </si>
  <si>
    <t>04402</t>
  </si>
  <si>
    <t>04405</t>
  </si>
  <si>
    <t>04410</t>
  </si>
  <si>
    <t>04411</t>
  </si>
  <si>
    <t>04412</t>
  </si>
  <si>
    <t>04413</t>
  </si>
  <si>
    <t>04414</t>
  </si>
  <si>
    <t>04415</t>
  </si>
  <si>
    <t>04416</t>
  </si>
  <si>
    <t>04417</t>
  </si>
  <si>
    <t>04418</t>
  </si>
  <si>
    <t>04419</t>
  </si>
  <si>
    <t>04420</t>
  </si>
  <si>
    <t>04421</t>
  </si>
  <si>
    <t>04423</t>
  </si>
  <si>
    <t>04424</t>
  </si>
  <si>
    <t>04425</t>
  </si>
  <si>
    <t>04426</t>
  </si>
  <si>
    <t>04431</t>
  </si>
  <si>
    <t>04441</t>
  </si>
  <si>
    <t>04442</t>
  </si>
  <si>
    <t>04443</t>
  </si>
  <si>
    <t>04444</t>
  </si>
  <si>
    <t>04445</t>
  </si>
  <si>
    <t>04447</t>
  </si>
  <si>
    <t>04454</t>
  </si>
  <si>
    <t>04455</t>
  </si>
  <si>
    <t>04457</t>
  </si>
  <si>
    <t>04458</t>
  </si>
  <si>
    <t>04461</t>
  </si>
  <si>
    <t>04465</t>
  </si>
  <si>
    <t>04471</t>
  </si>
  <si>
    <t>04473</t>
  </si>
  <si>
    <t>04474</t>
  </si>
  <si>
    <t>04481</t>
  </si>
  <si>
    <t>04501</t>
  </si>
  <si>
    <t>04801</t>
  </si>
  <si>
    <t>04901</t>
  </si>
  <si>
    <t>04911</t>
  </si>
  <si>
    <t>04912</t>
  </si>
  <si>
    <t>04913</t>
  </si>
  <si>
    <t>04914</t>
  </si>
  <si>
    <t>04916</t>
  </si>
  <si>
    <t>04918</t>
  </si>
  <si>
    <t>04921</t>
  </si>
  <si>
    <t>04922</t>
  </si>
  <si>
    <t>04923</t>
  </si>
  <si>
    <t>04924</t>
  </si>
  <si>
    <t>04925</t>
  </si>
  <si>
    <t>04926</t>
  </si>
  <si>
    <t>04931</t>
  </si>
  <si>
    <t>04932</t>
  </si>
  <si>
    <t>04934</t>
  </si>
  <si>
    <t>04935</t>
  </si>
  <si>
    <t>04936</t>
  </si>
  <si>
    <t>04941</t>
  </si>
  <si>
    <t>04942</t>
  </si>
  <si>
    <t>04943</t>
  </si>
  <si>
    <t>04944</t>
  </si>
  <si>
    <t>04945</t>
  </si>
  <si>
    <t>04951</t>
  </si>
  <si>
    <t>04952</t>
  </si>
  <si>
    <t>04955</t>
  </si>
  <si>
    <t>04961</t>
  </si>
  <si>
    <t>04962</t>
  </si>
  <si>
    <t>04964</t>
  </si>
  <si>
    <t>04971</t>
  </si>
  <si>
    <t>04973</t>
  </si>
  <si>
    <t>05001</t>
  </si>
  <si>
    <t>05201</t>
  </si>
  <si>
    <t>05301</t>
  </si>
  <si>
    <t>05302</t>
  </si>
  <si>
    <t>05303</t>
  </si>
  <si>
    <t>05304</t>
  </si>
  <si>
    <t>05305</t>
  </si>
  <si>
    <t>05306</t>
  </si>
  <si>
    <t>05311</t>
  </si>
  <si>
    <t>05313</t>
  </si>
  <si>
    <t>05314</t>
  </si>
  <si>
    <t>05315</t>
  </si>
  <si>
    <t>05321</t>
  </si>
  <si>
    <t>05322</t>
  </si>
  <si>
    <t>05323</t>
  </si>
  <si>
    <t>05331</t>
  </si>
  <si>
    <t>05332</t>
  </si>
  <si>
    <t>05333</t>
  </si>
  <si>
    <t>05334</t>
  </si>
  <si>
    <t>05340</t>
  </si>
  <si>
    <t>05342</t>
  </si>
  <si>
    <t>05351</t>
  </si>
  <si>
    <t>05361</t>
  </si>
  <si>
    <t>05362</t>
  </si>
  <si>
    <t>05363</t>
  </si>
  <si>
    <t>05371</t>
  </si>
  <si>
    <t>05373</t>
  </si>
  <si>
    <t>05375</t>
  </si>
  <si>
    <t>05376</t>
  </si>
  <si>
    <t>05401</t>
  </si>
  <si>
    <t>05501</t>
  </si>
  <si>
    <t>05551</t>
  </si>
  <si>
    <t>05552</t>
  </si>
  <si>
    <t>05561</t>
  </si>
  <si>
    <t>05562</t>
  </si>
  <si>
    <t>05563</t>
  </si>
  <si>
    <t>05564</t>
  </si>
  <si>
    <t>05565</t>
  </si>
  <si>
    <t>05566</t>
  </si>
  <si>
    <t>05571</t>
  </si>
  <si>
    <t>05601</t>
  </si>
  <si>
    <t>05801</t>
  </si>
  <si>
    <t>05901</t>
  </si>
  <si>
    <t>05902</t>
  </si>
  <si>
    <t>05904</t>
  </si>
  <si>
    <t>05906</t>
  </si>
  <si>
    <t>05907</t>
  </si>
  <si>
    <t>05911</t>
  </si>
  <si>
    <t>05912</t>
  </si>
  <si>
    <t>05913</t>
  </si>
  <si>
    <t>05914</t>
  </si>
  <si>
    <t>05916</t>
  </si>
  <si>
    <t>05917</t>
  </si>
  <si>
    <t>05918</t>
  </si>
  <si>
    <t>05919</t>
  </si>
  <si>
    <t>05921</t>
  </si>
  <si>
    <t>05931</t>
  </si>
  <si>
    <t>05934</t>
  </si>
  <si>
    <t>05935</t>
  </si>
  <si>
    <t>05936</t>
  </si>
  <si>
    <t>05937</t>
  </si>
  <si>
    <t>05939</t>
  </si>
  <si>
    <t>05940</t>
  </si>
  <si>
    <t>05941</t>
  </si>
  <si>
    <t>05942</t>
  </si>
  <si>
    <t>05952</t>
  </si>
  <si>
    <t>05954</t>
  </si>
  <si>
    <t>05955</t>
  </si>
  <si>
    <t>05956</t>
  </si>
  <si>
    <t>05960</t>
  </si>
  <si>
    <t>05971</t>
  </si>
  <si>
    <t>05972</t>
  </si>
  <si>
    <t>05973</t>
  </si>
  <si>
    <t>05976</t>
  </si>
  <si>
    <t>05978</t>
  </si>
  <si>
    <t>05979</t>
  </si>
  <si>
    <t>05981</t>
  </si>
  <si>
    <t>05983</t>
  </si>
  <si>
    <t>05984</t>
  </si>
  <si>
    <t>05985</t>
  </si>
  <si>
    <t>05986</t>
  </si>
  <si>
    <t>05991</t>
  </si>
  <si>
    <t>05992</t>
  </si>
  <si>
    <t>05993</t>
  </si>
  <si>
    <t>05994</t>
  </si>
  <si>
    <t>05995</t>
  </si>
  <si>
    <t>06001</t>
  </si>
  <si>
    <t>06101</t>
  </si>
  <si>
    <t>06201</t>
  </si>
  <si>
    <t>06401</t>
  </si>
  <si>
    <t>06501</t>
  </si>
  <si>
    <t>06502</t>
  </si>
  <si>
    <t>06503</t>
  </si>
  <si>
    <t>06511</t>
  </si>
  <si>
    <t>06512</t>
  </si>
  <si>
    <t>06522</t>
  </si>
  <si>
    <t>06531</t>
  </si>
  <si>
    <t>06532</t>
  </si>
  <si>
    <t>06533</t>
  </si>
  <si>
    <t>06534</t>
  </si>
  <si>
    <t>06541</t>
  </si>
  <si>
    <t>06542</t>
  </si>
  <si>
    <t>06543</t>
  </si>
  <si>
    <t>06544</t>
  </si>
  <si>
    <t>06545</t>
  </si>
  <si>
    <t>06546</t>
  </si>
  <si>
    <t>06548</t>
  </si>
  <si>
    <t>06601</t>
  </si>
  <si>
    <t>06701</t>
  </si>
  <si>
    <t>06702</t>
  </si>
  <si>
    <t>06704</t>
  </si>
  <si>
    <t>06711</t>
  </si>
  <si>
    <t>06712</t>
  </si>
  <si>
    <t>06713</t>
  </si>
  <si>
    <t>06716</t>
  </si>
  <si>
    <t>06722</t>
  </si>
  <si>
    <t>06723</t>
  </si>
  <si>
    <t>06724</t>
  </si>
  <si>
    <t>06731</t>
  </si>
  <si>
    <t>06732</t>
  </si>
  <si>
    <t>06733</t>
  </si>
  <si>
    <t>06734</t>
  </si>
  <si>
    <t>06735</t>
  </si>
  <si>
    <t>06741</t>
  </si>
  <si>
    <t>06745</t>
  </si>
  <si>
    <t>06752</t>
  </si>
  <si>
    <t>06761</t>
  </si>
  <si>
    <t>06765</t>
  </si>
  <si>
    <t>06766</t>
  </si>
  <si>
    <t>06767</t>
  </si>
  <si>
    <t>06768</t>
  </si>
  <si>
    <t>06771</t>
  </si>
  <si>
    <t>06772</t>
  </si>
  <si>
    <t>06773</t>
  </si>
  <si>
    <t>06777</t>
  </si>
  <si>
    <t>06781</t>
  </si>
  <si>
    <t>06782</t>
  </si>
  <si>
    <t>06783</t>
  </si>
  <si>
    <t>06801</t>
  </si>
  <si>
    <t>06901</t>
  </si>
  <si>
    <t>07101</t>
  </si>
  <si>
    <t>07201</t>
  </si>
  <si>
    <t>07202</t>
  </si>
  <si>
    <t>07203</t>
  </si>
  <si>
    <t>07204</t>
  </si>
  <si>
    <t>07205</t>
  </si>
  <si>
    <t>07206</t>
  </si>
  <si>
    <t>07211</t>
  </si>
  <si>
    <t>07213</t>
  </si>
  <si>
    <t>07214</t>
  </si>
  <si>
    <t>07215</t>
  </si>
  <si>
    <t>07216</t>
  </si>
  <si>
    <t>07217</t>
  </si>
  <si>
    <t>07221</t>
  </si>
  <si>
    <t>07222</t>
  </si>
  <si>
    <t>07223</t>
  </si>
  <si>
    <t>07231</t>
  </si>
  <si>
    <t>07232</t>
  </si>
  <si>
    <t>07233</t>
  </si>
  <si>
    <t>07234</t>
  </si>
  <si>
    <t>07236</t>
  </si>
  <si>
    <t>07237</t>
  </si>
  <si>
    <t>07241</t>
  </si>
  <si>
    <t>07242</t>
  </si>
  <si>
    <t>07243</t>
  </si>
  <si>
    <t>07244</t>
  </si>
  <si>
    <t>07251</t>
  </si>
  <si>
    <t>07252</t>
  </si>
  <si>
    <t>07253</t>
  </si>
  <si>
    <t>07254</t>
  </si>
  <si>
    <t>07255</t>
  </si>
  <si>
    <t>07261</t>
  </si>
  <si>
    <t>07262</t>
  </si>
  <si>
    <t>07263</t>
  </si>
  <si>
    <t>07264</t>
  </si>
  <si>
    <t>07301</t>
  </si>
  <si>
    <t>07501</t>
  </si>
  <si>
    <t>07601</t>
  </si>
  <si>
    <t>07602</t>
  </si>
  <si>
    <t>07603</t>
  </si>
  <si>
    <t>07605</t>
  </si>
  <si>
    <t>07612</t>
  </si>
  <si>
    <t>07613</t>
  </si>
  <si>
    <t>07614</t>
  </si>
  <si>
    <t>07615</t>
  </si>
  <si>
    <t>07616</t>
  </si>
  <si>
    <t>07617</t>
  </si>
  <si>
    <t>07622</t>
  </si>
  <si>
    <t>07631</t>
  </si>
  <si>
    <t>07632</t>
  </si>
  <si>
    <t>07633</t>
  </si>
  <si>
    <t>07634</t>
  </si>
  <si>
    <t>07635</t>
  </si>
  <si>
    <t>07636</t>
  </si>
  <si>
    <t>07637</t>
  </si>
  <si>
    <t>07641</t>
  </si>
  <si>
    <t>07642</t>
  </si>
  <si>
    <t>07643</t>
  </si>
  <si>
    <t>07651</t>
  </si>
  <si>
    <t>07652</t>
  </si>
  <si>
    <t>07653</t>
  </si>
  <si>
    <t>07661</t>
  </si>
  <si>
    <t>07662</t>
  </si>
  <si>
    <t>07664</t>
  </si>
  <si>
    <t>07671</t>
  </si>
  <si>
    <t>07672</t>
  </si>
  <si>
    <t>07674</t>
  </si>
  <si>
    <t>07675</t>
  </si>
  <si>
    <t>07677</t>
  </si>
  <si>
    <t>07681</t>
  </si>
  <si>
    <t>07682</t>
  </si>
  <si>
    <t>07683</t>
  </si>
  <si>
    <t>07684</t>
  </si>
  <si>
    <t>07701</t>
  </si>
  <si>
    <t>07801</t>
  </si>
  <si>
    <t>07901</t>
  </si>
  <si>
    <t>08001</t>
  </si>
  <si>
    <t>08005</t>
  </si>
  <si>
    <t>08006</t>
  </si>
  <si>
    <t>08201</t>
  </si>
  <si>
    <t>08203</t>
  </si>
  <si>
    <t>08204</t>
  </si>
  <si>
    <t>08205</t>
  </si>
  <si>
    <t>08206</t>
  </si>
  <si>
    <t>08207</t>
  </si>
  <si>
    <t>08212</t>
  </si>
  <si>
    <t>08213</t>
  </si>
  <si>
    <t>08214</t>
  </si>
  <si>
    <t>08215</t>
  </si>
  <si>
    <t>08216</t>
  </si>
  <si>
    <t>08221</t>
  </si>
  <si>
    <t>08222</t>
  </si>
  <si>
    <t>08232</t>
  </si>
  <si>
    <t>08233</t>
  </si>
  <si>
    <t>08235</t>
  </si>
  <si>
    <t>08236</t>
  </si>
  <si>
    <t>08237</t>
  </si>
  <si>
    <t>08238</t>
  </si>
  <si>
    <t>08241</t>
  </si>
  <si>
    <t>08242</t>
  </si>
  <si>
    <t>08243</t>
  </si>
  <si>
    <t>08244</t>
  </si>
  <si>
    <t>08252</t>
  </si>
  <si>
    <t>08253</t>
  </si>
  <si>
    <t>08256</t>
  </si>
  <si>
    <t>08257</t>
  </si>
  <si>
    <t>08261</t>
  </si>
  <si>
    <t>08263</t>
  </si>
  <si>
    <t>08266</t>
  </si>
  <si>
    <t>08267</t>
  </si>
  <si>
    <t>08271</t>
  </si>
  <si>
    <t>08273</t>
  </si>
  <si>
    <t>08274</t>
  </si>
  <si>
    <t>08275</t>
  </si>
  <si>
    <t>08276</t>
  </si>
  <si>
    <t>08301</t>
  </si>
  <si>
    <t>08501</t>
  </si>
  <si>
    <t>08601</t>
  </si>
  <si>
    <t>08602</t>
  </si>
  <si>
    <t>08604</t>
  </si>
  <si>
    <t>08605</t>
  </si>
  <si>
    <t>08606</t>
  </si>
  <si>
    <t>08611</t>
  </si>
  <si>
    <t>08612</t>
  </si>
  <si>
    <t>08614</t>
  </si>
  <si>
    <t>08621</t>
  </si>
  <si>
    <t>08622</t>
  </si>
  <si>
    <t>08631</t>
  </si>
  <si>
    <t>08633</t>
  </si>
  <si>
    <t>08635</t>
  </si>
  <si>
    <t>08636</t>
  </si>
  <si>
    <t>08637</t>
  </si>
  <si>
    <t>08641</t>
  </si>
  <si>
    <t>08642</t>
  </si>
  <si>
    <t>08643</t>
  </si>
  <si>
    <t>08644</t>
  </si>
  <si>
    <t>08645</t>
  </si>
  <si>
    <t>08646</t>
  </si>
  <si>
    <t>08701</t>
  </si>
  <si>
    <t>08901</t>
  </si>
  <si>
    <t>09001</t>
  </si>
  <si>
    <t>09002</t>
  </si>
  <si>
    <t>09003</t>
  </si>
  <si>
    <t>09005</t>
  </si>
  <si>
    <t>09011</t>
  </si>
  <si>
    <t>09016</t>
  </si>
  <si>
    <t>09021</t>
  </si>
  <si>
    <t>09022</t>
  </si>
  <si>
    <t>09023</t>
  </si>
  <si>
    <t>09024</t>
  </si>
  <si>
    <t>09031</t>
  </si>
  <si>
    <t>09032</t>
  </si>
  <si>
    <t>09033</t>
  </si>
  <si>
    <t>09034</t>
  </si>
  <si>
    <t>09041</t>
  </si>
  <si>
    <t>09042</t>
  </si>
  <si>
    <t>09101</t>
  </si>
  <si>
    <t>09301</t>
  </si>
  <si>
    <t>09302</t>
  </si>
  <si>
    <t>09303</t>
  </si>
  <si>
    <t>09401</t>
  </si>
  <si>
    <t>09402</t>
  </si>
  <si>
    <t>09403</t>
  </si>
  <si>
    <t>09404</t>
  </si>
  <si>
    <t>09405</t>
  </si>
  <si>
    <t>09406</t>
  </si>
  <si>
    <t>09407</t>
  </si>
  <si>
    <t>09408</t>
  </si>
  <si>
    <t>09409</t>
  </si>
  <si>
    <t>09412</t>
  </si>
  <si>
    <t>09413</t>
  </si>
  <si>
    <t>09414</t>
  </si>
  <si>
    <t>09415</t>
  </si>
  <si>
    <t>09421</t>
  </si>
  <si>
    <t>09422</t>
  </si>
  <si>
    <t>09423</t>
  </si>
  <si>
    <t>09431</t>
  </si>
  <si>
    <t>09433</t>
  </si>
  <si>
    <t>09434</t>
  </si>
  <si>
    <t>09435</t>
  </si>
  <si>
    <t>90001</t>
  </si>
  <si>
    <t>90021</t>
  </si>
  <si>
    <t>90023</t>
  </si>
  <si>
    <t>90024</t>
  </si>
  <si>
    <t>90025</t>
  </si>
  <si>
    <t>90026</t>
  </si>
  <si>
    <t>90027</t>
  </si>
  <si>
    <t>90028</t>
  </si>
  <si>
    <t>90029</t>
  </si>
  <si>
    <t>90031</t>
  </si>
  <si>
    <t>90032</t>
  </si>
  <si>
    <t>90033</t>
  </si>
  <si>
    <t>90041</t>
  </si>
  <si>
    <t>90042</t>
  </si>
  <si>
    <t>90043</t>
  </si>
  <si>
    <t>90044</t>
  </si>
  <si>
    <t>90045</t>
  </si>
  <si>
    <t>90046</t>
  </si>
  <si>
    <t>90050</t>
  </si>
  <si>
    <t>90051</t>
  </si>
  <si>
    <t>90052</t>
  </si>
  <si>
    <t>90053</t>
  </si>
  <si>
    <t>90054</t>
  </si>
  <si>
    <t>90055</t>
  </si>
  <si>
    <t>90061</t>
  </si>
  <si>
    <t>90062</t>
  </si>
  <si>
    <t>90063</t>
  </si>
  <si>
    <t>90064</t>
  </si>
  <si>
    <t>90065</t>
  </si>
  <si>
    <t>90066</t>
  </si>
  <si>
    <t>90067</t>
  </si>
  <si>
    <t>90068</t>
  </si>
  <si>
    <t>90081</t>
  </si>
  <si>
    <t>90082</t>
  </si>
  <si>
    <t>90083</t>
  </si>
  <si>
    <t>90084</t>
  </si>
  <si>
    <t>90085</t>
  </si>
  <si>
    <t>90086</t>
  </si>
  <si>
    <t>90088</t>
  </si>
  <si>
    <t>90089</t>
  </si>
  <si>
    <t>90090</t>
  </si>
  <si>
    <t>90091</t>
  </si>
  <si>
    <t>90101</t>
  </si>
  <si>
    <t>90201</t>
  </si>
  <si>
    <t>90301</t>
  </si>
  <si>
    <t>90501</t>
  </si>
  <si>
    <t>90602</t>
  </si>
  <si>
    <t>90603</t>
  </si>
  <si>
    <t>90604</t>
  </si>
  <si>
    <t>90605</t>
  </si>
  <si>
    <t>90606</t>
  </si>
  <si>
    <t>90607</t>
  </si>
  <si>
    <t>90611</t>
  </si>
  <si>
    <t>90612</t>
  </si>
  <si>
    <t>90613</t>
  </si>
  <si>
    <t>90614</t>
  </si>
  <si>
    <t>90615</t>
  </si>
  <si>
    <t>90621</t>
  </si>
  <si>
    <t>90622</t>
  </si>
  <si>
    <t>90623</t>
  </si>
  <si>
    <t>90631</t>
  </si>
  <si>
    <t>90632</t>
  </si>
  <si>
    <t>90633</t>
  </si>
  <si>
    <t>90634</t>
  </si>
  <si>
    <t>90635</t>
  </si>
  <si>
    <t>90636</t>
  </si>
  <si>
    <t>90637</t>
  </si>
  <si>
    <t>90638</t>
  </si>
  <si>
    <t>90645</t>
  </si>
  <si>
    <t>90701</t>
  </si>
  <si>
    <t>90703</t>
  </si>
  <si>
    <t>90801</t>
  </si>
  <si>
    <t>90841</t>
  </si>
  <si>
    <t>90842</t>
  </si>
  <si>
    <t>90843</t>
  </si>
  <si>
    <t>90844</t>
  </si>
  <si>
    <t>90845</t>
  </si>
  <si>
    <t>90846</t>
  </si>
  <si>
    <t>90847</t>
  </si>
  <si>
    <t>90848</t>
  </si>
  <si>
    <t>90849</t>
  </si>
  <si>
    <t>90851</t>
  </si>
  <si>
    <t>90861</t>
  </si>
  <si>
    <t>90862</t>
  </si>
  <si>
    <t>90863</t>
  </si>
  <si>
    <t>90864</t>
  </si>
  <si>
    <t>90865</t>
  </si>
  <si>
    <t>90871</t>
  </si>
  <si>
    <t>90872</t>
  </si>
  <si>
    <t>90873</t>
  </si>
  <si>
    <t>90874</t>
  </si>
  <si>
    <t>90875</t>
  </si>
  <si>
    <t>90876</t>
  </si>
  <si>
    <t>90877</t>
  </si>
  <si>
    <t>90878</t>
  </si>
  <si>
    <t>90879</t>
  </si>
  <si>
    <t>90880</t>
  </si>
  <si>
    <t>90885</t>
  </si>
  <si>
    <t>90901</t>
  </si>
  <si>
    <t>91105</t>
  </si>
  <si>
    <t>91303</t>
  </si>
  <si>
    <t>91304</t>
  </si>
  <si>
    <t>91305</t>
  </si>
  <si>
    <t>91307</t>
  </si>
  <si>
    <t>91308</t>
  </si>
  <si>
    <t>91311</t>
  </si>
  <si>
    <t>91321</t>
  </si>
  <si>
    <t>91322</t>
  </si>
  <si>
    <t>91323</t>
  </si>
  <si>
    <t>91324</t>
  </si>
  <si>
    <t>91325</t>
  </si>
  <si>
    <t>91326</t>
  </si>
  <si>
    <t>91331</t>
  </si>
  <si>
    <t>91332</t>
  </si>
  <si>
    <t>91333</t>
  </si>
  <si>
    <t>91336</t>
  </si>
  <si>
    <t>91338</t>
  </si>
  <si>
    <t>91401</t>
  </si>
  <si>
    <t>91441</t>
  </si>
  <si>
    <t>91442</t>
  </si>
  <si>
    <t>91443</t>
  </si>
  <si>
    <t>91451</t>
  </si>
  <si>
    <t>91501</t>
  </si>
  <si>
    <t>91601</t>
  </si>
  <si>
    <t>91611</t>
  </si>
  <si>
    <t>91612</t>
  </si>
  <si>
    <t>91613</t>
  </si>
  <si>
    <t>91614</t>
  </si>
  <si>
    <t>91616</t>
  </si>
  <si>
    <t>91621</t>
  </si>
  <si>
    <t>91622</t>
  </si>
  <si>
    <t>91623</t>
  </si>
  <si>
    <t>91624</t>
  </si>
  <si>
    <t>91625</t>
  </si>
  <si>
    <t>91626</t>
  </si>
  <si>
    <t>91627</t>
  </si>
  <si>
    <t>91631</t>
  </si>
  <si>
    <t>91632</t>
  </si>
  <si>
    <t>91633</t>
  </si>
  <si>
    <t>91635</t>
  </si>
  <si>
    <t>91637</t>
  </si>
  <si>
    <t>91638</t>
  </si>
  <si>
    <t>91641</t>
  </si>
  <si>
    <t>91642</t>
  </si>
  <si>
    <t>91705</t>
  </si>
  <si>
    <t>91901</t>
  </si>
  <si>
    <t>91902</t>
  </si>
  <si>
    <t>91903</t>
  </si>
  <si>
    <t>91904</t>
  </si>
  <si>
    <t>91905</t>
  </si>
  <si>
    <t>91907</t>
  </si>
  <si>
    <t>91908</t>
  </si>
  <si>
    <t>91909</t>
  </si>
  <si>
    <t>91910</t>
  </si>
  <si>
    <t>91921</t>
  </si>
  <si>
    <t>91922</t>
  </si>
  <si>
    <t>91923</t>
  </si>
  <si>
    <t>91924</t>
  </si>
  <si>
    <t>91925</t>
  </si>
  <si>
    <t>91926</t>
  </si>
  <si>
    <t>91927</t>
  </si>
  <si>
    <t>91928</t>
  </si>
  <si>
    <t>91929</t>
  </si>
  <si>
    <t>91930</t>
  </si>
  <si>
    <t>91931</t>
  </si>
  <si>
    <t>91932</t>
  </si>
  <si>
    <t>91933</t>
  </si>
  <si>
    <t>91934</t>
  </si>
  <si>
    <t>91935</t>
  </si>
  <si>
    <t>91942</t>
  </si>
  <si>
    <t>91943</t>
  </si>
  <si>
    <t>91951</t>
  </si>
  <si>
    <t>91952</t>
  </si>
  <si>
    <t>91953</t>
  </si>
  <si>
    <t>91954</t>
  </si>
  <si>
    <t>91955</t>
  </si>
  <si>
    <t>91961</t>
  </si>
  <si>
    <t>91965</t>
  </si>
  <si>
    <t>92001</t>
  </si>
  <si>
    <t>92041</t>
  </si>
  <si>
    <t>92042</t>
  </si>
  <si>
    <t>92052</t>
  </si>
  <si>
    <t>92055</t>
  </si>
  <si>
    <t>92056</t>
  </si>
  <si>
    <t>92061</t>
  </si>
  <si>
    <t>92062</t>
  </si>
  <si>
    <t>92063</t>
  </si>
  <si>
    <t>92064</t>
  </si>
  <si>
    <t>92065</t>
  </si>
  <si>
    <t>92066</t>
  </si>
  <si>
    <t>92101</t>
  </si>
  <si>
    <t>92201</t>
  </si>
  <si>
    <t>92202</t>
  </si>
  <si>
    <t>92203</t>
  </si>
  <si>
    <t>92204</t>
  </si>
  <si>
    <t>92205</t>
  </si>
  <si>
    <t>92206</t>
  </si>
  <si>
    <t>92207</t>
  </si>
  <si>
    <t>92208</t>
  </si>
  <si>
    <t>92209</t>
  </si>
  <si>
    <t>92210</t>
  </si>
  <si>
    <t>92211</t>
  </si>
  <si>
    <t>92221</t>
  </si>
  <si>
    <t>92231</t>
  </si>
  <si>
    <t>92241</t>
  </si>
  <si>
    <t>92242</t>
  </si>
  <si>
    <t>92401</t>
  </si>
  <si>
    <t>92501</t>
  </si>
  <si>
    <t>92502</t>
  </si>
  <si>
    <t>92503</t>
  </si>
  <si>
    <t>92504</t>
  </si>
  <si>
    <t>92505</t>
  </si>
  <si>
    <t>92506</t>
  </si>
  <si>
    <t>92507</t>
  </si>
  <si>
    <t>92508</t>
  </si>
  <si>
    <t>92509</t>
  </si>
  <si>
    <t>92521</t>
  </si>
  <si>
    <t>92522</t>
  </si>
  <si>
    <t>92523</t>
  </si>
  <si>
    <t>92526</t>
  </si>
  <si>
    <t>92527</t>
  </si>
  <si>
    <t>92528</t>
  </si>
  <si>
    <t>92532</t>
  </si>
  <si>
    <t>92541</t>
  </si>
  <si>
    <t>92542</t>
  </si>
  <si>
    <t>92545</t>
  </si>
  <si>
    <t>92551</t>
  </si>
  <si>
    <t>92552</t>
  </si>
  <si>
    <t>92553</t>
  </si>
  <si>
    <t>92554</t>
  </si>
  <si>
    <t>92555</t>
  </si>
  <si>
    <t>92562</t>
  </si>
  <si>
    <t>92563</t>
  </si>
  <si>
    <t>92571</t>
  </si>
  <si>
    <t>92572</t>
  </si>
  <si>
    <t>92581</t>
  </si>
  <si>
    <t>92582</t>
  </si>
  <si>
    <t>92583</t>
  </si>
  <si>
    <t>92584</t>
  </si>
  <si>
    <t>92585</t>
  </si>
  <si>
    <t>92591</t>
  </si>
  <si>
    <t>92592</t>
  </si>
  <si>
    <t>92601</t>
  </si>
  <si>
    <t>92701</t>
  </si>
  <si>
    <t>92705</t>
  </si>
  <si>
    <t>92901</t>
  </si>
  <si>
    <t>93001</t>
  </si>
  <si>
    <t>93002</t>
  </si>
  <si>
    <t>93003</t>
  </si>
  <si>
    <t>93004</t>
  </si>
  <si>
    <t>93005</t>
  </si>
  <si>
    <t>93006</t>
  </si>
  <si>
    <t>93007</t>
  </si>
  <si>
    <t>93008</t>
  </si>
  <si>
    <t>93010</t>
  </si>
  <si>
    <t>93011</t>
  </si>
  <si>
    <t>93012</t>
  </si>
  <si>
    <t>93013</t>
  </si>
  <si>
    <t>93014</t>
  </si>
  <si>
    <t>93016</t>
  </si>
  <si>
    <t>93021</t>
  </si>
  <si>
    <t>93025</t>
  </si>
  <si>
    <t>93028</t>
  </si>
  <si>
    <t>93030</t>
  </si>
  <si>
    <t>93031</t>
  </si>
  <si>
    <t>93032</t>
  </si>
  <si>
    <t>93033</t>
  </si>
  <si>
    <t>93034</t>
  </si>
  <si>
    <t>93035</t>
  </si>
  <si>
    <t>93036</t>
  </si>
  <si>
    <t>93037</t>
  </si>
  <si>
    <t>93038</t>
  </si>
  <si>
    <t>93039</t>
  </si>
  <si>
    <t>93040</t>
  </si>
  <si>
    <t>93041</t>
  </si>
  <si>
    <t>93051</t>
  </si>
  <si>
    <t>93052</t>
  </si>
  <si>
    <t>93101</t>
  </si>
  <si>
    <t>93201</t>
  </si>
  <si>
    <t>93401</t>
  </si>
  <si>
    <t>93502</t>
  </si>
  <si>
    <t>93503</t>
  </si>
  <si>
    <t>93504</t>
  </si>
  <si>
    <t>93505</t>
  </si>
  <si>
    <t>93506</t>
  </si>
  <si>
    <t>93521</t>
  </si>
  <si>
    <t>93522</t>
  </si>
  <si>
    <t>93523</t>
  </si>
  <si>
    <t>93524</t>
  </si>
  <si>
    <t>93525</t>
  </si>
  <si>
    <t>93526</t>
  </si>
  <si>
    <t>93527</t>
  </si>
  <si>
    <t>93531</t>
  </si>
  <si>
    <t>93532</t>
  </si>
  <si>
    <t>93533</t>
  </si>
  <si>
    <t>93534</t>
  </si>
  <si>
    <t>93535</t>
  </si>
  <si>
    <t>93536</t>
  </si>
  <si>
    <t>93537</t>
  </si>
  <si>
    <t>93538</t>
  </si>
  <si>
    <t>93539</t>
  </si>
  <si>
    <t>93541</t>
  </si>
  <si>
    <t>93551</t>
  </si>
  <si>
    <t>93552</t>
  </si>
  <si>
    <t>93555</t>
  </si>
  <si>
    <t>93556</t>
  </si>
  <si>
    <t>93557</t>
  </si>
  <si>
    <t>93561</t>
  </si>
  <si>
    <t>93562</t>
  </si>
  <si>
    <t>93563</t>
  </si>
  <si>
    <t>93564</t>
  </si>
  <si>
    <t>93565</t>
  </si>
  <si>
    <t>93566</t>
  </si>
  <si>
    <t>93567</t>
  </si>
  <si>
    <t>93568</t>
  </si>
  <si>
    <t>93569</t>
  </si>
  <si>
    <t>93571</t>
  </si>
  <si>
    <t>93574</t>
  </si>
  <si>
    <t>93575</t>
  </si>
  <si>
    <t>93577</t>
  </si>
  <si>
    <t>93581</t>
  </si>
  <si>
    <t>93582</t>
  </si>
  <si>
    <t>93584</t>
  </si>
  <si>
    <t>93585</t>
  </si>
  <si>
    <t>93586</t>
  </si>
  <si>
    <t>93587</t>
  </si>
  <si>
    <t>93601</t>
  </si>
  <si>
    <t>93701</t>
  </si>
  <si>
    <t>94002</t>
  </si>
  <si>
    <t>94101</t>
  </si>
  <si>
    <t>94102</t>
  </si>
  <si>
    <t>94103</t>
  </si>
  <si>
    <t>94104</t>
  </si>
  <si>
    <t>94105</t>
  </si>
  <si>
    <t>94106</t>
  </si>
  <si>
    <t>94107</t>
  </si>
  <si>
    <t>94110</t>
  </si>
  <si>
    <t>94111</t>
  </si>
  <si>
    <t>94121</t>
  </si>
  <si>
    <t>94122</t>
  </si>
  <si>
    <t>94123</t>
  </si>
  <si>
    <t>94131</t>
  </si>
  <si>
    <t>94132</t>
  </si>
  <si>
    <t>94133</t>
  </si>
  <si>
    <t>94134</t>
  </si>
  <si>
    <t>94135</t>
  </si>
  <si>
    <t>94136</t>
  </si>
  <si>
    <t>94137</t>
  </si>
  <si>
    <t>94141</t>
  </si>
  <si>
    <t>94142</t>
  </si>
  <si>
    <t>94143</t>
  </si>
  <si>
    <t>94144</t>
  </si>
  <si>
    <t>94145</t>
  </si>
  <si>
    <t>94146</t>
  </si>
  <si>
    <t>94147</t>
  </si>
  <si>
    <t>94148</t>
  </si>
  <si>
    <t>94149</t>
  </si>
  <si>
    <t>94150</t>
  </si>
  <si>
    <t>94151</t>
  </si>
  <si>
    <t>94162</t>
  </si>
  <si>
    <t>94201</t>
  </si>
  <si>
    <t>94301</t>
  </si>
  <si>
    <t>94304</t>
  </si>
  <si>
    <t>94342</t>
  </si>
  <si>
    <t>94352</t>
  </si>
  <si>
    <t>94353</t>
  </si>
  <si>
    <t>94354</t>
  </si>
  <si>
    <t>94355</t>
  </si>
  <si>
    <t>94356</t>
  </si>
  <si>
    <t>94357</t>
  </si>
  <si>
    <t>94358</t>
  </si>
  <si>
    <t>94359</t>
  </si>
  <si>
    <t>94360</t>
  </si>
  <si>
    <t>94361</t>
  </si>
  <si>
    <t>94365</t>
  </si>
  <si>
    <t>94501</t>
  </si>
  <si>
    <t>94504</t>
  </si>
  <si>
    <t>94601</t>
  </si>
  <si>
    <t>94602</t>
  </si>
  <si>
    <t>94603</t>
  </si>
  <si>
    <t>94612</t>
  </si>
  <si>
    <t>94613</t>
  </si>
  <si>
    <t>94614</t>
  </si>
  <si>
    <t>94615</t>
  </si>
  <si>
    <t>94616</t>
  </si>
  <si>
    <t>94617</t>
  </si>
  <si>
    <t>94619</t>
  </si>
  <si>
    <t>94621</t>
  </si>
  <si>
    <t>94631</t>
  </si>
  <si>
    <t>94632</t>
  </si>
  <si>
    <t>94633</t>
  </si>
  <si>
    <t>94634</t>
  </si>
  <si>
    <t>94635</t>
  </si>
  <si>
    <t>94636</t>
  </si>
  <si>
    <t>94637</t>
  </si>
  <si>
    <t>94638</t>
  </si>
  <si>
    <t>94639</t>
  </si>
  <si>
    <t>94651</t>
  </si>
  <si>
    <t>94652</t>
  </si>
  <si>
    <t>94654</t>
  </si>
  <si>
    <t>94655</t>
  </si>
  <si>
    <t>94656</t>
  </si>
  <si>
    <t>94657</t>
  </si>
  <si>
    <t>94701</t>
  </si>
  <si>
    <t>94703</t>
  </si>
  <si>
    <t>95101</t>
  </si>
  <si>
    <t>95102</t>
  </si>
  <si>
    <t>95103</t>
  </si>
  <si>
    <t>95104</t>
  </si>
  <si>
    <t>95105</t>
  </si>
  <si>
    <t>95106</t>
  </si>
  <si>
    <t>95107</t>
  </si>
  <si>
    <t>95108</t>
  </si>
  <si>
    <t>95112</t>
  </si>
  <si>
    <t>95113</t>
  </si>
  <si>
    <t>95115</t>
  </si>
  <si>
    <t>95116</t>
  </si>
  <si>
    <t>95117</t>
  </si>
  <si>
    <t>95121</t>
  </si>
  <si>
    <t>95122</t>
  </si>
  <si>
    <t>95123</t>
  </si>
  <si>
    <t>95124</t>
  </si>
  <si>
    <t>95125</t>
  </si>
  <si>
    <t>95126</t>
  </si>
  <si>
    <t>95131</t>
  </si>
  <si>
    <t>95132</t>
  </si>
  <si>
    <t>95133</t>
  </si>
  <si>
    <t>95134</t>
  </si>
  <si>
    <t>95135</t>
  </si>
  <si>
    <t>95136</t>
  </si>
  <si>
    <t>95137</t>
  </si>
  <si>
    <t>95141</t>
  </si>
  <si>
    <t>95142</t>
  </si>
  <si>
    <t>95143</t>
  </si>
  <si>
    <t>95144</t>
  </si>
  <si>
    <t>95145</t>
  </si>
  <si>
    <t>95146</t>
  </si>
  <si>
    <t>95148</t>
  </si>
  <si>
    <t>95151</t>
  </si>
  <si>
    <t>95152</t>
  </si>
  <si>
    <t>95153</t>
  </si>
  <si>
    <t>95154</t>
  </si>
  <si>
    <t>95161</t>
  </si>
  <si>
    <t>95162</t>
  </si>
  <si>
    <t>95171</t>
  </si>
  <si>
    <t>95172</t>
  </si>
  <si>
    <t>95173</t>
  </si>
  <si>
    <t>95174</t>
  </si>
  <si>
    <t>95175</t>
  </si>
  <si>
    <t>95176</t>
  </si>
  <si>
    <t>95177</t>
  </si>
  <si>
    <t>95178</t>
  </si>
  <si>
    <t>95181</t>
  </si>
  <si>
    <t>95182</t>
  </si>
  <si>
    <t>95185</t>
  </si>
  <si>
    <t>95187</t>
  </si>
  <si>
    <t>95188</t>
  </si>
  <si>
    <t>95191</t>
  </si>
  <si>
    <t>95192</t>
  </si>
  <si>
    <t>95193</t>
  </si>
  <si>
    <t>95194</t>
  </si>
  <si>
    <t>95195</t>
  </si>
  <si>
    <t>95196</t>
  </si>
  <si>
    <t>95201</t>
  </si>
  <si>
    <t>95301</t>
  </si>
  <si>
    <t>95305</t>
  </si>
  <si>
    <t>95501</t>
  </si>
  <si>
    <t>95601</t>
  </si>
  <si>
    <t>95602</t>
  </si>
  <si>
    <t>95603</t>
  </si>
  <si>
    <t>95605</t>
  </si>
  <si>
    <t>95606</t>
  </si>
  <si>
    <t>95607</t>
  </si>
  <si>
    <t>95608</t>
  </si>
  <si>
    <t>95611</t>
  </si>
  <si>
    <t>95612</t>
  </si>
  <si>
    <t>95613</t>
  </si>
  <si>
    <t>95614</t>
  </si>
  <si>
    <t>95615</t>
  </si>
  <si>
    <t>95616</t>
  </si>
  <si>
    <t>95617</t>
  </si>
  <si>
    <t>95618</t>
  </si>
  <si>
    <t>95619</t>
  </si>
  <si>
    <t>95621</t>
  </si>
  <si>
    <t>95622</t>
  </si>
  <si>
    <t>95631</t>
  </si>
  <si>
    <t>95632</t>
  </si>
  <si>
    <t>95633</t>
  </si>
  <si>
    <t>95634</t>
  </si>
  <si>
    <t>95635</t>
  </si>
  <si>
    <t>95636</t>
  </si>
  <si>
    <t>95637</t>
  </si>
  <si>
    <t>95638</t>
  </si>
  <si>
    <t>95641</t>
  </si>
  <si>
    <t>95652</t>
  </si>
  <si>
    <t>95653</t>
  </si>
  <si>
    <t>95654</t>
  </si>
  <si>
    <t>95655</t>
  </si>
  <si>
    <t>95701</t>
  </si>
  <si>
    <t>95703</t>
  </si>
  <si>
    <t>95803</t>
  </si>
  <si>
    <t>95804</t>
  </si>
  <si>
    <t>95841</t>
  </si>
  <si>
    <t>95842</t>
  </si>
  <si>
    <t>95843</t>
  </si>
  <si>
    <t>95844</t>
  </si>
  <si>
    <t>95845</t>
  </si>
  <si>
    <t>95852</t>
  </si>
  <si>
    <t>95853</t>
  </si>
  <si>
    <t>95854</t>
  </si>
  <si>
    <t>96201</t>
  </si>
  <si>
    <t>96204</t>
  </si>
  <si>
    <t>96205</t>
  </si>
  <si>
    <t>96212</t>
  </si>
  <si>
    <t>96225</t>
  </si>
  <si>
    <t>96231</t>
  </si>
  <si>
    <t>96233</t>
  </si>
  <si>
    <t>96234</t>
  </si>
  <si>
    <t>96237</t>
  </si>
  <si>
    <t>96241</t>
  </si>
  <si>
    <t>96243</t>
  </si>
  <si>
    <t>96244</t>
  </si>
  <si>
    <t>96251</t>
  </si>
  <si>
    <t>96252</t>
  </si>
  <si>
    <t>96255</t>
  </si>
  <si>
    <t>96261</t>
  </si>
  <si>
    <t>96262</t>
  </si>
  <si>
    <t>96263</t>
  </si>
  <si>
    <t>96265</t>
  </si>
  <si>
    <t>96266</t>
  </si>
  <si>
    <t>96268</t>
  </si>
  <si>
    <t>96271</t>
  </si>
  <si>
    <t>96275</t>
  </si>
  <si>
    <t>96301</t>
  </si>
  <si>
    <t>96501</t>
  </si>
  <si>
    <t>96601</t>
  </si>
  <si>
    <t>96602</t>
  </si>
  <si>
    <t>96603</t>
  </si>
  <si>
    <t>96604</t>
  </si>
  <si>
    <t>96611</t>
  </si>
  <si>
    <t>96615</t>
  </si>
  <si>
    <t>96621</t>
  </si>
  <si>
    <t>96622</t>
  </si>
  <si>
    <t>96623</t>
  </si>
  <si>
    <t>96624</t>
  </si>
  <si>
    <t>96641</t>
  </si>
  <si>
    <t>96642</t>
  </si>
  <si>
    <t>96651</t>
  </si>
  <si>
    <t>96652</t>
  </si>
  <si>
    <t>96653</t>
  </si>
  <si>
    <t>96654</t>
  </si>
  <si>
    <t>96661</t>
  </si>
  <si>
    <t>96663</t>
  </si>
  <si>
    <t>96671</t>
  </si>
  <si>
    <t>96674</t>
  </si>
  <si>
    <t>96677</t>
  </si>
  <si>
    <t>96678</t>
  </si>
  <si>
    <t>96681</t>
  </si>
  <si>
    <t>96701</t>
  </si>
  <si>
    <t>96801</t>
  </si>
  <si>
    <t>96901</t>
  </si>
  <si>
    <t>96972</t>
  </si>
  <si>
    <t>96973</t>
  </si>
  <si>
    <t>96981</t>
  </si>
  <si>
    <t>96982</t>
  </si>
  <si>
    <t>97101</t>
  </si>
  <si>
    <t>97201</t>
  </si>
  <si>
    <t>97202</t>
  </si>
  <si>
    <t>97205</t>
  </si>
  <si>
    <t>97211</t>
  </si>
  <si>
    <t>97212</t>
  </si>
  <si>
    <t>97213</t>
  </si>
  <si>
    <t>97214</t>
  </si>
  <si>
    <t>97215</t>
  </si>
  <si>
    <t>97216</t>
  </si>
  <si>
    <t>97217</t>
  </si>
  <si>
    <t>97221</t>
  </si>
  <si>
    <t>97222</t>
  </si>
  <si>
    <t>97223</t>
  </si>
  <si>
    <t>97224</t>
  </si>
  <si>
    <t>97225</t>
  </si>
  <si>
    <t>97226</t>
  </si>
  <si>
    <t>97227</t>
  </si>
  <si>
    <t>97228</t>
  </si>
  <si>
    <t>97229</t>
  </si>
  <si>
    <t>97231</t>
  </si>
  <si>
    <t>97232</t>
  </si>
  <si>
    <t>97241</t>
  </si>
  <si>
    <t>97242</t>
  </si>
  <si>
    <t>97243</t>
  </si>
  <si>
    <t>97244</t>
  </si>
  <si>
    <t>97245</t>
  </si>
  <si>
    <t>97246</t>
  </si>
  <si>
    <t>97247</t>
  </si>
  <si>
    <t>97248</t>
  </si>
  <si>
    <t>97251</t>
  </si>
  <si>
    <t>97271</t>
  </si>
  <si>
    <t>97401</t>
  </si>
  <si>
    <t>97405</t>
  </si>
  <si>
    <t>97602</t>
  </si>
  <si>
    <t>97603</t>
  </si>
  <si>
    <t>97611</t>
  </si>
  <si>
    <t>97613</t>
  </si>
  <si>
    <t>97631</t>
  </si>
  <si>
    <t>97632</t>
  </si>
  <si>
    <t>97633</t>
  </si>
  <si>
    <t>97634</t>
  </si>
  <si>
    <t>97637</t>
  </si>
  <si>
    <t>97639</t>
  </si>
  <si>
    <t>97644</t>
  </si>
  <si>
    <t>97645</t>
  </si>
  <si>
    <t>97651</t>
  </si>
  <si>
    <t>97652</t>
  </si>
  <si>
    <t>97653</t>
  </si>
  <si>
    <t>97655</t>
  </si>
  <si>
    <t>97656</t>
  </si>
  <si>
    <t>97657</t>
  </si>
  <si>
    <t>97661</t>
  </si>
  <si>
    <t>97662</t>
  </si>
  <si>
    <t>97663</t>
  </si>
  <si>
    <t>97664</t>
  </si>
  <si>
    <t>97666</t>
  </si>
  <si>
    <t>97667</t>
  </si>
  <si>
    <t>97668</t>
  </si>
  <si>
    <t>97669</t>
  </si>
  <si>
    <t>97671</t>
  </si>
  <si>
    <t>97673</t>
  </si>
  <si>
    <t>97675</t>
  </si>
  <si>
    <t>97681</t>
  </si>
  <si>
    <t>97696</t>
  </si>
  <si>
    <t>97697</t>
  </si>
  <si>
    <t>97698</t>
  </si>
  <si>
    <t>97701</t>
  </si>
  <si>
    <t>97901</t>
  </si>
  <si>
    <t>98001</t>
  </si>
  <si>
    <t>98002</t>
  </si>
  <si>
    <t>98003</t>
  </si>
  <si>
    <t>98004</t>
  </si>
  <si>
    <t>98011</t>
  </si>
  <si>
    <t>98012</t>
  </si>
  <si>
    <t>98013</t>
  </si>
  <si>
    <t>98021</t>
  </si>
  <si>
    <t>98022</t>
  </si>
  <si>
    <t>98023</t>
  </si>
  <si>
    <t>98025</t>
  </si>
  <si>
    <t>98026</t>
  </si>
  <si>
    <t>98031</t>
  </si>
  <si>
    <t>98032</t>
  </si>
  <si>
    <t>98033</t>
  </si>
  <si>
    <t>98034</t>
  </si>
  <si>
    <t>98035</t>
  </si>
  <si>
    <t>98041</t>
  </si>
  <si>
    <t>98042</t>
  </si>
  <si>
    <t>98043</t>
  </si>
  <si>
    <t>98044</t>
  </si>
  <si>
    <t>98045</t>
  </si>
  <si>
    <t>98046</t>
  </si>
  <si>
    <t>98050</t>
  </si>
  <si>
    <t>98051</t>
  </si>
  <si>
    <t>98052</t>
  </si>
  <si>
    <t>98053</t>
  </si>
  <si>
    <t>98054</t>
  </si>
  <si>
    <t>98055</t>
  </si>
  <si>
    <t>98061</t>
  </si>
  <si>
    <t>98101</t>
  </si>
  <si>
    <t>98201</t>
  </si>
  <si>
    <t>98251</t>
  </si>
  <si>
    <t>98252</t>
  </si>
  <si>
    <t>98262</t>
  </si>
  <si>
    <t>98265</t>
  </si>
  <si>
    <t>98266</t>
  </si>
  <si>
    <t>98267</t>
  </si>
  <si>
    <t>98401</t>
  </si>
  <si>
    <t>98501</t>
  </si>
  <si>
    <t>98502</t>
  </si>
  <si>
    <t>98503</t>
  </si>
  <si>
    <t>98505</t>
  </si>
  <si>
    <t>98506</t>
  </si>
  <si>
    <t>98507</t>
  </si>
  <si>
    <t>98511</t>
  </si>
  <si>
    <t>98512</t>
  </si>
  <si>
    <t>98513</t>
  </si>
  <si>
    <t>98522</t>
  </si>
  <si>
    <t>98524</t>
  </si>
  <si>
    <t>98525</t>
  </si>
  <si>
    <t>98526</t>
  </si>
  <si>
    <t>98531</t>
  </si>
  <si>
    <t>98532</t>
  </si>
  <si>
    <t>98541</t>
  </si>
  <si>
    <t>98542</t>
  </si>
  <si>
    <t>98545</t>
  </si>
  <si>
    <t>98551</t>
  </si>
  <si>
    <t>98552</t>
  </si>
  <si>
    <t>98553</t>
  </si>
  <si>
    <t>98554</t>
  </si>
  <si>
    <t>98556</t>
  </si>
  <si>
    <t>98557</t>
  </si>
  <si>
    <t>98558</t>
  </si>
  <si>
    <t>98559</t>
  </si>
  <si>
    <t>98601</t>
  </si>
  <si>
    <t>98701</t>
  </si>
  <si>
    <t>99001</t>
  </si>
  <si>
    <t>99101</t>
  </si>
  <si>
    <t>99102</t>
  </si>
  <si>
    <t>99103</t>
  </si>
  <si>
    <t>99105</t>
  </si>
  <si>
    <t>99106</t>
  </si>
  <si>
    <t>99107</t>
  </si>
  <si>
    <t>99108</t>
  </si>
  <si>
    <t>99109</t>
  </si>
  <si>
    <t>99110</t>
  </si>
  <si>
    <t>99111</t>
  </si>
  <si>
    <t>99121</t>
  </si>
  <si>
    <t>99122</t>
  </si>
  <si>
    <t>99123</t>
  </si>
  <si>
    <t>99124</t>
  </si>
  <si>
    <t>99125</t>
  </si>
  <si>
    <t>99126</t>
  </si>
  <si>
    <t>99127</t>
  </si>
  <si>
    <t>99128</t>
  </si>
  <si>
    <t>99135</t>
  </si>
  <si>
    <t>99141</t>
  </si>
  <si>
    <t>99142</t>
  </si>
  <si>
    <t>99201</t>
  </si>
  <si>
    <t>Ano</t>
  </si>
  <si>
    <t>Ne</t>
  </si>
  <si>
    <t>Spojené království Velké Británie a Severního Irska</t>
  </si>
  <si>
    <t>Kosovo</t>
  </si>
  <si>
    <t>Ázerbajdžán</t>
  </si>
  <si>
    <t xml:space="preserve">Cookovy ostrovy </t>
  </si>
  <si>
    <t>Černá Hora</t>
  </si>
  <si>
    <t>Čína - Hong Kong</t>
  </si>
  <si>
    <t>Čína - Macao</t>
  </si>
  <si>
    <t>Severní Makedonie</t>
  </si>
  <si>
    <t>Spojené království Velké Británie a Severního Irska - Gibraltar</t>
  </si>
  <si>
    <t>Srbsko</t>
  </si>
  <si>
    <t>Vanuatu</t>
  </si>
  <si>
    <t>Zahraniční obdoba IČO</t>
  </si>
  <si>
    <t>Právní forma</t>
  </si>
  <si>
    <t>1. osoba</t>
  </si>
  <si>
    <t>2. osoba</t>
  </si>
  <si>
    <t>Příjmení</t>
  </si>
  <si>
    <t>Jiný identifikátor</t>
  </si>
  <si>
    <t>Stát jiného identifikátoru</t>
  </si>
  <si>
    <t>3. osoba</t>
  </si>
  <si>
    <t>Předmět(y) činnosti</t>
  </si>
  <si>
    <t>4. osoba</t>
  </si>
  <si>
    <t>5. osoba</t>
  </si>
  <si>
    <t>Dodavatel</t>
  </si>
  <si>
    <t xml:space="preserve">E2. </t>
  </si>
  <si>
    <t>a) fyzické osoby podnikatelé</t>
  </si>
  <si>
    <t>Místo podnikání</t>
  </si>
  <si>
    <t xml:space="preserve">E1. </t>
  </si>
  <si>
    <t>Odběratelé</t>
  </si>
  <si>
    <t>V případě potřeby zaznamenejte další údaje do Přílohy 2 k Prohlášení pro identifikaci</t>
  </si>
  <si>
    <t>ČÁST D: Vlastnická struktura</t>
  </si>
  <si>
    <t xml:space="preserve">D1. </t>
  </si>
  <si>
    <t>Vlastnická struktura - mateřská společnost</t>
  </si>
  <si>
    <t>Příloha 2  k Prohlášení pro identifikaci</t>
  </si>
  <si>
    <t>Příloha 1  k Prohlášení pro identifikaci</t>
  </si>
  <si>
    <t>Členové statutárního orgánu mateřské společnosti</t>
  </si>
  <si>
    <t xml:space="preserve">Obchodní název / firma </t>
  </si>
  <si>
    <t xml:space="preserve">D2. </t>
  </si>
  <si>
    <t>Vlastnická struktura - struktura mezi mateřskou společností a skutečným vlastníkem</t>
  </si>
  <si>
    <t>Pokud je jiná struktura mezi mateřskou společností a skutečným vlastníkem než ve veřejných registrech, zaznamenejte údaje do do Přílohy 1 k Prohlášení pro identifikaci</t>
  </si>
  <si>
    <t xml:space="preserve">1. Obchodní firma </t>
  </si>
  <si>
    <t xml:space="preserve">2. Obchodní firma </t>
  </si>
  <si>
    <t>Vlastnická struktura - Osoba ovládaná</t>
  </si>
  <si>
    <t xml:space="preserve">D3. </t>
  </si>
  <si>
    <t xml:space="preserve">A3. </t>
  </si>
  <si>
    <t>Předměty činnosti</t>
  </si>
  <si>
    <t>Záruka</t>
  </si>
  <si>
    <t>Úvěr</t>
  </si>
  <si>
    <t>Klient má pobočku nebo organizační složku v zahraničí</t>
  </si>
  <si>
    <t>Jiné - definovat</t>
  </si>
  <si>
    <t>ČÁST C Statutární orgán, skutečný majitel</t>
  </si>
  <si>
    <t>Členové statutárního orgánu žadatele/klienta jsou</t>
  </si>
  <si>
    <t>Statutární orgán/členové statutárního orgánu právnické osoby</t>
  </si>
  <si>
    <t>Skutečným majitelem žadatele/klienta je</t>
  </si>
  <si>
    <t>Zdroj (původ) peněžních prostředků skutečného majitele žadatele/klienta nebo jeho jiného majetku</t>
  </si>
  <si>
    <t>Stát, v němž je pobočka nebo organizační složka umístěna</t>
  </si>
  <si>
    <t>ČÁST A   Základní údaje</t>
  </si>
  <si>
    <t xml:space="preserve">Ve veřejné části Živnostenského registru jsou kompletní a aktuální údaje </t>
  </si>
  <si>
    <t>Stát, ve kterém se majetek nachází anebo ze kterého byl získán</t>
  </si>
  <si>
    <t xml:space="preserve">Klientská protistrana v zahraničí (konečný příjemce obchodu) </t>
  </si>
  <si>
    <t>Stát původu peněžních prostředků</t>
  </si>
  <si>
    <t>Osoba jednající</t>
  </si>
  <si>
    <t>Stát místa narození</t>
  </si>
  <si>
    <t>Stát jiného pobytu</t>
  </si>
  <si>
    <t>Státní občanství</t>
  </si>
  <si>
    <t>Veřejně postavená osoba</t>
  </si>
  <si>
    <t>Je politicky exponovanou osobou?</t>
  </si>
  <si>
    <t xml:space="preserve">  Druh průkazu totožnosti</t>
  </si>
  <si>
    <t xml:space="preserve">Stát místa narození </t>
  </si>
  <si>
    <t xml:space="preserve">  Druh průkazu totožnosti </t>
  </si>
  <si>
    <t>Datum ukončení výkonu výše uvedené funkce</t>
  </si>
  <si>
    <t xml:space="preserve">ČÁST B   Povaha obchodu a zdroj peněžních prostředků </t>
  </si>
  <si>
    <t>V Obchodním nebo jiném obdobném rejstříku jsou kompletní a aktuální údaje</t>
  </si>
  <si>
    <t>V Obchodním nebo Živnostenském rejstříku jsou aktuální údaje</t>
  </si>
  <si>
    <t xml:space="preserve">Státní občanství </t>
  </si>
  <si>
    <t xml:space="preserve">Je politicky exponovanou osobou? </t>
  </si>
  <si>
    <t xml:space="preserve">Osoba jednající </t>
  </si>
  <si>
    <t xml:space="preserve">Stát, ve kterém se majetek nachází anebo ze kterého byl získán. </t>
  </si>
  <si>
    <t xml:space="preserve">Jiné - definovat </t>
  </si>
  <si>
    <t>Ve veřejné části Živnostenského registru jsou kompletní a aktuální údaje</t>
  </si>
  <si>
    <t>V Obchodním nebo jiném obdobném českém či slovenském rejstříku jsou kompletní a aktuální údaje</t>
  </si>
  <si>
    <t>V Obchodním či jiném obdobném restříku jsou aktuální údaje</t>
  </si>
  <si>
    <t>ČÁST D    Vlastnická struktura</t>
  </si>
  <si>
    <t>1. Dodavatel</t>
  </si>
  <si>
    <t>3. Dodavatel</t>
  </si>
  <si>
    <t xml:space="preserve">Obchodní název </t>
  </si>
  <si>
    <t>Obchodní název</t>
  </si>
  <si>
    <t>2. Dodavatel</t>
  </si>
  <si>
    <t>Mám dodavatele nad 30% ?</t>
  </si>
  <si>
    <t xml:space="preserve">Mám odběratele nad 30% ? </t>
  </si>
  <si>
    <t>1. Odběratel</t>
  </si>
  <si>
    <t>2. Odběratel</t>
  </si>
  <si>
    <t>3. Odběratel</t>
  </si>
  <si>
    <t>Mám odběratele nad 30% ?</t>
  </si>
  <si>
    <t>ČÁST G   Prohlášení žadatele/klienta</t>
  </si>
  <si>
    <t>Zdroj (původ) peněžních prostředků žadatele/klienta nebo jeho jiného majetku</t>
  </si>
  <si>
    <t>Zdroj (původ) peněžních prostředků žadatele/klienta pro splácení</t>
  </si>
  <si>
    <t>Má skutený majitel žadatele/klienta také živnostenské oprávnění ?</t>
  </si>
  <si>
    <t>Žadatel/klient dále prohlašuje, že mu není, s přihlédnutím ke všem okolnostem, které zná a nebo by znát měl, známo, že by s výjimkou výše uvedených případů měli status politicky exponované osoby
- statutární zástupce žadatele/klienta odlišný od osoby podepisující, 
- statutární zástupce osoby ovládající žadatele/klienta nebo ovládané žadatelem/klientem, 
- skutečný majitel žadatele/klienta, 
- osoba přímo či nepřímo ovládající žadatele/klienta, 
- osoba žadatelem/klientem přímo či nepřímo ovládaná, 
- významný dodavatel nebo 
- významný odběratel žadatele/klienta anebo 
- konečný příjemce obchodu.
Žadatel/klient na závěr prohlašuje, že mu není, s přihlédnutím ke všem okolnostem, které zná a nebo by znát měl, známo,  že by některá fyzická nebo právnická osoba uvedná v tomto prohlášení byla odsouzena anebo stíhána pro trestný čin související s legalizací výnosů z trestné činnosti anebo že s ní bylo v této oblasti vedeno správní řízení.</t>
  </si>
  <si>
    <t xml:space="preserve">Veřejně postavená osoba </t>
  </si>
  <si>
    <r>
      <t>Datum ukončení výkonu výše uvedené funkce</t>
    </r>
    <r>
      <rPr>
        <vertAlign val="superscript"/>
        <sz val="9"/>
        <rFont val="Arial"/>
        <family val="2"/>
        <charset val="238"/>
      </rPr>
      <t xml:space="preserve"> </t>
    </r>
  </si>
  <si>
    <t>Rodné číslo</t>
  </si>
  <si>
    <t>Datum narození</t>
  </si>
  <si>
    <t xml:space="preserve">Rodné číslo </t>
  </si>
  <si>
    <r>
      <t xml:space="preserve">Vykonává skutečný majitel některé z uvedených povolání nebo činností?
</t>
    </r>
    <r>
      <rPr>
        <i/>
        <sz val="9"/>
        <rFont val="Arial"/>
        <family val="2"/>
        <charset val="238"/>
      </rPr>
      <t>pohostinství, pronájem nemovitostí, stavebnictví, distribuce léků nebo zdravotních pomůcek, lobbying, obchod se zbraněmi, poradenství v oblasti dotací a veřejnýcn zakázek, sázkové a hazardní hry, obchod s uměním a starožitnostmi, zastavárny, večerky, obchod s motorovými vozidly, náhradními díly  a jejich údržba</t>
    </r>
  </si>
  <si>
    <t>Vyplňte Ano nebo Ne
pokud Ano - pokračujte na řádek 29
pokud Ne - vyplňte řádek 25</t>
  </si>
  <si>
    <t>Vyplňte Ano nebo Ne
pokud Ano - vyplňte řádek 20, příp. 21
pokud Ne - pokračujte na řádek 24</t>
  </si>
  <si>
    <t>ČÁST E   Dodavatel / Odběratel</t>
  </si>
  <si>
    <t>ČÁST F   Zástupce/zástupci žadatele/klienta</t>
  </si>
  <si>
    <t xml:space="preserve">Vyplňte Ano nebo Ne.
Pokud Ano a zaškrtnětete řádek 7, vyplňte řádky 8 až 42. 
Pokud Ano, ale nezaškrtnětete řádek 7, vyplňte řádky 8-10, 37-42. 
Pokud zaškrtněte v řádku 6 Ne a zaškrtněte řádek 7, vyplňte řádky 8 až 42.  
Pokud zaškrtněte v řádku 6 Ne a nezaškrtněte řádek 7, vyplňte řádky 8-10, 13, 14, př. 15, 16-21 a 37-42. </t>
  </si>
  <si>
    <t>Vyplňte Ano nebo Ne, pokud Ano vyplňte řádky 38-40.</t>
  </si>
  <si>
    <t>Vyplňte Ano nebo Ne, pokud Ano vyplňte řádek 42.</t>
  </si>
  <si>
    <t xml:space="preserve">Vyplňte Ano nebo Ne.
Pokud Ano a zaškrtnětete řádek 45, vyplňte řádky 46 až 80. 
Pokud Ano, ale nezaškrtnětete řádek 45, vyplňte řádky 46-48, 75-80. 
Pokud zaškrtněte v řádku 44 Ne a zaškrtněte řádek 45 vyplňte řádky 92 až 126.  
Pokud zaškrtněte v řádku 44 Ne a nezaškrtněte řádek 45, vyplňte řádky 46-48, 51, 52, př. 53, 54-59 a 75-80. </t>
  </si>
  <si>
    <t>Vyplňte Ano nebo Ne, pokud Ano vyplňte řádky 76-78.</t>
  </si>
  <si>
    <t>Vyplňte Ano nebo Ne, pokud Ano vyplňte řádek 80.</t>
  </si>
  <si>
    <t>Vyplňte celý formulář "Prohlášení pro identifikaci", pokračujte kontinuálně ve vyplňování až nakonec i v případě, že některá ze sekcí formuláře "zešedne".
Šedé buňky nevyplňujte, check boxy k šedých buňkách rovněž nevyplňujte.</t>
  </si>
  <si>
    <t>Vyplňte celý formulář " Přílohy 2 k Prohlášení pro identifikaci", pokračujte kontinuálně ve vyplňování až nakonec i v případě, že některá ze sekcí formuláře "zešedne".
Šedé buňky nevyplňujte, check boxy k šedých buňkách rovněž nevyplňujte.</t>
  </si>
  <si>
    <t>V případě potřeby vyplnění postupujte dle pokynů, jinak pokračujte na řádek 169</t>
  </si>
  <si>
    <t>V případě potřeby vyplnění postupujte analogicky jako u předchozí osoby, jinak pokračujte na řádek 82</t>
  </si>
  <si>
    <t>V případě potřeby vyplnění postupujte dle pokynů, jinak pokračujte na řádek 82</t>
  </si>
  <si>
    <t>Vyplňte Ano nebo Ne, pokud Ano vyplňte řádky 124-126.</t>
  </si>
  <si>
    <t>Vyplňte Ano nebo Ne, pokud Ano vyplňte řádek 128.</t>
  </si>
  <si>
    <t>Vyplňte Ano nebo Ne, pokud Ano vyplňte řádky 162-164.</t>
  </si>
  <si>
    <t>Vyplňte Ano nebo Ne, pokud Ano vyplňte řádek 166.</t>
  </si>
  <si>
    <t>zaškrtněte Ano nebo Ne, pokud Ano pokračujte na 197, 
pokud Ne, vyplňte 193.</t>
  </si>
  <si>
    <t>V případě potřeby vyplnění  sekce C2. postupujte dle pokynů, jinak je Příloha 2 již kompletní</t>
  </si>
  <si>
    <r>
      <t xml:space="preserve">Vykonává skutečný majitel některé z uvedených povolání nebo činností?
</t>
    </r>
    <r>
      <rPr>
        <i/>
        <sz val="8"/>
        <rFont val="Arial"/>
        <family val="2"/>
        <charset val="238"/>
      </rPr>
      <t xml:space="preserve">
pohostinství, pronájem nemovitostí, stavebnictví, distribuce léků nebo zdravotních pomůcek, lobbying, obchod se zbraněmi, poradenství v oblasti dotací a veřejnýcn zakázek, sázkové a hazardní hry, obchod s uměním a starožitnostmi, zastavárny, večerky, obchod s motorovými vozidly, náhradními díly  a jejich údržba</t>
    </r>
  </si>
  <si>
    <r>
      <t xml:space="preserve">Vykonává skutečný majitel některé z uvedených povolání nebo činností?
</t>
    </r>
    <r>
      <rPr>
        <i/>
        <sz val="8"/>
        <rFont val="Arial"/>
        <family val="2"/>
        <charset val="238"/>
      </rPr>
      <t>pohostinství, pronájem nemovitostí, stavebnictví, distribuce léků nebo zdravotních pomůcek, lobbying, obchod se zbraněmi, poradenství v oblasti dotací a veřejnýcn zakázek, sázkové a hazardní hry, obchod s uměním a starožitnostmi, zastavárny, večerky, obchod s motorovými vozidly, náhradními díly  a jejich údržba</t>
    </r>
  </si>
  <si>
    <t>Vyplňte v případě, že žadatel má více než jeden trvalý pobyt (např. kromě ČR i v jiném státě), jinak se tato část nevyplňuje</t>
  </si>
  <si>
    <t>Vyplňte v případě, že žadatel má více než dva trvalé pobyt (např. kromě ČR i v jiném státě), jinak se tato část nevyplňuje</t>
  </si>
  <si>
    <t>Vyplňte v případě existence více než jednoho trvalého pobytu (např. kromě ČR i v jiném státě), jinak se tato část nevyplňuje</t>
  </si>
  <si>
    <t>Vyplňte v případě existence více než dvou trvalých pobytů (např. kromě ČR i v jiném státě), jinak se tato část nevyplňuje</t>
  </si>
  <si>
    <t>Zaškrtněte Ano nebo Ne, 
pokud Ano, vyplňte řádek 84 nebo 85, 
pokud Ne, vyplňte řádek 84 nebo 85 a řádky 86 až 88.</t>
  </si>
  <si>
    <t xml:space="preserve">Zaškrtněte v případě, že PO je jednající osobou,
pokud je jednající osobou, musíte vyplnit statutáry této osoby a pokračovat na řádek 92. 
Zde vyplňujete FO stejným způsobem jako u  statutárů klienta FO,
pokud není jednající osobou pokračujte na řádek 169. </t>
  </si>
  <si>
    <t xml:space="preserve">Vyplňte Ano nebo Ne, 
pokud Ano a zaškrtnete i řádek 93, musíte vyplnit řádky 94 až 128. 
Pokud Ano, ale nezaškrtnete řádek 93, pokračujte na řádek 130. 
Pokud zaškrtnete v řádku 92 Ne a zaškrtněte i řádek 93,musíte vyplnit řádky 94-128. 
Pokud zaškrtněte v řádku 92 Ne a nezaškrtnete řádek 93, vyplňte řádky 94-96, 99-100, příp. 101, 102-107, 123-128. </t>
  </si>
  <si>
    <t xml:space="preserve">Vyplňte Ano nebo Ne, 
pokud Ano a zaškrtnete i řádek 131 musíte vyplnit řádky 132-166. 
Pokud Ano, ale nezaškrtnete řádek 131, pokračujte na řádek 169. 
Pokud zaškrtnete v řádku 130 Ne a zaškrtněte i řádek 131 musíte vyplnit řádky 132-166. 
Pokud zaškrtněte v řádku 130 Ne a nezaškrtnete řádek 131, vyplňte řádky 132-134, 137-138, příp. 139, 140-145, 160-166. </t>
  </si>
  <si>
    <t>Vyplňte Ano nebo Ne, 
pokud Ano, vyplňte řádky 170-176, 181-202, 
pokud Ne, vyplňte řádky 170-202</t>
  </si>
  <si>
    <t>Zaškrtněte Ano nebo Ne, pokud Ano vyplňte 192, 
pokud Ne, vyplňte 194.</t>
  </si>
  <si>
    <t>Zaškrtněte Ano nebo Ne, 
pokud Ano vyplňte činnosti do 195, 
pokud ne pokračujte na 197.</t>
  </si>
  <si>
    <t>Zaškrtněte Ano nebo Ne, pokud Ano, vyplňte řádky 197-200, 
pokud Ne, pokračujte na 201</t>
  </si>
  <si>
    <t>Zaškrtněte Ano nebo Ne, pokud Ano, vyplňte řádek 202, 
pokud Ne, pokračujte na 203</t>
  </si>
  <si>
    <r>
      <rPr>
        <b/>
        <i/>
        <sz val="8"/>
        <color indexed="17"/>
        <rFont val="Arial"/>
        <family val="2"/>
        <charset val="238"/>
      </rPr>
      <t>V případě potřeby vyplnění, postupujte analogicky jako u 4.osoby, , jinak je Příloha 2 již kompletní</t>
    </r>
    <r>
      <rPr>
        <i/>
        <sz val="8"/>
        <color indexed="56"/>
        <rFont val="Arial"/>
        <family val="2"/>
        <charset val="238"/>
      </rPr>
      <t xml:space="preserve">
Vyplňte Ano nebo Ne, 
pokud Ano, vyplňte řádky 204-210, 215-236, 
pokud Ne, vyplňte řádky 204-236</t>
    </r>
  </si>
  <si>
    <t>Zaškrtněte Ano nebo Ne, pokud Ano vyplňte 226, 
pokud Ne, vyplňte 228.</t>
  </si>
  <si>
    <t>Zaškrtněte Ano nebo Ne, pokud Ano pokračujte na 231, 
pokud Ne, vyplňte 227.</t>
  </si>
  <si>
    <t>Zaškrtněte Ano nebo Ne, 
pokud Ano vyplňte činnosti do 229, 
pokud ne pokračujte na 231.</t>
  </si>
  <si>
    <t>Zaškrtněte Ano nebo Ne, pokud Ano, vyplňte řádky 232-234, 
pokud Ne, pokračujte na 235</t>
  </si>
  <si>
    <t>Zaškrtněte Ano nebo Ne, pokud Ano, vyplňte řádek 236, 
pokud Ne, konec vyplňování Přílohy 2</t>
  </si>
  <si>
    <t>Zaškrtněte záruku anebo úvěr, případně řádek 30</t>
  </si>
  <si>
    <t>Zaškrtněte Ano nebo Ne, pokud Ano, vyplňte řádky 357-359, 
pokud Ne, pokračujte na 360</t>
  </si>
  <si>
    <t>Vyplňte Ano nebo Ne, pokud Ano, uveďte dodavatele v řádcích 410-427, pokud Ne, pokračujte na 429</t>
  </si>
  <si>
    <t>Vyplňte Ano nebo Ne, pokud Ano, uveďte dodavatele v řádcích 430-444, pokud Ne, pokračujte na řádek 448</t>
  </si>
  <si>
    <t>Vyplňte Ano nebo Ne, pokud Ano, uveďte odběratele v řádcích 450-466, pokud Ne, pokračujte na řádek 468</t>
  </si>
  <si>
    <t>Vyplňte Ano nebo Ne, pokud Ano, uveďte odběratele v řádcích 470-483, pokud Ne, pokračujte na řádek 486</t>
  </si>
  <si>
    <t>Vyplňte Ano nebo Ne, pokud Ano vyplňte řádky 28-30</t>
  </si>
  <si>
    <t>Vyplňte Ano nebo Ne, pokud Ano vyplňte řádek 32</t>
  </si>
  <si>
    <t>V případě potřeby vyplnění, postupujte analogicky jako u 1.osoby, jinak pokračujte na řádek 96</t>
  </si>
  <si>
    <t>Vyplňte Ano nebo Ne, pokud Ano vyplňte řádky 59-61</t>
  </si>
  <si>
    <t>Vyplňte Ano nebo Ne, pokud Ano vyplňte řádek 63</t>
  </si>
  <si>
    <t>Vyplňte Ano nebo Ne, pokud Ano vyplňte řádek 94</t>
  </si>
  <si>
    <t>Vyplňte Ano nebo Ne, pokud Ano vyplňte řádky 90-92</t>
  </si>
  <si>
    <t>V případě potřeby vyplnění postupujte dle pokynů, jinak pokračujte na řádek 96</t>
  </si>
  <si>
    <t>V případě potřeby vyplnění postupujte dle pokynů, jinak pokračujte na řádek 185</t>
  </si>
  <si>
    <t>Vyplňte Ano nebo Ne, pokud Ano vyplňte řádky 125-127</t>
  </si>
  <si>
    <t>Vyplňte Ano nebo Ne, pokud Ano vyplňte řádky 129</t>
  </si>
  <si>
    <t>V případě potřeby vyplnění postupujte analogicky jako u 1. osoby, jinak pokračujte na řádek 293</t>
  </si>
  <si>
    <t>Vyplňte Ano nebo Ne, pokud Ano vyplňte řádky 152-154</t>
  </si>
  <si>
    <t>Vyplňte Ano nebo Ne, pokud Ano vyplňte řádky 156</t>
  </si>
  <si>
    <t>Vyplňte Ano nebo Ne, pokud Ano vyplňte řádky 179-181</t>
  </si>
  <si>
    <t>Vyplňte Ano nebo Ne, pokud Ano vyplňte řádky 183</t>
  </si>
  <si>
    <t>V případě potřeby vyplnění, postupujte pokračujte řádkem 185, jinak je Příloha 1 již kompletní</t>
  </si>
  <si>
    <t>V případě potřeby vyplnění, postupujte pokračujte od rádku 192, jinak je Příloha 1 již kompletní</t>
  </si>
  <si>
    <t>Vyplňte celý formulář " Přílohy 1 k Prohlášení pro identifikaci", pokračujte kontinuálně ve vyplňování až nakonec i v případě, že některá ze sekcí formuláře "zešedne".
Šedé buňky nevyplňujte, check boxy k šedých buňkách rovněž nevyplňujte.</t>
  </si>
  <si>
    <t>Platnost průkazu totožnosti od</t>
  </si>
  <si>
    <t>Vyberte ze seznamu vždy stát, i když je státem Česká republika</t>
  </si>
  <si>
    <t>Vyplňte Číslo, Platnost OD i Platnost DO</t>
  </si>
  <si>
    <t>české RČ</t>
  </si>
  <si>
    <t>slovenské RČ</t>
  </si>
  <si>
    <t xml:space="preserve">Zaškrtněte v případě, že PO je jednající osobou,
pokud je jednající osobou, musíte vyplnit statutáry této osoby a pokračovat na řádek 177. 
Zde vyplňujete FO stejným způsobem jako u  statutárů klienta FO.
Pokud není jednající osobou pokračujte na řádek 293. </t>
  </si>
  <si>
    <t>ID</t>
  </si>
  <si>
    <t>Afghánistán</t>
  </si>
  <si>
    <t>Alandy</t>
  </si>
  <si>
    <t>Americká Samoa</t>
  </si>
  <si>
    <t>Americké Panenské ostrovy</t>
  </si>
  <si>
    <t>Anguilla</t>
  </si>
  <si>
    <t>Antarktida</t>
  </si>
  <si>
    <t>Aruba</t>
  </si>
  <si>
    <t>Bermudy</t>
  </si>
  <si>
    <t>Bonaire, Svatý Eustach a Saba</t>
  </si>
  <si>
    <t>Bouvetův ostrov</t>
  </si>
  <si>
    <t>Britské indickooceánské území</t>
  </si>
  <si>
    <t>Britské Panenské ostrovy</t>
  </si>
  <si>
    <t>Curaçao</t>
  </si>
  <si>
    <t>Demokratická republika Kongo</t>
  </si>
  <si>
    <t>Faerské ostrovy</t>
  </si>
  <si>
    <t>Falklandy</t>
  </si>
  <si>
    <t>Francouzská Guyana</t>
  </si>
  <si>
    <t>Francouzská jižní a antarktická území</t>
  </si>
  <si>
    <t>Francouzská Polynésie</t>
  </si>
  <si>
    <t>Gibraltar</t>
  </si>
  <si>
    <t>Grónsko</t>
  </si>
  <si>
    <t>Guadeloupe</t>
  </si>
  <si>
    <t>Guam</t>
  </si>
  <si>
    <t>Guernsey</t>
  </si>
  <si>
    <t>Heardův ostrov a MacDonaldovy ostrovy</t>
  </si>
  <si>
    <t>Hongkong</t>
  </si>
  <si>
    <t>Izrael - Palestina</t>
  </si>
  <si>
    <t>Jersey</t>
  </si>
  <si>
    <t>Jižní Afrika</t>
  </si>
  <si>
    <t>Jižní Georgie a Jižní Sandwichovy ostrovy</t>
  </si>
  <si>
    <t>Jižní Súdán</t>
  </si>
  <si>
    <t>Kajmanské ostrovy</t>
  </si>
  <si>
    <t>Kokosové (Keelingovy) ostrovy</t>
  </si>
  <si>
    <t>Korejská lidově demokratická republika</t>
  </si>
  <si>
    <t>Macao</t>
  </si>
  <si>
    <t>Man</t>
  </si>
  <si>
    <t>Martinik</t>
  </si>
  <si>
    <t>Mayotte</t>
  </si>
  <si>
    <t>Menší odlehlé ostrovy USA</t>
  </si>
  <si>
    <t>Montserrat</t>
  </si>
  <si>
    <t>Myanmar</t>
  </si>
  <si>
    <t>Niue</t>
  </si>
  <si>
    <t>Norfolk</t>
  </si>
  <si>
    <t>Nová Kaledonie</t>
  </si>
  <si>
    <t>Papua Nová Guinea</t>
  </si>
  <si>
    <t>Pitcairn</t>
  </si>
  <si>
    <t>Pobřeží slonoviny</t>
  </si>
  <si>
    <t>Portoriko</t>
  </si>
  <si>
    <t>Réunion</t>
  </si>
  <si>
    <t>Saint Pierre a Miquelon</t>
  </si>
  <si>
    <t>Severní Mariany</t>
  </si>
  <si>
    <t>Svatá Helena</t>
  </si>
  <si>
    <t>Svatý Bartoloměj</t>
  </si>
  <si>
    <t>Svatý Martin (FR)</t>
  </si>
  <si>
    <t>Svatý Martin (NL)</t>
  </si>
  <si>
    <t>Špicberky a Jan Mayen</t>
  </si>
  <si>
    <t>Šrí Lanka</t>
  </si>
  <si>
    <t>Tchaj-wan</t>
  </si>
  <si>
    <t>Tokelau</t>
  </si>
  <si>
    <t>Turks a Caicos</t>
  </si>
  <si>
    <t>Vánoční ostrov</t>
  </si>
  <si>
    <t>Vatikán</t>
  </si>
  <si>
    <t>Wallis a Futuna</t>
  </si>
  <si>
    <t>Západní Sahara</t>
  </si>
  <si>
    <r>
      <t xml:space="preserve">Spojené státy </t>
    </r>
    <r>
      <rPr>
        <sz val="9"/>
        <color indexed="36"/>
        <rFont val="Arial"/>
        <family val="2"/>
        <charset val="238"/>
      </rPr>
      <t>americké</t>
    </r>
  </si>
  <si>
    <t xml:space="preserve">Vyplňte Ano nebo Ne, 
pokud Ano a zaškrtnete i řádek 178, musíte vyplnit řádky 179 až 213. Pokud Ano, ale nezaškrtnete řádek 178, musíte vyplnit řádky 179 až 181, dále pokračujte na řádek 215. 
Pokud zaškrtnete v řádku 177 Ne a zaškrtněte i řádek 178,musíte vyplnit řádky 179-213. 
Pokud zaškrtněte v řádku 177 Ne a nezaškrtnete řádek 178, vyplňte řádky 179-181, 184-185, příp. 186, 187-192, 208-213. </t>
  </si>
  <si>
    <t xml:space="preserve">Vyplňte Ano nebo Ne, 
pokud Ano a zaškrtnete i řádek 216 musíte vyplnit řádky 217 až 251. Pokud Ano, ale nezaškrtnete řádek 216, musíte vyplnit řádky 217 - 219, dále pokračujte na řádek 253. 
Pokud zaškrtnete v řádku 215 Ne a zaškrtněte i řádek 216 musíte vyplnit řádky 217-251. 
Pokud zaškrtněte v řádku 215 Ne a nezaškrtnete řádek 216, vyplňte řádky 217-219, 222-223, příp. 224, 225-230, 245-251. </t>
  </si>
  <si>
    <t xml:space="preserve">Vyplňte Ano nebo Ne, 
pokud Ano a zaškrtnete i řádek 254 musíte vyplnit řádky 255 až 289. Pokud Ano, ale nezaškrtnete řádek 254, musíte vyplnit řádky 255 -257, dále pokračujte na řádek 290. 
Pokud zaškrtnete v řádku 253 Ne a zaškrtněte i řádek 254 musíte vyplnit řádky 255-289. 
Pokud zaškrtněte v řádku 253 Ne a nezaškrtnete řádek 254, vyplňte řádky 255-257, 260-261 příp. 262, 263-268, 283-289. </t>
  </si>
  <si>
    <t>Č.p. nebo Č.ev.</t>
  </si>
  <si>
    <t>Č.p. 
nebo Č.ev.</t>
  </si>
  <si>
    <t>Další oprávnění či licence k podnikatelsky provozovaným činnostem</t>
  </si>
  <si>
    <t>Příloha 3  k Prohlášení pro identifikaci</t>
  </si>
  <si>
    <t>Město nebo obec narození</t>
  </si>
  <si>
    <t>--</t>
  </si>
  <si>
    <t>Členem statutárního orgánu je osoba právnická</t>
  </si>
  <si>
    <t>Zaznamenejte údaje o Statutárním orgán, právnické osobě do Přílohy 3 k Prohlášení pro identifikaci</t>
  </si>
  <si>
    <t>Má skutečný majitel žadatele/klienta také živnostenské oprávnění anebo jiné povolení, licenci anebo oprávnění k podnikání?</t>
  </si>
  <si>
    <t>Mám ovládající (mateřskou) společnost?</t>
  </si>
  <si>
    <t>Vyplňte Ano nebo Ne
pokud Ano - pokračujte na řádek 29
pokud Ne - vyplňte řádek 27</t>
  </si>
  <si>
    <t>Zaškrtněte kterýkoliv, i kombinaci více zdrojů,
pokud je to zdroj jiný než řádek 37, vyplňte řádek 38</t>
  </si>
  <si>
    <t>Zaškrtněte kterýkoliv, i kombinaci více zdrojů,
pokud je to zdroj jiný než řádek 43, vypište řádek 44</t>
  </si>
  <si>
    <t xml:space="preserve">Vyplňte Ano nebo Ne.
Pokud Ano a Ano na řádku 55, vyplňte i řádky 56 až 90. 
Pokud Ano, ale Ne na řádku 55 vyplňte řádky 56-58, 85-90. 
Pokud Ano a fyzická osoba přitom jako statutární orgán neexistuje, pokračujte na řádek 169. 
Pokud vyplníte v řádku 54 Ne a Ano na řádku 55, vyplňte řádky 56 až 90.  
Pokud vyplníte v řádku 54 Ne a Ne na řádku 55, vyplňte řádky 56-58, 61, 62, př. 63, 64-69 a 85-90. </t>
  </si>
  <si>
    <t>V případě potřeby vyplnění, postupujte analogicky jako u 1.osoby, jinak pokračujte na řádek 169</t>
  </si>
  <si>
    <t xml:space="preserve">Vyplňte Ano nebo Ne.
Pokud Ano a Ano na řádku 93, vyplňte i řádky 94 až 128. 
Pokud Ano, ale Ne na řádku 93 vyplňte řádky 94-96, 123-129. 
Pokud Ano a fyzická osoba přitom jako statutární orgán neexistuje, pokračujte na řádek 169. 
Pokud vyplníte v řádku 92 Ne a Ano na řádku 93, vyplňte řádky 94 až 128.  
Pokud vyplníte v řádku 92 Ne a Ne na řádku 93, vyplňte řádky 94-96, 99, 100, př. 101, 104-109 a 121-128. </t>
  </si>
  <si>
    <t>Vyplňte Ano nebo Ne, pokud Ano vyplňte řádek 90.</t>
  </si>
  <si>
    <t>Vyplňte Ano nebo Ne, pokud Ano vyplňte řádky 86-88.</t>
  </si>
  <si>
    <t xml:space="preserve">Vyplňte Ano nebo Ne.
Pokud Ano a Ano na řádku 131, vyplňte i řádky 132 až 166. 
Pokud Ano, ale Ne na řádku 131 vyplňte řádky 132-134, 123-129. 
Pokud Ano a fyzická osoba přitom jako statutární orgán neexistuje, pokračujte na řádek 169. 
Pokud vyplníte v řádku 130 Ne a Ano na řádku 131, vyplňte řádky 161 až 166.  
Pokud vyplníte v řádku 130 Ne a Ne na řádku 131, vyplňte řádky 130-132, 137, 138, př. 139, 140-145 a 161-166. </t>
  </si>
  <si>
    <t>Vyplňte Ano nebo Ne, 
vyplňte řádky 296-330</t>
  </si>
  <si>
    <t>Zaškrtněte Ano nebo Ne, pokud Ano vyplňte 318-321, 
pokud Ne, vyplňte řádek 322.</t>
  </si>
  <si>
    <t>Zaškrtněte Ano nebo Ne, 
pokud Ano vyplňte činnosti do 323, 
pokud Ne pokračujte na řádek 325.</t>
  </si>
  <si>
    <t>Zaškrtněte Ano nebo Ne, pokud Ano, vyplňte řádky 326-328, 
pokud Ne, pokračujte na řádek 329</t>
  </si>
  <si>
    <t>Zaškrtněte Ano nebo Ne, pokud Ano, vyplňte řádek 330 
pokud Ne, pokračujte na řádku 332</t>
  </si>
  <si>
    <t>V případě potřeby vyplnění postupujte analogicky jako u 1. osoby, jinak pokračujte na řádek 370</t>
  </si>
  <si>
    <t>Vyplňte Ano nebo Ne</t>
  </si>
  <si>
    <t>Zaškrtněte Ano nebo Ne, pokud Ano vyplňte 355-358, 
pokud Ne, vyplňte řádek 359</t>
  </si>
  <si>
    <t>Zaškrtněte Ano nebo Ne, 
pokud Ano vyplňte činnosti do 360, 
pokud ne pokračujte na 362.</t>
  </si>
  <si>
    <t>Zaškrtněte Ano nebo Ne, pokud Ano, vyplňte řádek 367, 
pokud Ne, pokračujte na 371</t>
  </si>
  <si>
    <t>Vyplňte Ano nebo Ne, pokud Ano, vyplňte vyplňte řádky 383-385, 
pokud Ne, pokračujte na 388</t>
  </si>
  <si>
    <t>Vyplňte Ano nebo Ne, pokud Ano, pokračujte na 392, 
pokud Ne pokračujte do Přílohy 1</t>
  </si>
  <si>
    <t>Vyplňte Ano nebo Ne, pokud Ano, vyplňte 401-402, 
pokud Ne a bude vyplňovat 2. obchodní firmu pokračujte na 403,
pokud Ne a nebude vyplňovat 2. obchodní firmu pokračujte na 415.</t>
  </si>
  <si>
    <t>V případě potřeby vyplnění, postupujte analogicky jako u 1.obchodní firmy , jinak pokračujte na řádek 415</t>
  </si>
  <si>
    <t>V případě potřeby vyplnění postupujte analogicky jako u 1. osoby, jinak pokračujte na řádek 553</t>
  </si>
  <si>
    <t>Pokud je potřeba, vyplňte Ano nebo Ne, 
pokud Ano vyplňte i řádky 549-551</t>
  </si>
  <si>
    <r>
      <t xml:space="preserve">Hranice 30% platí dohromady pro fyzické osoby podnikatele i právnické osoby.
</t>
    </r>
    <r>
      <rPr>
        <i/>
        <sz val="8"/>
        <color indexed="56"/>
        <rFont val="Arial"/>
        <family val="2"/>
        <charset val="238"/>
      </rPr>
      <t>Vyplňte Ano nebo Ne, 
pokud Ano, pokračujte na řádek 418, pokud Ne, pokračujte na 454</t>
    </r>
  </si>
  <si>
    <r>
      <t xml:space="preserve">Hranice 30% platí dohromady pro fyzické osoby podnikatele i právnické osoby.
</t>
    </r>
    <r>
      <rPr>
        <i/>
        <sz val="8"/>
        <color indexed="56"/>
        <rFont val="Arial"/>
        <family val="2"/>
        <charset val="238"/>
      </rPr>
      <t>Vyplňte Ano nebo Ne, 
pokud Ano, pokračujte na řádek 458, pokud Ne, pokračujte na řádek 494.</t>
    </r>
  </si>
  <si>
    <t>Pokud za žadatele bude podepisovat člen jeho statutárního ogánu, tuto část nevyplňujte  a pokračujte na řádek 553</t>
  </si>
  <si>
    <t>Pokud je potřeba, vyplňte Ano nebo Ne, 
pokud Ano vyplňte i řádky 520-522</t>
  </si>
  <si>
    <t>V případě potřeby vyplnění postupujte dle pokynů</t>
  </si>
  <si>
    <t>Vyplňte celý formulář " Přílohy 3 k Prohlášení pro identifikaci", pokračujte kontinuálně ve vyplňování až nakonec i v případě, že některá ze sekcí formuláře "zešedne".
Šedé buňky nevyplňujte, check boxy k šedých buňkách rovněž nevyplňujte.</t>
  </si>
  <si>
    <t>FOP: Jméno</t>
  </si>
  <si>
    <t xml:space="preserve">Mám přímo či nepřímo ovládanou společnost ? </t>
  </si>
  <si>
    <t>Údaje o statutárních orgánech mateřské společnosti zaznamenejte do Přílohy 1 k Prohlášení pro identifikaci. 
V případě existence 2 a více mateřských společností, zkopírujte Přílohu č. 1 a vyplňte zvlášť pro každou společnost.</t>
  </si>
  <si>
    <r>
      <t xml:space="preserve">Sídlo </t>
    </r>
    <r>
      <rPr>
        <sz val="9"/>
        <rFont val="Arial"/>
        <family val="2"/>
        <charset val="238"/>
      </rPr>
      <t>nebo</t>
    </r>
    <r>
      <rPr>
        <b/>
        <sz val="9"/>
        <rFont val="Arial"/>
        <family val="2"/>
        <charset val="238"/>
      </rPr>
      <t xml:space="preserve"> Místo podnikání</t>
    </r>
  </si>
  <si>
    <r>
      <rPr>
        <b/>
        <sz val="9"/>
        <color indexed="8"/>
        <rFont val="Arial"/>
        <family val="2"/>
        <charset val="238"/>
      </rPr>
      <t xml:space="preserve">Sídlo </t>
    </r>
    <r>
      <rPr>
        <sz val="9"/>
        <color indexed="8"/>
        <rFont val="Arial"/>
        <family val="2"/>
        <charset val="238"/>
      </rPr>
      <t>nebo</t>
    </r>
    <r>
      <rPr>
        <b/>
        <sz val="9"/>
        <color indexed="8"/>
        <rFont val="Arial"/>
        <family val="2"/>
        <charset val="238"/>
      </rPr>
      <t xml:space="preserve"> Místo podnikání</t>
    </r>
  </si>
  <si>
    <t>Další povolení, licence anebo oprávnění k podnikání ?</t>
  </si>
  <si>
    <t>Další povolení, licence anebo oprávnění k podnikání?</t>
  </si>
  <si>
    <t>Zaškrtněte Ano nebo Ne, pokud Ne, vypňte řádek 358 
a pokračujte na 362.</t>
  </si>
  <si>
    <t>Zaškrtněte Ano nebo Ne, pokud Ano, pokračujte na 362, pokud Ne, vyplňte řádky 356-358.</t>
  </si>
  <si>
    <t>Zaškrtněte Ano nebo Ne, pokud Ano, vpokračujte na 325, pokud Ne, vyplňte řádky 319-321.</t>
  </si>
  <si>
    <t>Zaškrtněte Ano nebo Ne, pokud Ne, vypňte řádek 321 
a pokračujte na 325.</t>
  </si>
  <si>
    <t>zaškrtněte Ano nebo Ne, pokud Ano pokračujte na 198, 
pokud Ne, vyplňte 193.</t>
  </si>
  <si>
    <t>zaškrtněte Ano nebo Ne, pokud Ne pokračujte na 198, 
pokud Ano, vyplňte 195.</t>
  </si>
  <si>
    <t>Zaškrtněte Ano nebo Ne, 
pokud Ano vyplňte činnosti do 195, 
pokud Ne pokračujte na 198.</t>
  </si>
  <si>
    <t>Zaškrtněte Ano nebo Ne, pokud Ano vyplňte 192, 
pokud Ne, vyplňte 196.</t>
  </si>
  <si>
    <t>Zaškrtněte Ano nebo Ne, pokud Ano vyplňte 228, 
pokud Ne, vyplňte 232.</t>
  </si>
  <si>
    <t>Zaškrtněte Ano nebo Ne, pokud Ano pokračujte na 234, 
pokud Ne, vyplňte 229.</t>
  </si>
  <si>
    <t>Zaškrtněte Ano nebo Ne, pokud Ne pokračujte na 234, 
pokud Ano, vyplňte 231.</t>
  </si>
  <si>
    <t>Zaškrtněte Ano nebo Ne, 
pokud Ano vyplňte činnosti do 233, 
pokud Ne pokračujte na 234.</t>
  </si>
  <si>
    <t>Zaškrtněte Ano nebo Ne, pokud Ano, vyplňte řádky 236-238, 
pokud Ne, pokračujte na 239</t>
  </si>
  <si>
    <t>Zaškrtněte Ano nebo Ne, pokud Ano, vyplňte řádek 240, 
pokud Ne, konec vyplňování Přílohy 2</t>
  </si>
  <si>
    <t>Vyplňte Ano nebo Ne, 
pokud Ano, vyplňte řádky 170-176, 181-204, 
pokud Ne, vyplňte řádky 170-204</t>
  </si>
  <si>
    <t>Zaškrtněte Ano nebo Ne, pokud Ano, vyplňte řádky 197-202, 
pokud Ne, pokračujte na 203</t>
  </si>
  <si>
    <t>Zaškrtněte Ano nebo Ne, pokud Ano, vyplňte řádek 204, 
pokud Ne, pokračujte na 205</t>
  </si>
  <si>
    <r>
      <rPr>
        <b/>
        <i/>
        <sz val="8"/>
        <color indexed="17"/>
        <rFont val="Arial"/>
        <family val="2"/>
        <charset val="238"/>
      </rPr>
      <t>V případě potřeby vyplnění, postupujte analogicky jako u 4.osoby, , jinak je Příloha 2 již kompletní</t>
    </r>
    <r>
      <rPr>
        <i/>
        <sz val="8"/>
        <color indexed="56"/>
        <rFont val="Arial"/>
        <family val="2"/>
        <charset val="238"/>
      </rPr>
      <t xml:space="preserve">
Vyplňte Ano nebo Ne, 
yplňte řádky 206-240</t>
    </r>
  </si>
  <si>
    <t xml:space="preserve">Zaškrtněte jednu možnost
pokud 1) vyplňte v plném rozsahu částí A až G
pokud 2) vyplňte jen části A1 a G.
</t>
  </si>
  <si>
    <t>Vyplňte Ano nebo Ne, pokud Ano, pokračujte na řádek 388, 
pokud Ne, vyplňte řádky 375-385</t>
  </si>
  <si>
    <r>
      <t xml:space="preserve">Vyplňte Ano nebo Ne, pokud Ano, vyplňte řádek 374 a pokračujte na řádek 415, pokud Ne, vyplňte řádky 393-402.
</t>
    </r>
    <r>
      <rPr>
        <b/>
        <i/>
        <sz val="8"/>
        <color indexed="56"/>
        <rFont val="Arial"/>
        <family val="2"/>
        <charset val="238"/>
      </rPr>
      <t>Pokud žadatel nemá dceřinou společnost, vyplní se ANO.</t>
    </r>
  </si>
  <si>
    <r>
      <rPr>
        <sz val="9"/>
        <color indexed="8"/>
        <rFont val="Arial"/>
        <family val="2"/>
        <charset val="238"/>
      </rPr>
      <t xml:space="preserve">FOP: </t>
    </r>
    <r>
      <rPr>
        <b/>
        <sz val="9"/>
        <color indexed="8"/>
        <rFont val="Arial"/>
        <family val="2"/>
        <charset val="238"/>
      </rPr>
      <t>Příjmení</t>
    </r>
  </si>
  <si>
    <r>
      <rPr>
        <sz val="9"/>
        <color indexed="8"/>
        <rFont val="Arial"/>
        <family val="2"/>
        <charset val="238"/>
      </rPr>
      <t>FOP:</t>
    </r>
    <r>
      <rPr>
        <b/>
        <sz val="9"/>
        <color indexed="8"/>
        <rFont val="Arial"/>
        <family val="2"/>
        <charset val="238"/>
      </rPr>
      <t xml:space="preserve"> Příjmení</t>
    </r>
  </si>
  <si>
    <t>Vyplňte Ano nebo Ne, pokud Ano postupujte dle pokynu na řádku 170. Pokud Ne pokračujete na řádek 295).</t>
  </si>
  <si>
    <t>Vnitrostátní seznam funkcí PEP</t>
  </si>
  <si>
    <t>-</t>
  </si>
  <si>
    <t xml:space="preserve">Prezident republiky + vedoucí Kanceláře prezidenta republiky </t>
  </si>
  <si>
    <t xml:space="preserve">Předseda vlády </t>
  </si>
  <si>
    <t xml:space="preserve">Vedoucí ústředního orgánu státní správy a jeho zástupce (náměstek, státní tajemník): </t>
  </si>
  <si>
    <t xml:space="preserve">ministerstvo – ministr, náměstek ministra, náměstek pro řízení sekce, státní tajemník, </t>
  </si>
  <si>
    <t xml:space="preserve">Český statistický úřad – předseda, místopředsedové, </t>
  </si>
  <si>
    <t xml:space="preserve">Český úřad zeměměřický a katastrální – předseda, místopředseda, </t>
  </si>
  <si>
    <t>Český báňský úřad – předseda, zástupce předsedy – ředitel sekce báňské správy,</t>
  </si>
  <si>
    <t xml:space="preserve">Úřad průmyslového vlastnictví – předseda, zástupce, </t>
  </si>
  <si>
    <t xml:space="preserve">Úřad pro ochranu hospodářské soutěže – předseda, místopředsedové, </t>
  </si>
  <si>
    <t xml:space="preserve">Správa státních hmotných rezerv – předseda, zástupce, </t>
  </si>
  <si>
    <t xml:space="preserve">Státní úřad pro jadernou bezpečnost – předsedkyně, ředitelé sekcí, </t>
  </si>
  <si>
    <t xml:space="preserve">Národní bezpečnostní úřad – ředitel, náměstci ředitele, </t>
  </si>
  <si>
    <t xml:space="preserve">Energetický regulační úřad – předseda Rady ERÚ, členové Rady ERÚ, </t>
  </si>
  <si>
    <t>Úřad vlády České republiky – vedoucí Úřadu vlády, náměstek pro řízení sekce, státní tajemník,</t>
  </si>
  <si>
    <t xml:space="preserve">Český telekomunikační úřad – předsedkyně Rady ČTÚ, členové Rady ČTÚ, </t>
  </si>
  <si>
    <t xml:space="preserve">Úřad pro ochranu osobních údajů – předsedkyně, místopředseda, </t>
  </si>
  <si>
    <t xml:space="preserve">Rada pro rozhlasové a televizní vysílání – předseda, místopředsedové, </t>
  </si>
  <si>
    <t xml:space="preserve">Úřad pro dohled nad hospodařením politických stran a politických hnutí – předseda, členové Úřadu, </t>
  </si>
  <si>
    <t xml:space="preserve">Úřad pro přístup k dopravní infrastruktuře – předseda, místopředseda, </t>
  </si>
  <si>
    <t xml:space="preserve">Národní úřad pro kybernetickou a informační bezpečnost – ředitel, náměstci, </t>
  </si>
  <si>
    <t xml:space="preserve">Národní sportovní agentura – předseda, místopředsedové, </t>
  </si>
  <si>
    <t xml:space="preserve">Člen Parlamentu České republiky </t>
  </si>
  <si>
    <t xml:space="preserve">poslanec, </t>
  </si>
  <si>
    <t xml:space="preserve">senátor, </t>
  </si>
  <si>
    <t xml:space="preserve">vedoucí Kanceláře Poslanecké sněmovny, </t>
  </si>
  <si>
    <t xml:space="preserve">vedoucí Kanceláře Senátu, </t>
  </si>
  <si>
    <t>Člen řídícího orgánu politické strany a politického hnutí</t>
  </si>
  <si>
    <t xml:space="preserve">předseda, </t>
  </si>
  <si>
    <t xml:space="preserve">místopředsedové, </t>
  </si>
  <si>
    <t>Vedoucí představitel územní samosprávy</t>
  </si>
  <si>
    <t xml:space="preserve">primátor, </t>
  </si>
  <si>
    <t xml:space="preserve">náměstek primátora, </t>
  </si>
  <si>
    <t xml:space="preserve">tajemník magistrátu, </t>
  </si>
  <si>
    <t>ředitel Magistrátu hlavního města Prahy,</t>
  </si>
  <si>
    <t xml:space="preserve">hejtman, </t>
  </si>
  <si>
    <t xml:space="preserve">náměstek hejtmana, </t>
  </si>
  <si>
    <t xml:space="preserve">ředitel krajského úřadu, </t>
  </si>
  <si>
    <t xml:space="preserve">starosta obce s rozšířenou působností, </t>
  </si>
  <si>
    <t>Soudce nejvyššího soudu, ústavního soudu nebo jiného nejvyššího justičního orgánu, proti jehož rozhodnutí obecně až na výjimky nelze použít opravné prostředky</t>
  </si>
  <si>
    <t>soudce Ústavního soudu,</t>
  </si>
  <si>
    <t xml:space="preserve">soudce Nejvyššího správního soudu, </t>
  </si>
  <si>
    <t xml:space="preserve">soudce Nejvyššího soudu, </t>
  </si>
  <si>
    <t>nejvyšší státní zástupce</t>
  </si>
  <si>
    <t xml:space="preserve">Člen bankovní rady centrální banky </t>
  </si>
  <si>
    <t xml:space="preserve">guvernér, </t>
  </si>
  <si>
    <t xml:space="preserve">viceguvernér, </t>
  </si>
  <si>
    <t xml:space="preserve">člen bankovní rady České národní banky, </t>
  </si>
  <si>
    <t xml:space="preserve">Vysoký důstojník ozbrojených sil nebo sboru </t>
  </si>
  <si>
    <t xml:space="preserve">Policie České republiky – policejní prezident, ředitelé krajských ředitelství Policie České   republiky, </t>
  </si>
  <si>
    <t xml:space="preserve">Generální inspekce bezpečnostních sborů – ředitel, </t>
  </si>
  <si>
    <t xml:space="preserve">Bezpečnostní informační služba – ředitel, </t>
  </si>
  <si>
    <t xml:space="preserve">Vojenské zpravodajství – ředitel, </t>
  </si>
  <si>
    <t xml:space="preserve">Úřad pro zahraniční styky a informace – ředitel, </t>
  </si>
  <si>
    <t xml:space="preserve">Armáda České republiky – náčelník Generálního štábu Armády České republiky, ředitelé krajských vojenských velitelství, </t>
  </si>
  <si>
    <t>Hradní stráž – velitel,</t>
  </si>
  <si>
    <t xml:space="preserve">Vojenská kancelář prezidenta republika – náčelník, </t>
  </si>
  <si>
    <t xml:space="preserve">Člen nebo zástupce člena, je-li jím právnická osoba, statutárního orgánu obchodní korporace ovládané státem – člen představenstva, stejně jako každý další člen správního, řídícího nebo kontrolního orgánu obchodní korporace ve vlastnictví státu (obchodní korporace, v níž Česká republika přímo nebo nepřímo vlastní více jak 50% podíl), </t>
  </si>
  <si>
    <t xml:space="preserve">Velvyslanec nebo vedoucí diplomatické mise, anebo fyzická osoba, která obdobnou funkci vykonává nebo vykonávala v jiném státě, v orgánu Evropské unie anebo v mezinárodní organizaci </t>
  </si>
  <si>
    <t xml:space="preserve">velvyslanci, </t>
  </si>
  <si>
    <t xml:space="preserve">generální konzulové, </t>
  </si>
  <si>
    <t xml:space="preserve">chargé d’affaires, </t>
  </si>
  <si>
    <t xml:space="preserve">poslanec Evropského parlamentu, </t>
  </si>
  <si>
    <t xml:space="preserve">člen Evropské komise, </t>
  </si>
  <si>
    <t xml:space="preserve">soudce Soudního dvora Evropské unie, Evropského soudu pro lidská práva, Mezinárodního soudního dvora, Mezinárodního trestního soudu nebo jiného mezinárodního soudu, </t>
  </si>
  <si>
    <t xml:space="preserve">zástupce České republiky v Evropské centrální bance, Evropském účetním dvoru, Radě Evropy, NATO, OSN (včetně jejích fondů, programů, přidružených organizací a specializovaných agentur, např. IMF, UNESCO, WTO apod.), OECD, WTO, EUROPOL, MOV, OBSE apod. </t>
  </si>
  <si>
    <t>ID-PO-2021-09-01</t>
  </si>
  <si>
    <t>Účel a zamýšlená povaha obchodu s Národní rozvojovou bankou, a.s.</t>
  </si>
  <si>
    <t>1) Osoba (žadatel-nový klient), která dosud nepředala "Prohlášení pro identifikaci"  (ve verzi platné od 31.8.2020) Národní rozvojové bance, a.s.,  vyplní toto prohlášení v plném rozsahu částí A až G.
-------------------------------------------------------------------------
2) Osoba (stávající klient), která již předala úplné "Prohlášení pro identifikaci" (ve verzi platné od 31.8.2020) jako přílohu žádosti Národní rozvojové bance, a.s., a veškeré údaje v ní obsažené zůstávají v platnosti, vyplní toto prohlášení vždy v části A1 a G. 
Úplné "Prohlášení pro identifikaci" znamená, že již bylo osobou (klientem) vyplněno a  Národní rozvojové bance, a.s., předáno ve všech jeho částech.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</si>
</sst>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d/m/yyyy;@"/>
  </numFmts>
  <fonts count="53" x14ac:knownFonts="1">
    <font>
      <sz val="11"/>
      <color theme="1"/>
      <name val="Calibri"/>
      <family val="2"/>
      <charset val="238"/>
      <scheme val="minor"/>
    </font>
    <font>
      <b/>
      <sz val="9"/>
      <color indexed="8"/>
      <name val="Arial"/>
      <family val="2"/>
      <charset val="238"/>
    </font>
    <font>
      <sz val="9"/>
      <name val="Arial"/>
      <family val="2"/>
      <charset val="238"/>
    </font>
    <font>
      <vertAlign val="superscript"/>
      <sz val="9"/>
      <name val="Arial"/>
      <family val="2"/>
      <charset val="238"/>
    </font>
    <font>
      <b/>
      <sz val="9"/>
      <name val="Arial"/>
      <family val="2"/>
      <charset val="238"/>
    </font>
    <font>
      <b/>
      <vertAlign val="superscript"/>
      <sz val="9"/>
      <name val="Arial"/>
      <family val="2"/>
      <charset val="238"/>
    </font>
    <font>
      <i/>
      <sz val="8"/>
      <name val="Arial"/>
      <family val="2"/>
      <charset val="238"/>
    </font>
    <font>
      <b/>
      <sz val="10"/>
      <color indexed="8"/>
      <name val="Arial"/>
      <family val="2"/>
      <charset val="238"/>
    </font>
    <font>
      <sz val="9"/>
      <color indexed="81"/>
      <name val="Tahoma"/>
      <family val="2"/>
      <charset val="238"/>
    </font>
    <font>
      <b/>
      <sz val="9"/>
      <color indexed="81"/>
      <name val="Tahoma"/>
      <family val="2"/>
      <charset val="238"/>
    </font>
    <font>
      <b/>
      <sz val="10"/>
      <name val="Arial"/>
      <family val="2"/>
      <charset val="238"/>
    </font>
    <font>
      <i/>
      <sz val="9"/>
      <name val="Arial"/>
      <family val="2"/>
      <charset val="238"/>
    </font>
    <font>
      <i/>
      <sz val="8"/>
      <color indexed="56"/>
      <name val="Arial"/>
      <family val="2"/>
      <charset val="238"/>
    </font>
    <font>
      <b/>
      <sz val="10"/>
      <color indexed="81"/>
      <name val="Tahoma"/>
      <family val="2"/>
      <charset val="238"/>
    </font>
    <font>
      <b/>
      <i/>
      <sz val="8"/>
      <color indexed="17"/>
      <name val="Arial"/>
      <family val="2"/>
      <charset val="238"/>
    </font>
    <font>
      <sz val="9"/>
      <color indexed="81"/>
      <name val="Tahoma"/>
      <family val="2"/>
      <charset val="238"/>
    </font>
    <font>
      <b/>
      <i/>
      <sz val="8"/>
      <color indexed="56"/>
      <name val="Arial"/>
      <family val="2"/>
      <charset val="238"/>
    </font>
    <font>
      <i/>
      <sz val="8"/>
      <color indexed="56"/>
      <name val="Arial"/>
      <family val="2"/>
      <charset val="238"/>
    </font>
    <font>
      <sz val="9"/>
      <color indexed="81"/>
      <name val="Tahoma"/>
      <family val="2"/>
      <charset val="238"/>
    </font>
    <font>
      <sz val="9"/>
      <color indexed="36"/>
      <name val="Arial"/>
      <family val="2"/>
      <charset val="238"/>
    </font>
    <font>
      <sz val="11"/>
      <name val="Arial"/>
      <family val="2"/>
      <charset val="238"/>
    </font>
    <font>
      <b/>
      <sz val="11"/>
      <name val="Arial"/>
      <family val="2"/>
      <charset val="238"/>
    </font>
    <font>
      <sz val="9"/>
      <color indexed="8"/>
      <name val="Arial"/>
      <family val="2"/>
      <charset val="238"/>
    </font>
    <font>
      <b/>
      <sz val="9"/>
      <color indexed="8"/>
      <name val="Arial"/>
      <family val="2"/>
      <charset val="238"/>
    </font>
    <font>
      <sz val="9"/>
      <color indexed="81"/>
      <name val="Tahoma"/>
      <family val="2"/>
      <charset val="238"/>
    </font>
    <font>
      <sz val="11"/>
      <color theme="1"/>
      <name val="Arial"/>
      <family val="2"/>
      <charset val="238"/>
    </font>
    <font>
      <sz val="9"/>
      <color theme="1"/>
      <name val="Arial"/>
      <family val="2"/>
      <charset val="238"/>
    </font>
    <font>
      <b/>
      <sz val="9"/>
      <color theme="1"/>
      <name val="Arial"/>
      <family val="2"/>
      <charset val="238"/>
    </font>
    <font>
      <b/>
      <vertAlign val="superscript"/>
      <sz val="9"/>
      <color theme="1"/>
      <name val="Arial"/>
      <family val="2"/>
      <charset val="238"/>
    </font>
    <font>
      <b/>
      <sz val="9"/>
      <color rgb="FF333333"/>
      <name val="Arial"/>
      <family val="2"/>
      <charset val="238"/>
    </font>
    <font>
      <sz val="9"/>
      <color rgb="FF333333"/>
      <name val="Arial"/>
      <family val="2"/>
      <charset val="238"/>
    </font>
    <font>
      <i/>
      <sz val="9"/>
      <color rgb="FFFF0000"/>
      <name val="Arial"/>
      <family val="2"/>
      <charset val="238"/>
    </font>
    <font>
      <b/>
      <sz val="9"/>
      <color rgb="FF0070C0"/>
      <name val="Arial"/>
      <family val="2"/>
      <charset val="238"/>
    </font>
    <font>
      <i/>
      <sz val="8"/>
      <color rgb="FF002060"/>
      <name val="Arial"/>
      <family val="2"/>
      <charset val="238"/>
    </font>
    <font>
      <b/>
      <i/>
      <sz val="8"/>
      <color rgb="FF002060"/>
      <name val="Arial"/>
      <family val="2"/>
      <charset val="238"/>
    </font>
    <font>
      <b/>
      <i/>
      <sz val="8"/>
      <color rgb="FF00B050"/>
      <name val="Arial"/>
      <family val="2"/>
      <charset val="238"/>
    </font>
    <font>
      <b/>
      <i/>
      <sz val="9"/>
      <color rgb="FF00B050"/>
      <name val="Arial"/>
      <family val="2"/>
      <charset val="238"/>
    </font>
    <font>
      <sz val="9"/>
      <color rgb="FF002060"/>
      <name val="Arial"/>
      <family val="2"/>
      <charset val="238"/>
    </font>
    <font>
      <b/>
      <sz val="10"/>
      <color rgb="FF0070C0"/>
      <name val="Arial"/>
      <family val="2"/>
      <charset val="238"/>
    </font>
    <font>
      <sz val="8"/>
      <color theme="1"/>
      <name val="Arial"/>
      <family val="2"/>
      <charset val="238"/>
    </font>
    <font>
      <sz val="9"/>
      <color rgb="FF7030A0"/>
      <name val="Arial"/>
      <family val="2"/>
      <charset val="238"/>
    </font>
    <font>
      <sz val="9"/>
      <color rgb="FFC00000"/>
      <name val="Arial"/>
      <family val="2"/>
      <charset val="238"/>
    </font>
    <font>
      <sz val="9"/>
      <color rgb="FFFF0000"/>
      <name val="Arial"/>
      <family val="2"/>
      <charset val="238"/>
    </font>
    <font>
      <b/>
      <sz val="14"/>
      <color theme="1"/>
      <name val="Arial"/>
      <family val="2"/>
      <charset val="238"/>
    </font>
    <font>
      <b/>
      <sz val="11"/>
      <color theme="1"/>
      <name val="Arial"/>
      <family val="2"/>
      <charset val="238"/>
    </font>
    <font>
      <b/>
      <sz val="10"/>
      <color theme="1"/>
      <name val="Arial"/>
      <family val="2"/>
      <charset val="238"/>
    </font>
    <font>
      <b/>
      <i/>
      <sz val="11"/>
      <color rgb="FF0070C0"/>
      <name val="Arial"/>
      <family val="2"/>
      <charset val="238"/>
    </font>
    <font>
      <i/>
      <sz val="8"/>
      <color rgb="FF0070C0"/>
      <name val="Arial"/>
      <family val="2"/>
      <charset val="238"/>
    </font>
    <font>
      <b/>
      <i/>
      <sz val="10"/>
      <color rgb="FF0070C0"/>
      <name val="Arial"/>
      <family val="2"/>
      <charset val="238"/>
    </font>
    <font>
      <sz val="8"/>
      <color rgb="FF0070C0"/>
      <name val="Arial"/>
      <family val="2"/>
      <charset val="238"/>
    </font>
    <font>
      <b/>
      <sz val="12"/>
      <color theme="1"/>
      <name val="Arial"/>
      <family val="2"/>
      <charset val="238"/>
    </font>
    <font>
      <b/>
      <sz val="9"/>
      <color theme="0" tint="-0.14999847407452621"/>
      <name val="Arial"/>
      <family val="2"/>
      <charset val="238"/>
    </font>
    <font>
      <sz val="9"/>
      <color theme="0" tint="-0.14999847407452621"/>
      <name val="Arial"/>
      <family val="2"/>
      <charset val="238"/>
    </font>
  </fonts>
  <fills count="14">
    <fill>
      <patternFill patternType="none"/>
    </fill>
    <fill>
      <patternFill patternType="gray125"/>
    </fill>
    <fill>
      <patternFill patternType="solid">
        <fgColor rgb="FFFED6F4"/>
        <bgColor indexed="64"/>
      </patternFill>
    </fill>
    <fill>
      <patternFill patternType="solid">
        <fgColor rgb="FFFDB5EA"/>
        <bgColor indexed="64"/>
      </patternFill>
    </fill>
    <fill>
      <patternFill patternType="solid">
        <fgColor rgb="FFD3D3D3"/>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EBFA"/>
        <bgColor indexed="64"/>
      </patternFill>
    </fill>
    <fill>
      <patternFill patternType="solid">
        <fgColor rgb="FFFFCCFF"/>
        <bgColor indexed="64"/>
      </patternFill>
    </fill>
    <fill>
      <patternFill patternType="solid">
        <fgColor rgb="FFFFFFCC"/>
        <bgColor indexed="64"/>
      </patternFill>
    </fill>
    <fill>
      <patternFill patternType="solid">
        <fgColor rgb="FFF9F9F9"/>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bottom style="thin">
        <color theme="0"/>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tint="-0.14996795556505021"/>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indexed="64"/>
      </right>
      <top style="thin">
        <color indexed="64"/>
      </top>
      <bottom style="thin">
        <color indexed="64"/>
      </bottom>
      <diagonal/>
    </border>
    <border>
      <left style="thin">
        <color theme="0"/>
      </left>
      <right style="thin">
        <color theme="0"/>
      </right>
      <top style="thin">
        <color theme="0"/>
      </top>
      <bottom/>
      <diagonal/>
    </border>
    <border>
      <left/>
      <right style="thin">
        <color theme="0"/>
      </right>
      <top style="thin">
        <color indexed="64"/>
      </top>
      <bottom style="thin">
        <color indexed="64"/>
      </bottom>
      <diagonal/>
    </border>
  </borders>
  <cellStyleXfs count="1">
    <xf numFmtId="0" fontId="0" fillId="0" borderId="0"/>
  </cellStyleXfs>
  <cellXfs count="640">
    <xf numFmtId="0" fontId="0" fillId="0" borderId="0" xfId="0"/>
    <xf numFmtId="0" fontId="25" fillId="0" borderId="0" xfId="0" applyFont="1" applyAlignment="1" applyProtection="1">
      <alignment vertical="center"/>
    </xf>
    <xf numFmtId="0" fontId="26" fillId="0" borderId="0" xfId="0" applyFont="1" applyAlignment="1" applyProtection="1">
      <alignment vertical="center"/>
    </xf>
    <xf numFmtId="0" fontId="26" fillId="0" borderId="0" xfId="0" applyFont="1" applyAlignment="1" applyProtection="1">
      <alignment horizontal="left" vertical="center"/>
    </xf>
    <xf numFmtId="0" fontId="26" fillId="0" borderId="0" xfId="0" applyFont="1" applyBorder="1" applyAlignment="1" applyProtection="1">
      <alignment vertical="center"/>
    </xf>
    <xf numFmtId="0" fontId="27" fillId="0" borderId="0" xfId="0" applyFont="1" applyAlignment="1" applyProtection="1">
      <alignment vertical="center"/>
    </xf>
    <xf numFmtId="0" fontId="26" fillId="0" borderId="0" xfId="0" applyFont="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Border="1" applyAlignment="1" applyProtection="1">
      <alignment vertical="center"/>
    </xf>
    <xf numFmtId="0" fontId="27" fillId="2" borderId="1" xfId="0" applyFont="1" applyFill="1" applyBorder="1" applyAlignment="1" applyProtection="1">
      <alignment vertical="center"/>
    </xf>
    <xf numFmtId="0" fontId="26" fillId="0" borderId="1" xfId="0" applyFont="1" applyBorder="1" applyAlignment="1" applyProtection="1">
      <alignment horizontal="center" vertical="center" wrapText="1"/>
    </xf>
    <xf numFmtId="0" fontId="27" fillId="2" borderId="2" xfId="0" applyFont="1" applyFill="1" applyBorder="1" applyAlignment="1" applyProtection="1">
      <alignment vertical="center"/>
    </xf>
    <xf numFmtId="0" fontId="27" fillId="2" borderId="3" xfId="0" applyFont="1" applyFill="1" applyBorder="1" applyAlignment="1" applyProtection="1">
      <alignment vertical="center"/>
    </xf>
    <xf numFmtId="0" fontId="28" fillId="2" borderId="2" xfId="0" applyFont="1" applyFill="1" applyBorder="1" applyAlignment="1" applyProtection="1">
      <alignment vertical="center"/>
    </xf>
    <xf numFmtId="0" fontId="5" fillId="3" borderId="2" xfId="0" applyFont="1" applyFill="1" applyBorder="1" applyAlignment="1" applyProtection="1">
      <alignment vertical="center"/>
    </xf>
    <xf numFmtId="49" fontId="29" fillId="4" borderId="1" xfId="0" applyNumberFormat="1" applyFont="1" applyFill="1" applyBorder="1" applyAlignment="1">
      <alignment vertical="center"/>
    </xf>
    <xf numFmtId="49" fontId="26" fillId="0" borderId="1" xfId="0" applyNumberFormat="1" applyFont="1" applyBorder="1"/>
    <xf numFmtId="0" fontId="27" fillId="0" borderId="0" xfId="0" applyFont="1" applyAlignment="1" applyProtection="1">
      <alignment vertical="center"/>
      <protection locked="0"/>
    </xf>
    <xf numFmtId="0" fontId="26" fillId="0" borderId="0" xfId="0" applyFont="1" applyAlignment="1" applyProtection="1">
      <alignment vertical="center"/>
      <protection locked="0"/>
    </xf>
    <xf numFmtId="0" fontId="25" fillId="0" borderId="0" xfId="0" applyFont="1" applyAlignment="1" applyProtection="1">
      <alignment vertical="center"/>
      <protection locked="0"/>
    </xf>
    <xf numFmtId="0" fontId="26" fillId="0" borderId="0" xfId="0" applyFont="1" applyAlignment="1" applyProtection="1">
      <alignment horizontal="left" vertical="center"/>
      <protection locked="0"/>
    </xf>
    <xf numFmtId="0" fontId="27" fillId="2" borderId="4" xfId="0" applyFont="1" applyFill="1" applyBorder="1" applyAlignment="1" applyProtection="1">
      <alignment vertical="center"/>
    </xf>
    <xf numFmtId="0" fontId="26" fillId="0" borderId="1" xfId="0" applyFont="1" applyFill="1" applyBorder="1" applyAlignment="1" applyProtection="1">
      <alignment horizontal="center" vertical="center" wrapText="1"/>
    </xf>
    <xf numFmtId="0" fontId="27" fillId="0" borderId="0" xfId="0" applyFont="1" applyAlignment="1" applyProtection="1">
      <alignment horizontal="center" vertical="center"/>
      <protection locked="0"/>
    </xf>
    <xf numFmtId="0" fontId="27" fillId="0" borderId="0" xfId="0" applyFont="1" applyAlignment="1" applyProtection="1">
      <alignment horizontal="center" vertical="center"/>
    </xf>
    <xf numFmtId="0" fontId="26" fillId="0" borderId="0" xfId="0" applyFont="1" applyAlignment="1" applyProtection="1">
      <alignment horizontal="center" vertical="center"/>
      <protection locked="0"/>
    </xf>
    <xf numFmtId="0" fontId="26" fillId="0" borderId="0" xfId="0" applyFont="1" applyFill="1" applyAlignment="1" applyProtection="1">
      <alignment horizontal="center" vertical="center"/>
      <protection locked="0"/>
    </xf>
    <xf numFmtId="0" fontId="26" fillId="0" borderId="0" xfId="0" applyFont="1" applyFill="1" applyAlignment="1" applyProtection="1">
      <alignment horizontal="center" vertical="center"/>
    </xf>
    <xf numFmtId="0" fontId="30" fillId="5" borderId="3" xfId="0" applyFont="1" applyFill="1" applyBorder="1" applyAlignment="1">
      <alignment vertical="center"/>
    </xf>
    <xf numFmtId="0" fontId="26" fillId="0" borderId="3" xfId="0" applyFont="1" applyBorder="1" applyAlignment="1" applyProtection="1">
      <alignment vertical="center"/>
    </xf>
    <xf numFmtId="0" fontId="26" fillId="0" borderId="15" xfId="0" applyFont="1" applyFill="1" applyBorder="1" applyAlignment="1" applyProtection="1">
      <alignment vertical="center"/>
      <protection locked="0"/>
    </xf>
    <xf numFmtId="0" fontId="26" fillId="6" borderId="4" xfId="0" applyFont="1" applyFill="1" applyBorder="1" applyAlignment="1" applyProtection="1">
      <alignment vertical="center"/>
      <protection locked="0"/>
    </xf>
    <xf numFmtId="0" fontId="27" fillId="0" borderId="0" xfId="0" applyFont="1" applyFill="1" applyAlignment="1" applyProtection="1">
      <alignment vertical="center"/>
    </xf>
    <xf numFmtId="0" fontId="25" fillId="0" borderId="0" xfId="0" applyFont="1" applyFill="1" applyAlignment="1" applyProtection="1">
      <alignment vertical="center"/>
    </xf>
    <xf numFmtId="0" fontId="26" fillId="0" borderId="0" xfId="0" applyFont="1" applyFill="1" applyAlignment="1" applyProtection="1">
      <alignment vertical="center"/>
    </xf>
    <xf numFmtId="0" fontId="31" fillId="0" borderId="0" xfId="0" applyFont="1" applyFill="1" applyAlignment="1" applyProtection="1">
      <alignment vertical="center"/>
    </xf>
    <xf numFmtId="0" fontId="31" fillId="0" borderId="0" xfId="0" applyFont="1" applyFill="1" applyAlignment="1" applyProtection="1">
      <alignment horizontal="center" vertical="center"/>
    </xf>
    <xf numFmtId="0" fontId="27" fillId="6" borderId="16" xfId="0" applyFont="1" applyFill="1" applyBorder="1" applyAlignment="1" applyProtection="1">
      <alignment horizontal="right"/>
    </xf>
    <xf numFmtId="0" fontId="27" fillId="6" borderId="16" xfId="0" applyFont="1" applyFill="1" applyBorder="1" applyAlignment="1" applyProtection="1">
      <alignment vertical="center"/>
    </xf>
    <xf numFmtId="0" fontId="26" fillId="6" borderId="16" xfId="0" applyFont="1" applyFill="1" applyBorder="1" applyAlignment="1" applyProtection="1">
      <alignment vertical="center"/>
    </xf>
    <xf numFmtId="0" fontId="26" fillId="0" borderId="17" xfId="0" applyFont="1" applyFill="1" applyBorder="1" applyAlignment="1" applyProtection="1">
      <alignment horizontal="center" vertical="center"/>
    </xf>
    <xf numFmtId="0" fontId="26" fillId="0" borderId="17" xfId="0" applyFont="1" applyFill="1" applyBorder="1" applyAlignment="1" applyProtection="1">
      <alignment horizontal="left" vertical="center"/>
    </xf>
    <xf numFmtId="0" fontId="26" fillId="6" borderId="2" xfId="0" applyFont="1" applyFill="1" applyBorder="1" applyAlignment="1" applyProtection="1">
      <alignment horizontal="center" vertical="center"/>
    </xf>
    <xf numFmtId="0" fontId="26" fillId="6" borderId="2" xfId="0" applyFont="1" applyFill="1" applyBorder="1" applyAlignment="1" applyProtection="1">
      <alignment horizontal="left" vertical="center"/>
    </xf>
    <xf numFmtId="0" fontId="32" fillId="0" borderId="0" xfId="0" applyFont="1" applyAlignment="1" applyProtection="1">
      <alignment vertical="center"/>
    </xf>
    <xf numFmtId="0" fontId="32" fillId="0" borderId="0" xfId="0" applyNumberFormat="1" applyFont="1" applyAlignment="1" applyProtection="1">
      <alignment vertical="center"/>
    </xf>
    <xf numFmtId="0" fontId="26" fillId="0" borderId="0" xfId="0" applyFont="1" applyAlignment="1" applyProtection="1">
      <alignment vertical="center" wrapText="1"/>
    </xf>
    <xf numFmtId="0" fontId="26" fillId="0" borderId="0" xfId="0" applyFont="1" applyAlignment="1" applyProtection="1">
      <alignment horizontal="left" vertical="center" wrapText="1"/>
    </xf>
    <xf numFmtId="0" fontId="33" fillId="0" borderId="0" xfId="0" applyFont="1" applyAlignment="1" applyProtection="1">
      <alignment vertical="center" wrapText="1"/>
    </xf>
    <xf numFmtId="0" fontId="33" fillId="0" borderId="0" xfId="0" applyFont="1" applyFill="1" applyAlignment="1" applyProtection="1">
      <alignment vertical="center" wrapText="1"/>
    </xf>
    <xf numFmtId="0" fontId="34" fillId="0" borderId="0" xfId="0" applyFont="1" applyAlignment="1" applyProtection="1">
      <alignment horizontal="left" vertical="center" wrapText="1"/>
    </xf>
    <xf numFmtId="0" fontId="35" fillId="0" borderId="0" xfId="0" applyFont="1" applyAlignment="1" applyProtection="1">
      <alignment horizontal="left" vertical="center" wrapText="1"/>
    </xf>
    <xf numFmtId="0" fontId="36" fillId="0" borderId="0" xfId="0" applyFont="1" applyAlignment="1" applyProtection="1">
      <alignment vertical="center" wrapText="1"/>
    </xf>
    <xf numFmtId="0" fontId="26" fillId="0" borderId="0" xfId="0" applyFont="1" applyFill="1" applyAlignment="1" applyProtection="1">
      <alignment vertical="center"/>
      <protection locked="0"/>
    </xf>
    <xf numFmtId="0" fontId="37" fillId="0" borderId="0" xfId="0" applyFont="1" applyAlignment="1" applyProtection="1">
      <alignment vertical="center" wrapText="1"/>
    </xf>
    <xf numFmtId="0" fontId="35" fillId="0" borderId="0" xfId="0" applyFont="1" applyAlignment="1" applyProtection="1">
      <alignment vertical="center" wrapText="1"/>
    </xf>
    <xf numFmtId="0" fontId="36" fillId="0" borderId="0" xfId="0" applyFont="1" applyAlignment="1" applyProtection="1">
      <alignment vertical="center" wrapText="1"/>
      <protection hidden="1"/>
    </xf>
    <xf numFmtId="0" fontId="25" fillId="0" borderId="0" xfId="0" applyFont="1" applyAlignment="1" applyProtection="1">
      <alignment vertical="center"/>
      <protection hidden="1"/>
    </xf>
    <xf numFmtId="0" fontId="25" fillId="0" borderId="0" xfId="0" applyFont="1" applyAlignment="1" applyProtection="1">
      <alignment vertical="center" wrapText="1"/>
      <protection hidden="1"/>
    </xf>
    <xf numFmtId="0" fontId="26" fillId="0" borderId="0" xfId="0" applyFont="1" applyAlignment="1" applyProtection="1">
      <alignment vertical="center"/>
      <protection hidden="1"/>
    </xf>
    <xf numFmtId="0" fontId="26" fillId="0" borderId="0" xfId="0" applyFont="1" applyAlignment="1" applyProtection="1">
      <alignment vertical="center" wrapText="1"/>
      <protection hidden="1"/>
    </xf>
    <xf numFmtId="0" fontId="32" fillId="0" borderId="0" xfId="0" applyFont="1" applyAlignment="1" applyProtection="1">
      <alignment vertical="center"/>
      <protection hidden="1"/>
    </xf>
    <xf numFmtId="0" fontId="33" fillId="0" borderId="0" xfId="0" applyFont="1" applyAlignment="1" applyProtection="1">
      <alignment vertical="center" wrapText="1"/>
      <protection hidden="1"/>
    </xf>
    <xf numFmtId="0" fontId="32" fillId="0" borderId="0" xfId="0" applyNumberFormat="1" applyFont="1" applyAlignment="1" applyProtection="1">
      <alignment vertical="center"/>
      <protection hidden="1"/>
    </xf>
    <xf numFmtId="0" fontId="37" fillId="0" borderId="0" xfId="0" applyFont="1" applyAlignment="1" applyProtection="1">
      <alignment vertical="center" wrapText="1"/>
      <protection hidden="1"/>
    </xf>
    <xf numFmtId="0" fontId="26" fillId="0" borderId="0" xfId="0" applyFont="1" applyAlignment="1" applyProtection="1">
      <alignment horizontal="left" vertical="center"/>
      <protection hidden="1"/>
    </xf>
    <xf numFmtId="0" fontId="26" fillId="0" borderId="0" xfId="0" applyFont="1" applyFill="1" applyBorder="1" applyAlignment="1" applyProtection="1">
      <alignment vertical="center"/>
      <protection hidden="1"/>
    </xf>
    <xf numFmtId="0" fontId="33" fillId="0" borderId="0" xfId="0" applyFont="1" applyFill="1" applyAlignment="1" applyProtection="1">
      <alignment vertical="center" wrapText="1"/>
      <protection hidden="1"/>
    </xf>
    <xf numFmtId="0" fontId="26" fillId="0" borderId="0" xfId="0" applyFont="1" applyAlignment="1" applyProtection="1">
      <alignment horizontal="left" vertical="center" wrapText="1"/>
      <protection hidden="1"/>
    </xf>
    <xf numFmtId="0" fontId="35" fillId="0" borderId="0" xfId="0" applyFont="1" applyAlignment="1" applyProtection="1">
      <alignment horizontal="left" vertical="center" wrapText="1"/>
      <protection hidden="1"/>
    </xf>
    <xf numFmtId="0" fontId="38" fillId="0" borderId="0" xfId="0" applyFont="1" applyAlignment="1" applyProtection="1">
      <alignment vertical="center"/>
      <protection hidden="1"/>
    </xf>
    <xf numFmtId="0" fontId="26" fillId="0" borderId="0" xfId="0" applyFont="1" applyFill="1" applyBorder="1" applyAlignment="1" applyProtection="1">
      <alignment vertical="center"/>
      <protection locked="0"/>
    </xf>
    <xf numFmtId="0" fontId="26" fillId="0" borderId="0" xfId="0" applyFont="1" applyFill="1" applyAlignment="1" applyProtection="1">
      <alignment horizontal="left" vertical="center"/>
      <protection locked="0"/>
    </xf>
    <xf numFmtId="0" fontId="33" fillId="0" borderId="0" xfId="0" applyFont="1" applyFill="1" applyAlignment="1" applyProtection="1">
      <alignment wrapText="1"/>
      <protection hidden="1"/>
    </xf>
    <xf numFmtId="0" fontId="39" fillId="0" borderId="0" xfId="0" applyFont="1" applyAlignment="1" applyProtection="1">
      <alignment vertical="top"/>
      <protection hidden="1"/>
    </xf>
    <xf numFmtId="0" fontId="12" fillId="0" borderId="0" xfId="0" applyFont="1" applyFill="1" applyAlignment="1" applyProtection="1">
      <alignment vertical="center" wrapText="1"/>
      <protection hidden="1"/>
    </xf>
    <xf numFmtId="0" fontId="29" fillId="7" borderId="3" xfId="0" applyFont="1" applyFill="1" applyBorder="1" applyAlignment="1">
      <alignment vertical="center"/>
    </xf>
    <xf numFmtId="0" fontId="40" fillId="5" borderId="3" xfId="0" applyFont="1" applyFill="1" applyBorder="1" applyAlignment="1">
      <alignment vertical="center"/>
    </xf>
    <xf numFmtId="0" fontId="41" fillId="5" borderId="3" xfId="0" applyFont="1" applyFill="1" applyBorder="1" applyAlignment="1">
      <alignment vertical="center"/>
    </xf>
    <xf numFmtId="0" fontId="2" fillId="5" borderId="3" xfId="0" applyFont="1" applyFill="1" applyBorder="1" applyAlignment="1">
      <alignment vertical="center"/>
    </xf>
    <xf numFmtId="0" fontId="26" fillId="5" borderId="3" xfId="0" applyFont="1" applyFill="1" applyBorder="1" applyAlignment="1">
      <alignment vertical="center"/>
    </xf>
    <xf numFmtId="0" fontId="42" fillId="5" borderId="3" xfId="0" applyFont="1" applyFill="1" applyBorder="1" applyAlignment="1">
      <alignment vertical="center"/>
    </xf>
    <xf numFmtId="0" fontId="40" fillId="0" borderId="3" xfId="0" applyFont="1" applyBorder="1" applyAlignment="1" applyProtection="1">
      <alignment vertical="center"/>
    </xf>
    <xf numFmtId="0" fontId="42" fillId="0" borderId="3" xfId="0" applyFont="1" applyBorder="1" applyAlignment="1" applyProtection="1">
      <alignment vertical="center"/>
    </xf>
    <xf numFmtId="0" fontId="20" fillId="0" borderId="0" xfId="0" applyFont="1" applyAlignment="1" applyProtection="1">
      <alignment vertical="center"/>
    </xf>
    <xf numFmtId="0" fontId="21" fillId="8" borderId="3" xfId="0" applyFont="1" applyFill="1" applyBorder="1" applyAlignment="1">
      <alignment vertical="center"/>
    </xf>
    <xf numFmtId="0" fontId="20" fillId="5" borderId="3" xfId="0" applyFont="1" applyFill="1" applyBorder="1" applyAlignment="1">
      <alignment vertical="center"/>
    </xf>
    <xf numFmtId="0" fontId="20" fillId="0" borderId="3" xfId="0" applyFont="1" applyBorder="1" applyAlignment="1" applyProtection="1">
      <alignment vertical="center"/>
    </xf>
    <xf numFmtId="0" fontId="39" fillId="0" borderId="1" xfId="0" applyFont="1" applyFill="1" applyBorder="1" applyAlignment="1" applyProtection="1">
      <alignment horizontal="center" vertical="center" wrapText="1"/>
    </xf>
    <xf numFmtId="0" fontId="39" fillId="0" borderId="1" xfId="0" applyFont="1" applyBorder="1" applyAlignment="1" applyProtection="1">
      <alignment horizontal="center" vertical="center" wrapText="1"/>
    </xf>
    <xf numFmtId="49" fontId="26" fillId="0" borderId="5" xfId="0" quotePrefix="1" applyNumberFormat="1" applyFont="1" applyBorder="1"/>
    <xf numFmtId="0" fontId="26" fillId="7" borderId="0" xfId="0" applyFont="1" applyFill="1" applyAlignment="1" applyProtection="1">
      <alignment vertical="center" wrapText="1"/>
      <protection hidden="1"/>
    </xf>
    <xf numFmtId="0" fontId="33" fillId="7" borderId="0" xfId="0" applyFont="1" applyFill="1" applyAlignment="1" applyProtection="1">
      <alignment vertical="center" wrapText="1"/>
      <protection hidden="1"/>
    </xf>
    <xf numFmtId="0" fontId="35" fillId="0" borderId="0" xfId="0" applyFont="1" applyFill="1" applyAlignment="1" applyProtection="1">
      <alignment horizontal="left" vertical="center" wrapText="1"/>
      <protection hidden="1"/>
    </xf>
    <xf numFmtId="0" fontId="26" fillId="0" borderId="0" xfId="0" applyFont="1" applyFill="1" applyAlignment="1" applyProtection="1">
      <alignment vertical="center" wrapText="1"/>
      <protection hidden="1"/>
    </xf>
    <xf numFmtId="0" fontId="26" fillId="0" borderId="2" xfId="0" applyFont="1" applyFill="1" applyBorder="1" applyAlignment="1" applyProtection="1">
      <alignment horizontal="left" vertical="center"/>
    </xf>
    <xf numFmtId="0" fontId="26" fillId="0" borderId="2" xfId="0" applyFont="1" applyFill="1" applyBorder="1" applyAlignment="1" applyProtection="1">
      <alignment horizontal="center" vertical="center"/>
    </xf>
    <xf numFmtId="0" fontId="26" fillId="0" borderId="4" xfId="0" applyFont="1" applyFill="1" applyBorder="1" applyAlignment="1" applyProtection="1">
      <alignment vertical="center"/>
    </xf>
    <xf numFmtId="0" fontId="27" fillId="0" borderId="0" xfId="0" applyFont="1" applyAlignment="1" applyProtection="1">
      <alignment vertical="center" wrapText="1"/>
      <protection hidden="1"/>
    </xf>
    <xf numFmtId="0" fontId="27" fillId="0" borderId="0" xfId="0" applyFont="1" applyAlignment="1" applyProtection="1">
      <alignment vertical="center"/>
      <protection hidden="1"/>
    </xf>
    <xf numFmtId="0" fontId="26" fillId="0" borderId="0" xfId="0" applyFont="1" applyBorder="1" applyAlignment="1" applyProtection="1">
      <alignment vertical="center"/>
      <protection hidden="1"/>
    </xf>
    <xf numFmtId="0" fontId="26" fillId="0" borderId="0" xfId="0" applyFont="1" applyFill="1" applyAlignment="1" applyProtection="1">
      <alignment horizontal="left" vertical="center"/>
      <protection hidden="1"/>
    </xf>
    <xf numFmtId="0" fontId="26" fillId="0" borderId="0" xfId="0" applyFont="1" applyAlignment="1" applyProtection="1">
      <alignment horizontal="center" vertical="center"/>
      <protection hidden="1"/>
    </xf>
    <xf numFmtId="0" fontId="30" fillId="5" borderId="3" xfId="0" applyFont="1" applyFill="1" applyBorder="1" applyAlignment="1" applyProtection="1">
      <alignment vertical="center"/>
      <protection hidden="1"/>
    </xf>
    <xf numFmtId="49" fontId="26" fillId="0" borderId="1" xfId="0" applyNumberFormat="1" applyFont="1" applyBorder="1" applyProtection="1">
      <protection hidden="1"/>
    </xf>
    <xf numFmtId="0" fontId="26" fillId="0" borderId="1" xfId="0" applyFont="1" applyBorder="1" applyAlignment="1" applyProtection="1">
      <alignment horizontal="center" vertical="center" wrapText="1"/>
      <protection hidden="1"/>
    </xf>
    <xf numFmtId="0" fontId="39" fillId="0" borderId="1" xfId="0" applyFont="1" applyFill="1" applyBorder="1" applyAlignment="1" applyProtection="1">
      <alignment horizontal="center" vertical="center" wrapText="1"/>
      <protection hidden="1"/>
    </xf>
    <xf numFmtId="0" fontId="40" fillId="5" borderId="3" xfId="0" applyFont="1" applyFill="1" applyBorder="1" applyAlignment="1" applyProtection="1">
      <alignment vertical="center"/>
      <protection hidden="1"/>
    </xf>
    <xf numFmtId="0" fontId="41" fillId="5" borderId="3" xfId="0" applyFont="1" applyFill="1" applyBorder="1" applyAlignment="1" applyProtection="1">
      <alignment vertical="center"/>
      <protection hidden="1"/>
    </xf>
    <xf numFmtId="0" fontId="26" fillId="0" borderId="15" xfId="0" applyFont="1" applyFill="1" applyBorder="1" applyAlignment="1" applyProtection="1">
      <alignment vertical="center"/>
      <protection hidden="1"/>
    </xf>
    <xf numFmtId="0" fontId="26" fillId="0" borderId="17" xfId="0" applyFont="1" applyFill="1" applyBorder="1" applyAlignment="1" applyProtection="1">
      <alignment horizontal="center" vertical="center"/>
      <protection hidden="1"/>
    </xf>
    <xf numFmtId="0" fontId="26" fillId="0" borderId="17" xfId="0" applyFont="1" applyFill="1" applyBorder="1" applyAlignment="1" applyProtection="1">
      <alignment horizontal="left" vertical="center"/>
      <protection hidden="1"/>
    </xf>
    <xf numFmtId="0" fontId="26" fillId="0" borderId="0" xfId="0" applyFont="1" applyFill="1" applyAlignment="1" applyProtection="1">
      <alignment horizontal="center" vertical="center"/>
      <protection hidden="1"/>
    </xf>
    <xf numFmtId="0" fontId="39" fillId="0" borderId="1" xfId="0" applyFont="1" applyBorder="1" applyAlignment="1" applyProtection="1">
      <alignment horizontal="center" vertical="center" wrapText="1"/>
      <protection hidden="1"/>
    </xf>
    <xf numFmtId="0" fontId="26" fillId="0" borderId="3" xfId="0" applyFont="1" applyBorder="1" applyAlignment="1" applyProtection="1">
      <alignment vertical="center"/>
      <protection hidden="1"/>
    </xf>
    <xf numFmtId="0" fontId="40" fillId="0" borderId="3" xfId="0" applyFont="1" applyBorder="1" applyAlignment="1" applyProtection="1">
      <alignment vertical="center"/>
      <protection hidden="1"/>
    </xf>
    <xf numFmtId="0" fontId="42" fillId="0" borderId="3" xfId="0" applyFont="1" applyBorder="1" applyAlignment="1" applyProtection="1">
      <alignment vertical="center"/>
      <protection hidden="1"/>
    </xf>
    <xf numFmtId="0" fontId="26" fillId="0" borderId="0" xfId="0" quotePrefix="1" applyFont="1" applyBorder="1" applyAlignment="1" applyProtection="1">
      <alignment vertical="center"/>
      <protection hidden="1"/>
    </xf>
    <xf numFmtId="0" fontId="26" fillId="0" borderId="0" xfId="0" applyFont="1" applyBorder="1" applyAlignment="1" applyProtection="1">
      <alignment horizontal="center" vertical="center"/>
      <protection hidden="1"/>
    </xf>
    <xf numFmtId="0" fontId="26" fillId="0" borderId="15" xfId="0" applyFont="1" applyFill="1" applyBorder="1" applyAlignment="1" applyProtection="1">
      <alignment vertical="center"/>
    </xf>
    <xf numFmtId="0" fontId="26" fillId="6" borderId="4" xfId="0" applyFont="1" applyFill="1" applyBorder="1" applyAlignment="1" applyProtection="1">
      <alignment vertical="center"/>
    </xf>
    <xf numFmtId="0" fontId="26" fillId="0" borderId="17" xfId="0" applyFont="1" applyFill="1" applyBorder="1" applyAlignment="1" applyProtection="1">
      <alignment horizontal="center" vertical="center"/>
    </xf>
    <xf numFmtId="0" fontId="26" fillId="0" borderId="18" xfId="0" applyFont="1" applyFill="1" applyBorder="1" applyAlignment="1" applyProtection="1">
      <alignment horizontal="left" vertical="center"/>
    </xf>
    <xf numFmtId="0" fontId="26" fillId="0" borderId="19" xfId="0" applyFont="1" applyFill="1" applyBorder="1" applyAlignment="1" applyProtection="1">
      <alignment horizontal="left" vertical="center"/>
    </xf>
    <xf numFmtId="0" fontId="0" fillId="0" borderId="0" xfId="0" applyAlignment="1">
      <alignment horizontal="center"/>
    </xf>
    <xf numFmtId="0" fontId="43" fillId="0" borderId="0" xfId="0" applyFont="1" applyAlignment="1">
      <alignment horizontal="center" vertical="center"/>
    </xf>
    <xf numFmtId="0" fontId="25" fillId="0" borderId="0" xfId="0" applyFont="1" applyAlignment="1">
      <alignment horizontal="justify" vertical="center"/>
    </xf>
    <xf numFmtId="0" fontId="44" fillId="0" borderId="0" xfId="0" applyFont="1" applyAlignment="1">
      <alignment horizontal="right" vertical="center"/>
    </xf>
    <xf numFmtId="0" fontId="44" fillId="0" borderId="0" xfId="0" applyFont="1" applyAlignment="1">
      <alignment horizontal="left" vertical="center" indent="1"/>
    </xf>
    <xf numFmtId="0" fontId="0" fillId="0" borderId="0" xfId="0" quotePrefix="1" applyAlignment="1">
      <alignment horizontal="right"/>
    </xf>
    <xf numFmtId="0" fontId="25" fillId="0" borderId="0" xfId="0" applyFont="1" applyAlignment="1">
      <alignment horizontal="left" vertical="center" indent="1"/>
    </xf>
    <xf numFmtId="0" fontId="44" fillId="0" borderId="0" xfId="0" applyFont="1" applyAlignment="1">
      <alignment horizontal="right" vertical="top"/>
    </xf>
    <xf numFmtId="0" fontId="25" fillId="0" borderId="0" xfId="0" applyFont="1" applyAlignment="1">
      <alignment horizontal="left" vertical="center" wrapText="1" indent="1"/>
    </xf>
    <xf numFmtId="0" fontId="0" fillId="0" borderId="0" xfId="0" quotePrefix="1" applyAlignment="1">
      <alignment horizontal="right" vertical="top"/>
    </xf>
    <xf numFmtId="0" fontId="25" fillId="0" borderId="0" xfId="0" quotePrefix="1" applyFont="1" applyAlignment="1">
      <alignment horizontal="left" vertical="center" wrapText="1" indent="1"/>
    </xf>
    <xf numFmtId="0" fontId="0" fillId="0" borderId="0" xfId="0" applyAlignment="1"/>
    <xf numFmtId="0" fontId="26" fillId="0" borderId="4" xfId="0" applyFont="1" applyFill="1" applyBorder="1" applyAlignment="1" applyProtection="1">
      <alignment horizontal="center" vertical="center" wrapText="1"/>
    </xf>
    <xf numFmtId="0" fontId="26" fillId="0" borderId="2" xfId="0" applyFont="1" applyFill="1" applyBorder="1" applyAlignment="1" applyProtection="1">
      <alignment horizontal="center" vertical="center" wrapText="1"/>
    </xf>
    <xf numFmtId="0" fontId="26" fillId="0" borderId="3" xfId="0" applyFont="1" applyFill="1" applyBorder="1" applyAlignment="1" applyProtection="1">
      <alignment horizontal="center" vertical="center" wrapText="1"/>
    </xf>
    <xf numFmtId="0" fontId="26" fillId="0" borderId="17" xfId="0" applyFont="1" applyFill="1" applyBorder="1" applyAlignment="1" applyProtection="1">
      <alignment horizontal="left" vertical="center" indent="3"/>
      <protection locked="0"/>
    </xf>
    <xf numFmtId="0" fontId="26" fillId="0" borderId="19" xfId="0" applyFont="1" applyFill="1" applyBorder="1" applyAlignment="1" applyProtection="1">
      <alignment horizontal="left" vertical="center" indent="3"/>
      <protection locked="0"/>
    </xf>
    <xf numFmtId="0" fontId="2" fillId="0" borderId="8"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6" fillId="0" borderId="1" xfId="0" applyFont="1" applyBorder="1" applyAlignment="1" applyProtection="1">
      <alignment horizontal="right" vertical="center" indent="1"/>
    </xf>
    <xf numFmtId="0" fontId="26" fillId="0" borderId="1" xfId="0" applyFont="1" applyBorder="1" applyAlignment="1" applyProtection="1">
      <alignment horizontal="center" vertical="center"/>
      <protection locked="0"/>
    </xf>
    <xf numFmtId="0" fontId="26" fillId="0" borderId="20" xfId="0" applyFont="1" applyFill="1" applyBorder="1" applyAlignment="1" applyProtection="1">
      <alignment horizontal="left" vertical="center" indent="3"/>
      <protection locked="0"/>
    </xf>
    <xf numFmtId="0" fontId="26" fillId="0" borderId="21" xfId="0" applyFont="1" applyFill="1" applyBorder="1" applyAlignment="1" applyProtection="1">
      <alignment horizontal="left" vertical="center" indent="3"/>
      <protection locked="0"/>
    </xf>
    <xf numFmtId="0" fontId="26" fillId="0" borderId="22" xfId="0" applyFont="1" applyFill="1" applyBorder="1" applyAlignment="1" applyProtection="1">
      <alignment horizontal="left" vertical="center" indent="3"/>
      <protection locked="0"/>
    </xf>
    <xf numFmtId="0" fontId="27" fillId="0" borderId="1" xfId="0" applyFont="1" applyBorder="1" applyAlignment="1" applyProtection="1">
      <alignment horizontal="left" vertical="center"/>
    </xf>
    <xf numFmtId="0" fontId="26" fillId="0" borderId="1" xfId="0" applyFont="1" applyBorder="1" applyAlignment="1" applyProtection="1">
      <alignment horizontal="left" vertical="center"/>
      <protection locked="0"/>
    </xf>
    <xf numFmtId="0" fontId="2" fillId="0" borderId="4"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7" fillId="0" borderId="1" xfId="0" applyFont="1" applyBorder="1" applyAlignment="1" applyProtection="1">
      <alignment horizontal="center" vertical="center"/>
    </xf>
    <xf numFmtId="0" fontId="26" fillId="0" borderId="1" xfId="0" applyFont="1" applyBorder="1" applyAlignment="1" applyProtection="1">
      <alignment horizontal="center" vertical="center"/>
    </xf>
    <xf numFmtId="0" fontId="26" fillId="0" borderId="4" xfId="0" applyFont="1" applyBorder="1" applyAlignment="1" applyProtection="1">
      <alignment horizontal="center" vertical="center"/>
      <protection locked="0"/>
    </xf>
    <xf numFmtId="0" fontId="26" fillId="0" borderId="3" xfId="0" applyFont="1" applyBorder="1" applyAlignment="1" applyProtection="1">
      <alignment horizontal="center" vertical="center"/>
      <protection locked="0"/>
    </xf>
    <xf numFmtId="0" fontId="26" fillId="0" borderId="4" xfId="0" applyFont="1" applyBorder="1" applyAlignment="1" applyProtection="1">
      <alignment horizontal="left" vertical="center" indent="1"/>
    </xf>
    <xf numFmtId="0" fontId="26" fillId="0" borderId="2" xfId="0" applyFont="1" applyBorder="1" applyAlignment="1" applyProtection="1">
      <alignment horizontal="left" vertical="center" indent="1"/>
    </xf>
    <xf numFmtId="0" fontId="26" fillId="0" borderId="3" xfId="0" applyFont="1" applyBorder="1" applyAlignment="1" applyProtection="1">
      <alignment horizontal="left" vertical="center" indent="1"/>
    </xf>
    <xf numFmtId="0" fontId="26" fillId="0" borderId="1" xfId="0" applyFont="1" applyBorder="1" applyAlignment="1" applyProtection="1">
      <alignment horizontal="left" vertical="center" wrapText="1"/>
      <protection locked="0"/>
    </xf>
    <xf numFmtId="0" fontId="26" fillId="0" borderId="1"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7" fillId="9" borderId="1" xfId="0" applyFont="1" applyFill="1" applyBorder="1" applyAlignment="1" applyProtection="1">
      <alignment horizontal="left" vertical="center" wrapText="1"/>
    </xf>
    <xf numFmtId="0" fontId="27" fillId="0" borderId="4" xfId="0" applyFont="1" applyFill="1" applyBorder="1" applyAlignment="1" applyProtection="1">
      <alignment horizontal="left" vertical="center"/>
    </xf>
    <xf numFmtId="0" fontId="27" fillId="0" borderId="3" xfId="0" applyFont="1" applyFill="1" applyBorder="1" applyAlignment="1" applyProtection="1">
      <alignment horizontal="left" vertical="center"/>
    </xf>
    <xf numFmtId="49" fontId="26" fillId="0" borderId="4" xfId="0" applyNumberFormat="1" applyFont="1" applyFill="1" applyBorder="1" applyAlignment="1" applyProtection="1">
      <alignment horizontal="left" vertical="center" indent="1"/>
      <protection locked="0"/>
    </xf>
    <xf numFmtId="49" fontId="26" fillId="0" borderId="2" xfId="0" applyNumberFormat="1" applyFont="1" applyFill="1" applyBorder="1" applyAlignment="1" applyProtection="1">
      <alignment horizontal="left" vertical="center" indent="1"/>
      <protection locked="0"/>
    </xf>
    <xf numFmtId="49" fontId="26" fillId="0" borderId="3" xfId="0" applyNumberFormat="1" applyFont="1" applyFill="1" applyBorder="1" applyAlignment="1" applyProtection="1">
      <alignment horizontal="left" vertical="center" indent="1"/>
      <protection locked="0"/>
    </xf>
    <xf numFmtId="0" fontId="27" fillId="0" borderId="2" xfId="0" applyFont="1" applyFill="1" applyBorder="1" applyAlignment="1" applyProtection="1">
      <alignment horizontal="left" vertical="center"/>
    </xf>
    <xf numFmtId="0" fontId="4" fillId="0" borderId="4"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49" fontId="26" fillId="0" borderId="2" xfId="0" applyNumberFormat="1" applyFont="1" applyFill="1" applyBorder="1" applyAlignment="1" applyProtection="1">
      <alignment horizontal="left" vertical="center"/>
      <protection locked="0"/>
    </xf>
    <xf numFmtId="49" fontId="26" fillId="0" borderId="3" xfId="0" applyNumberFormat="1" applyFont="1" applyFill="1" applyBorder="1" applyAlignment="1" applyProtection="1">
      <alignment horizontal="left" vertical="center"/>
      <protection locked="0"/>
    </xf>
    <xf numFmtId="0" fontId="4" fillId="0" borderId="1" xfId="0" applyFont="1" applyBorder="1" applyAlignment="1" applyProtection="1">
      <alignment horizontal="left" vertical="center" wrapText="1"/>
    </xf>
    <xf numFmtId="0" fontId="26" fillId="11" borderId="4" xfId="0" applyFont="1" applyFill="1" applyBorder="1" applyAlignment="1" applyProtection="1">
      <alignment horizontal="center" vertical="center" wrapText="1"/>
    </xf>
    <xf numFmtId="0" fontId="26" fillId="11" borderId="3" xfId="0" applyFont="1" applyFill="1" applyBorder="1" applyAlignment="1" applyProtection="1">
      <alignment horizontal="center" vertical="center" wrapText="1"/>
    </xf>
    <xf numFmtId="0" fontId="26" fillId="11" borderId="4" xfId="0" applyFont="1" applyFill="1" applyBorder="1" applyAlignment="1" applyProtection="1">
      <alignment horizontal="left" vertical="center" wrapText="1"/>
    </xf>
    <xf numFmtId="0" fontId="26" fillId="11" borderId="2" xfId="0" applyFont="1" applyFill="1" applyBorder="1" applyAlignment="1" applyProtection="1">
      <alignment horizontal="left" vertical="center" wrapText="1"/>
    </xf>
    <xf numFmtId="0" fontId="26" fillId="11" borderId="3" xfId="0" applyFont="1" applyFill="1" applyBorder="1" applyAlignment="1" applyProtection="1">
      <alignment horizontal="left" vertical="center" wrapText="1"/>
    </xf>
    <xf numFmtId="49" fontId="22" fillId="0" borderId="1" xfId="0" applyNumberFormat="1" applyFont="1" applyFill="1" applyBorder="1" applyAlignment="1" applyProtection="1">
      <alignment horizontal="left" vertical="center"/>
    </xf>
    <xf numFmtId="49" fontId="26" fillId="0" borderId="1" xfId="0" applyNumberFormat="1" applyFont="1" applyFill="1" applyBorder="1" applyAlignment="1" applyProtection="1">
      <alignment horizontal="left" vertical="center"/>
    </xf>
    <xf numFmtId="0" fontId="26" fillId="0" borderId="1" xfId="0" applyFont="1" applyFill="1" applyBorder="1" applyAlignment="1" applyProtection="1">
      <alignment horizontal="left" vertical="center" wrapText="1"/>
      <protection locked="0"/>
    </xf>
    <xf numFmtId="0" fontId="27" fillId="0" borderId="1" xfId="0" applyFont="1" applyFill="1" applyBorder="1" applyAlignment="1" applyProtection="1">
      <alignment horizontal="left" vertical="center"/>
    </xf>
    <xf numFmtId="0" fontId="4" fillId="0" borderId="1" xfId="0" applyFont="1" applyBorder="1" applyAlignment="1" applyProtection="1">
      <alignment horizontal="left" vertical="center"/>
    </xf>
    <xf numFmtId="0" fontId="1" fillId="0" borderId="4" xfId="0" applyFont="1" applyFill="1" applyBorder="1" applyAlignment="1" applyProtection="1">
      <alignment horizontal="left" vertical="center"/>
    </xf>
    <xf numFmtId="0" fontId="1" fillId="0" borderId="1" xfId="0" applyFont="1" applyFill="1" applyBorder="1" applyAlignment="1" applyProtection="1">
      <alignment horizontal="left" vertical="center"/>
    </xf>
    <xf numFmtId="0" fontId="26" fillId="0" borderId="1" xfId="0" applyFont="1" applyFill="1" applyBorder="1" applyAlignment="1" applyProtection="1">
      <alignment horizontal="left" vertical="center" wrapText="1" indent="1"/>
      <protection locked="0"/>
    </xf>
    <xf numFmtId="0" fontId="10" fillId="8" borderId="4" xfId="0" applyFont="1" applyFill="1" applyBorder="1" applyAlignment="1" applyProtection="1">
      <alignment horizontal="left" vertical="center"/>
    </xf>
    <xf numFmtId="0" fontId="10" fillId="8" borderId="2" xfId="0" applyFont="1" applyFill="1" applyBorder="1" applyAlignment="1" applyProtection="1">
      <alignment horizontal="left" vertical="center"/>
    </xf>
    <xf numFmtId="0" fontId="10" fillId="8" borderId="3" xfId="0" applyFont="1" applyFill="1" applyBorder="1" applyAlignment="1" applyProtection="1">
      <alignment horizontal="left" vertical="center"/>
    </xf>
    <xf numFmtId="0" fontId="4" fillId="0" borderId="4"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7" fillId="0" borderId="1" xfId="0" applyFont="1" applyFill="1" applyBorder="1" applyAlignment="1" applyProtection="1">
      <alignment horizontal="left" vertical="center"/>
    </xf>
    <xf numFmtId="0" fontId="2" fillId="0" borderId="1" xfId="0" applyFont="1" applyFill="1" applyBorder="1" applyAlignment="1" applyProtection="1">
      <alignment horizontal="left" vertical="center"/>
      <protection locked="0"/>
    </xf>
    <xf numFmtId="49" fontId="26" fillId="0" borderId="1" xfId="0" applyNumberFormat="1" applyFont="1" applyFill="1" applyBorder="1" applyAlignment="1" applyProtection="1">
      <alignment horizontal="left" vertical="center" wrapText="1"/>
      <protection locked="0"/>
    </xf>
    <xf numFmtId="0" fontId="26" fillId="0" borderId="1" xfId="0" applyFont="1" applyFill="1" applyBorder="1" applyAlignment="1" applyProtection="1">
      <alignment horizontal="left" vertical="center" indent="1"/>
      <protection locked="0"/>
    </xf>
    <xf numFmtId="0" fontId="26" fillId="0" borderId="1" xfId="0" applyFont="1" applyBorder="1" applyAlignment="1" applyProtection="1">
      <alignment horizontal="left" vertical="center" indent="1"/>
    </xf>
    <xf numFmtId="0" fontId="2" fillId="0" borderId="1" xfId="0" applyFont="1" applyBorder="1" applyAlignment="1" applyProtection="1">
      <alignment horizontal="left" vertical="center" indent="1"/>
    </xf>
    <xf numFmtId="49" fontId="2" fillId="0" borderId="1" xfId="0" applyNumberFormat="1" applyFont="1" applyBorder="1" applyAlignment="1" applyProtection="1">
      <alignment horizontal="left" vertical="center" indent="1"/>
      <protection locked="0"/>
    </xf>
    <xf numFmtId="0" fontId="26" fillId="0" borderId="4" xfId="0" applyFont="1" applyBorder="1" applyAlignment="1" applyProtection="1">
      <alignment horizontal="center" vertical="center"/>
    </xf>
    <xf numFmtId="0" fontId="26" fillId="0" borderId="2" xfId="0" applyFont="1" applyBorder="1" applyAlignment="1" applyProtection="1">
      <alignment horizontal="center" vertical="center"/>
    </xf>
    <xf numFmtId="0" fontId="26" fillId="0" borderId="3" xfId="0" applyFont="1" applyBorder="1" applyAlignment="1" applyProtection="1">
      <alignment horizontal="center" vertical="center"/>
    </xf>
    <xf numFmtId="0" fontId="26" fillId="0" borderId="2" xfId="0" applyFont="1" applyBorder="1" applyAlignment="1" applyProtection="1">
      <alignment horizontal="center" vertical="center"/>
      <protection locked="0"/>
    </xf>
    <xf numFmtId="49" fontId="26" fillId="0" borderId="4" xfId="0" applyNumberFormat="1" applyFont="1" applyBorder="1" applyAlignment="1" applyProtection="1">
      <alignment horizontal="left" vertical="center" indent="1"/>
      <protection locked="0"/>
    </xf>
    <xf numFmtId="49" fontId="26" fillId="0" borderId="2" xfId="0" applyNumberFormat="1" applyFont="1" applyBorder="1" applyAlignment="1" applyProtection="1">
      <alignment horizontal="left" vertical="center" indent="1"/>
      <protection locked="0"/>
    </xf>
    <xf numFmtId="49" fontId="26" fillId="0" borderId="3" xfId="0" applyNumberFormat="1" applyFont="1" applyBorder="1" applyAlignment="1" applyProtection="1">
      <alignment horizontal="left" vertical="center" indent="1"/>
      <protection locked="0"/>
    </xf>
    <xf numFmtId="0" fontId="27" fillId="0" borderId="0" xfId="0" applyFont="1" applyFill="1" applyBorder="1" applyAlignment="1" applyProtection="1">
      <alignment horizontal="center" vertical="center"/>
    </xf>
    <xf numFmtId="0" fontId="26" fillId="0" borderId="1" xfId="0" applyFont="1" applyFill="1" applyBorder="1" applyAlignment="1" applyProtection="1">
      <alignment horizontal="left" vertical="center" wrapText="1"/>
    </xf>
    <xf numFmtId="0" fontId="27" fillId="3" borderId="1" xfId="0" applyFont="1" applyFill="1" applyBorder="1" applyAlignment="1" applyProtection="1">
      <alignment horizontal="left" vertical="center"/>
    </xf>
    <xf numFmtId="0" fontId="45" fillId="9" borderId="4" xfId="0" applyFont="1" applyFill="1" applyBorder="1" applyAlignment="1" applyProtection="1">
      <alignment horizontal="left" vertical="center" wrapText="1"/>
    </xf>
    <xf numFmtId="0" fontId="45" fillId="9" borderId="2" xfId="0" applyFont="1" applyFill="1" applyBorder="1" applyAlignment="1" applyProtection="1">
      <alignment horizontal="left" vertical="center" wrapText="1"/>
    </xf>
    <xf numFmtId="0" fontId="45" fillId="9" borderId="3" xfId="0" applyFont="1" applyFill="1" applyBorder="1" applyAlignment="1" applyProtection="1">
      <alignment horizontal="left" vertical="center" wrapText="1"/>
    </xf>
    <xf numFmtId="0" fontId="27" fillId="2" borderId="1" xfId="0" applyFont="1" applyFill="1" applyBorder="1" applyAlignment="1" applyProtection="1">
      <alignment horizontal="left" vertical="center"/>
    </xf>
    <xf numFmtId="0" fontId="26" fillId="0" borderId="4" xfId="0" applyFont="1" applyFill="1" applyBorder="1" applyAlignment="1" applyProtection="1">
      <alignment horizontal="left" vertical="center" wrapText="1"/>
      <protection locked="0"/>
    </xf>
    <xf numFmtId="0" fontId="26" fillId="0" borderId="2"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wrapText="1"/>
      <protection locked="0"/>
    </xf>
    <xf numFmtId="0" fontId="27" fillId="2" borderId="4" xfId="0" applyFont="1" applyFill="1" applyBorder="1" applyAlignment="1" applyProtection="1">
      <alignment horizontal="left" vertical="center"/>
    </xf>
    <xf numFmtId="0" fontId="27" fillId="2" borderId="2" xfId="0" applyFont="1" applyFill="1" applyBorder="1" applyAlignment="1" applyProtection="1">
      <alignment horizontal="left" vertical="center"/>
    </xf>
    <xf numFmtId="0" fontId="26" fillId="0" borderId="8" xfId="0" applyFont="1" applyBorder="1" applyAlignment="1" applyProtection="1">
      <alignment horizontal="left" vertical="center"/>
    </xf>
    <xf numFmtId="0" fontId="26" fillId="0" borderId="9" xfId="0" applyFont="1" applyBorder="1" applyAlignment="1" applyProtection="1">
      <alignment horizontal="left" vertical="center"/>
    </xf>
    <xf numFmtId="0" fontId="26" fillId="0" borderId="10" xfId="0" applyFont="1" applyBorder="1" applyAlignment="1" applyProtection="1">
      <alignment horizontal="left" vertical="center"/>
    </xf>
    <xf numFmtId="0" fontId="26" fillId="0" borderId="12" xfId="0" applyFont="1" applyBorder="1" applyAlignment="1" applyProtection="1">
      <alignment horizontal="left" vertical="center"/>
    </xf>
    <xf numFmtId="0" fontId="26" fillId="0" borderId="0" xfId="0" applyFont="1" applyBorder="1" applyAlignment="1" applyProtection="1">
      <alignment horizontal="left" vertical="center"/>
    </xf>
    <xf numFmtId="0" fontId="26" fillId="0" borderId="13" xfId="0" applyFont="1" applyBorder="1" applyAlignment="1" applyProtection="1">
      <alignment horizontal="left" vertical="center"/>
    </xf>
    <xf numFmtId="0" fontId="26" fillId="0" borderId="11" xfId="0" applyFont="1" applyBorder="1" applyAlignment="1" applyProtection="1">
      <alignment horizontal="left" vertical="center"/>
    </xf>
    <xf numFmtId="0" fontId="26" fillId="0" borderId="6" xfId="0" applyFont="1" applyBorder="1" applyAlignment="1" applyProtection="1">
      <alignment horizontal="left" vertical="center"/>
    </xf>
    <xf numFmtId="0" fontId="26" fillId="0" borderId="7" xfId="0" applyFont="1" applyBorder="1" applyAlignment="1" applyProtection="1">
      <alignment horizontal="left" vertical="center"/>
    </xf>
    <xf numFmtId="0" fontId="2" fillId="0" borderId="4"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7" fillId="0" borderId="1" xfId="0" applyFont="1" applyBorder="1" applyAlignment="1" applyProtection="1">
      <alignment horizontal="center" vertical="center"/>
      <protection locked="0"/>
    </xf>
    <xf numFmtId="0" fontId="27" fillId="2" borderId="3" xfId="0" applyFont="1" applyFill="1" applyBorder="1" applyAlignment="1" applyProtection="1">
      <alignment horizontal="left" vertical="center"/>
    </xf>
    <xf numFmtId="0" fontId="26" fillId="0" borderId="1" xfId="0" applyFont="1" applyBorder="1" applyAlignment="1" applyProtection="1">
      <alignment horizontal="left" vertical="center"/>
    </xf>
    <xf numFmtId="0" fontId="26" fillId="0" borderId="4" xfId="0" applyFont="1" applyFill="1" applyBorder="1" applyAlignment="1" applyProtection="1">
      <alignment horizontal="left" vertical="center" wrapText="1" indent="1"/>
      <protection locked="0"/>
    </xf>
    <xf numFmtId="0" fontId="26" fillId="0" borderId="2" xfId="0" applyFont="1" applyFill="1" applyBorder="1" applyAlignment="1" applyProtection="1">
      <alignment horizontal="left" vertical="center" wrapText="1" indent="1"/>
      <protection locked="0"/>
    </xf>
    <xf numFmtId="0" fontId="26" fillId="0" borderId="3" xfId="0" applyFont="1" applyFill="1" applyBorder="1" applyAlignment="1" applyProtection="1">
      <alignment horizontal="left" vertical="center" wrapText="1" indent="1"/>
      <protection locked="0"/>
    </xf>
    <xf numFmtId="0" fontId="26" fillId="0" borderId="4" xfId="0" applyFont="1" applyFill="1" applyBorder="1" applyAlignment="1" applyProtection="1">
      <alignment horizontal="left" vertical="center" wrapText="1"/>
    </xf>
    <xf numFmtId="0" fontId="26" fillId="0" borderId="2" xfId="0" applyFont="1" applyFill="1" applyBorder="1" applyAlignment="1" applyProtection="1">
      <alignment horizontal="left" vertical="center" wrapText="1"/>
    </xf>
    <xf numFmtId="0" fontId="26" fillId="0" borderId="3" xfId="0" applyFont="1" applyFill="1" applyBorder="1" applyAlignment="1" applyProtection="1">
      <alignment horizontal="left" vertical="center" wrapText="1"/>
    </xf>
    <xf numFmtId="0" fontId="4" fillId="0" borderId="4"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3" xfId="0" applyFont="1" applyBorder="1" applyAlignment="1" applyProtection="1">
      <alignment horizontal="left" vertical="center"/>
    </xf>
    <xf numFmtId="0" fontId="26" fillId="0" borderId="4" xfId="0" applyFont="1" applyBorder="1" applyAlignment="1" applyProtection="1">
      <alignment horizontal="right" vertical="center" indent="1"/>
    </xf>
    <xf numFmtId="0" fontId="26" fillId="0" borderId="2" xfId="0" applyFont="1" applyBorder="1" applyAlignment="1" applyProtection="1">
      <alignment horizontal="right" vertical="center" indent="1"/>
    </xf>
    <xf numFmtId="0" fontId="26" fillId="0" borderId="3" xfId="0" applyFont="1" applyBorder="1" applyAlignment="1" applyProtection="1">
      <alignment horizontal="right" vertical="center" indent="1"/>
    </xf>
    <xf numFmtId="0" fontId="26" fillId="0" borderId="4" xfId="0" applyFont="1" applyFill="1" applyBorder="1" applyAlignment="1" applyProtection="1">
      <alignment horizontal="left" vertical="center"/>
      <protection locked="0"/>
    </xf>
    <xf numFmtId="0" fontId="26" fillId="0" borderId="2" xfId="0" applyFont="1" applyFill="1" applyBorder="1" applyAlignment="1" applyProtection="1">
      <alignment horizontal="left" vertical="center"/>
      <protection locked="0"/>
    </xf>
    <xf numFmtId="0" fontId="26" fillId="0" borderId="3" xfId="0" applyFont="1" applyFill="1" applyBorder="1" applyAlignment="1" applyProtection="1">
      <alignment horizontal="left" vertical="center"/>
      <protection locked="0"/>
    </xf>
    <xf numFmtId="0" fontId="26" fillId="0" borderId="1" xfId="0" applyFont="1" applyFill="1" applyBorder="1" applyAlignment="1" applyProtection="1">
      <alignment horizontal="left" vertical="center"/>
    </xf>
    <xf numFmtId="0" fontId="26" fillId="0" borderId="1" xfId="0" applyFont="1" applyFill="1" applyBorder="1" applyAlignment="1" applyProtection="1">
      <alignment horizontal="center" vertical="center"/>
      <protection locked="0"/>
    </xf>
    <xf numFmtId="0" fontId="7" fillId="8" borderId="4" xfId="0" applyFont="1" applyFill="1" applyBorder="1" applyAlignment="1" applyProtection="1">
      <alignment horizontal="left" vertical="center"/>
    </xf>
    <xf numFmtId="0" fontId="7" fillId="8" borderId="2" xfId="0" applyFont="1" applyFill="1" applyBorder="1" applyAlignment="1" applyProtection="1">
      <alignment horizontal="left" vertical="center"/>
    </xf>
    <xf numFmtId="0" fontId="7" fillId="8" borderId="3" xfId="0" applyFont="1" applyFill="1" applyBorder="1" applyAlignment="1" applyProtection="1">
      <alignment horizontal="left" vertical="center"/>
    </xf>
    <xf numFmtId="0" fontId="2" fillId="0" borderId="8" xfId="0" applyFont="1" applyFill="1" applyBorder="1" applyAlignment="1" applyProtection="1">
      <alignment horizontal="left" vertical="top" indent="1"/>
      <protection locked="0"/>
    </xf>
    <xf numFmtId="0" fontId="2" fillId="0" borderId="9" xfId="0" applyFont="1" applyFill="1" applyBorder="1" applyAlignment="1" applyProtection="1">
      <alignment horizontal="left" vertical="top" indent="1"/>
      <protection locked="0"/>
    </xf>
    <xf numFmtId="0" fontId="2" fillId="0" borderId="10" xfId="0" applyFont="1" applyFill="1" applyBorder="1" applyAlignment="1" applyProtection="1">
      <alignment horizontal="left" vertical="top" indent="1"/>
      <protection locked="0"/>
    </xf>
    <xf numFmtId="0" fontId="2" fillId="0" borderId="11" xfId="0" applyFont="1" applyFill="1" applyBorder="1" applyAlignment="1" applyProtection="1">
      <alignment horizontal="left" vertical="top" indent="1"/>
      <protection locked="0"/>
    </xf>
    <xf numFmtId="0" fontId="2" fillId="0" borderId="6" xfId="0" applyFont="1" applyFill="1" applyBorder="1" applyAlignment="1" applyProtection="1">
      <alignment horizontal="left" vertical="top" indent="1"/>
      <protection locked="0"/>
    </xf>
    <xf numFmtId="0" fontId="2" fillId="0" borderId="7" xfId="0" applyFont="1" applyFill="1" applyBorder="1" applyAlignment="1" applyProtection="1">
      <alignment horizontal="left" vertical="top" indent="1"/>
      <protection locked="0"/>
    </xf>
    <xf numFmtId="0" fontId="1" fillId="0" borderId="4" xfId="0" applyFont="1" applyFill="1" applyBorder="1" applyAlignment="1" applyProtection="1">
      <alignment horizontal="left" vertical="center" wrapText="1"/>
    </xf>
    <xf numFmtId="0" fontId="27" fillId="0" borderId="8" xfId="0" applyFont="1" applyBorder="1" applyAlignment="1" applyProtection="1">
      <alignment horizontal="left" vertical="center" wrapText="1"/>
    </xf>
    <xf numFmtId="0" fontId="27" fillId="0" borderId="9" xfId="0" applyFont="1" applyBorder="1" applyAlignment="1" applyProtection="1">
      <alignment horizontal="left" vertical="center" wrapText="1"/>
    </xf>
    <xf numFmtId="0" fontId="27" fillId="0" borderId="10" xfId="0" applyFont="1" applyBorder="1" applyAlignment="1" applyProtection="1">
      <alignment horizontal="left" vertical="center" wrapText="1"/>
    </xf>
    <xf numFmtId="0" fontId="27" fillId="0" borderId="12" xfId="0" applyFont="1" applyBorder="1" applyAlignment="1" applyProtection="1">
      <alignment horizontal="left" vertical="center" wrapText="1"/>
    </xf>
    <xf numFmtId="0" fontId="27" fillId="0" borderId="0" xfId="0" applyFont="1" applyBorder="1" applyAlignment="1" applyProtection="1">
      <alignment horizontal="left" vertical="center" wrapText="1"/>
    </xf>
    <xf numFmtId="0" fontId="27" fillId="0" borderId="13" xfId="0" applyFont="1" applyBorder="1" applyAlignment="1" applyProtection="1">
      <alignment horizontal="left" vertical="center" wrapText="1"/>
    </xf>
    <xf numFmtId="0" fontId="27" fillId="0" borderId="11"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6" fillId="0" borderId="4" xfId="0" applyFont="1" applyBorder="1" applyAlignment="1" applyProtection="1">
      <alignment horizontal="left" vertical="center" wrapText="1"/>
      <protection locked="0"/>
    </xf>
    <xf numFmtId="0" fontId="26" fillId="0" borderId="3" xfId="0" applyFont="1" applyBorder="1" applyAlignment="1" applyProtection="1">
      <alignment horizontal="left" vertical="center" wrapText="1"/>
      <protection locked="0"/>
    </xf>
    <xf numFmtId="0" fontId="26" fillId="0" borderId="4" xfId="0" applyFont="1" applyFill="1" applyBorder="1" applyAlignment="1" applyProtection="1">
      <alignment horizontal="left" vertical="center" indent="1"/>
      <protection locked="0"/>
    </xf>
    <xf numFmtId="0" fontId="26" fillId="0" borderId="2" xfId="0" applyFont="1" applyFill="1" applyBorder="1" applyAlignment="1" applyProtection="1">
      <alignment horizontal="left" vertical="center" indent="1"/>
      <protection locked="0"/>
    </xf>
    <xf numFmtId="0" fontId="26" fillId="0" borderId="3" xfId="0" applyFont="1" applyFill="1" applyBorder="1" applyAlignment="1" applyProtection="1">
      <alignment horizontal="left" vertical="center" indent="1"/>
      <protection locked="0"/>
    </xf>
    <xf numFmtId="0" fontId="4" fillId="3" borderId="4" xfId="0" applyFont="1" applyFill="1" applyBorder="1" applyAlignment="1" applyProtection="1">
      <alignment horizontal="left" vertical="center"/>
    </xf>
    <xf numFmtId="0" fontId="4" fillId="3" borderId="2"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49" fontId="26" fillId="0" borderId="4" xfId="0" applyNumberFormat="1" applyFont="1" applyFill="1" applyBorder="1" applyAlignment="1" applyProtection="1">
      <alignment horizontal="left" vertical="center"/>
      <protection locked="0"/>
    </xf>
    <xf numFmtId="0" fontId="27" fillId="0" borderId="4" xfId="0" applyFont="1" applyBorder="1" applyAlignment="1" applyProtection="1">
      <alignment horizontal="left" vertical="center"/>
    </xf>
    <xf numFmtId="0" fontId="27" fillId="0" borderId="2" xfId="0" applyFont="1" applyBorder="1" applyAlignment="1" applyProtection="1">
      <alignment horizontal="left" vertical="center"/>
    </xf>
    <xf numFmtId="0" fontId="27" fillId="0" borderId="3" xfId="0" applyFont="1" applyBorder="1" applyAlignment="1" applyProtection="1">
      <alignment horizontal="left" vertical="center"/>
    </xf>
    <xf numFmtId="0" fontId="4" fillId="0" borderId="4" xfId="0" applyFont="1" applyFill="1" applyBorder="1" applyAlignment="1" applyProtection="1">
      <alignment horizontal="left" vertical="center"/>
    </xf>
    <xf numFmtId="0" fontId="10" fillId="0" borderId="8" xfId="0" applyFont="1" applyFill="1" applyBorder="1" applyAlignment="1" applyProtection="1">
      <alignment horizontal="left" vertical="top"/>
    </xf>
    <xf numFmtId="0" fontId="10" fillId="0" borderId="9" xfId="0" applyFont="1" applyFill="1" applyBorder="1" applyAlignment="1" applyProtection="1">
      <alignment horizontal="left" vertical="top"/>
    </xf>
    <xf numFmtId="0" fontId="10" fillId="0" borderId="10" xfId="0" applyFont="1" applyFill="1" applyBorder="1" applyAlignment="1" applyProtection="1">
      <alignment horizontal="left" vertical="top"/>
    </xf>
    <xf numFmtId="0" fontId="10" fillId="0" borderId="11" xfId="0" applyFont="1" applyFill="1" applyBorder="1" applyAlignment="1" applyProtection="1">
      <alignment horizontal="left" vertical="top"/>
    </xf>
    <xf numFmtId="0" fontId="10" fillId="0" borderId="6" xfId="0" applyFont="1" applyFill="1" applyBorder="1" applyAlignment="1" applyProtection="1">
      <alignment horizontal="left" vertical="top"/>
    </xf>
    <xf numFmtId="0" fontId="10" fillId="0" borderId="7" xfId="0" applyFont="1" applyFill="1" applyBorder="1" applyAlignment="1" applyProtection="1">
      <alignment horizontal="left" vertical="top"/>
    </xf>
    <xf numFmtId="0" fontId="27" fillId="0" borderId="8" xfId="0" applyFont="1" applyBorder="1" applyAlignment="1" applyProtection="1">
      <alignment horizontal="left" vertical="center"/>
    </xf>
    <xf numFmtId="0" fontId="27" fillId="0" borderId="9" xfId="0" applyFont="1" applyBorder="1" applyAlignment="1" applyProtection="1">
      <alignment horizontal="left" vertical="center"/>
    </xf>
    <xf numFmtId="0" fontId="27" fillId="0" borderId="10" xfId="0" applyFont="1" applyBorder="1" applyAlignment="1" applyProtection="1">
      <alignment horizontal="left" vertical="center"/>
    </xf>
    <xf numFmtId="0" fontId="27" fillId="0" borderId="11" xfId="0" applyFont="1" applyBorder="1" applyAlignment="1" applyProtection="1">
      <alignment horizontal="left" vertical="center"/>
    </xf>
    <xf numFmtId="0" fontId="27" fillId="0" borderId="6" xfId="0" applyFont="1" applyBorder="1" applyAlignment="1" applyProtection="1">
      <alignment horizontal="left" vertical="center"/>
    </xf>
    <xf numFmtId="0" fontId="27" fillId="0" borderId="7" xfId="0" applyFont="1" applyBorder="1" applyAlignment="1" applyProtection="1">
      <alignment horizontal="left" vertical="center"/>
    </xf>
    <xf numFmtId="0" fontId="2" fillId="0" borderId="4" xfId="0" applyFont="1" applyBorder="1" applyAlignment="1" applyProtection="1">
      <alignment horizontal="left" vertical="center" indent="1"/>
    </xf>
    <xf numFmtId="0" fontId="2" fillId="0" borderId="2" xfId="0" applyFont="1" applyBorder="1" applyAlignment="1" applyProtection="1">
      <alignment horizontal="left" vertical="center" indent="1"/>
    </xf>
    <xf numFmtId="0" fontId="2" fillId="0" borderId="3" xfId="0" applyFont="1" applyBorder="1" applyAlignment="1" applyProtection="1">
      <alignment horizontal="left" vertical="center" indent="1"/>
    </xf>
    <xf numFmtId="166" fontId="26" fillId="0" borderId="4" xfId="0" applyNumberFormat="1" applyFont="1" applyBorder="1" applyAlignment="1" applyProtection="1">
      <alignment horizontal="left" vertical="center" indent="1"/>
      <protection locked="0"/>
    </xf>
    <xf numFmtId="166" fontId="26" fillId="0" borderId="2" xfId="0" applyNumberFormat="1" applyFont="1" applyBorder="1" applyAlignment="1" applyProtection="1">
      <alignment horizontal="left" vertical="center" indent="1"/>
      <protection locked="0"/>
    </xf>
    <xf numFmtId="166" fontId="26" fillId="0" borderId="3" xfId="0" applyNumberFormat="1" applyFont="1" applyBorder="1" applyAlignment="1" applyProtection="1">
      <alignment horizontal="left" vertical="center" indent="1"/>
      <protection locked="0"/>
    </xf>
    <xf numFmtId="0" fontId="27" fillId="0" borderId="4" xfId="0" applyFont="1" applyBorder="1" applyAlignment="1" applyProtection="1">
      <alignment horizontal="left" vertical="center" indent="1"/>
    </xf>
    <xf numFmtId="0" fontId="2" fillId="0" borderId="4" xfId="0" applyFont="1" applyFill="1" applyBorder="1" applyAlignment="1" applyProtection="1">
      <alignment horizontal="left" vertical="center" indent="1"/>
      <protection locked="0"/>
    </xf>
    <xf numFmtId="0" fontId="2" fillId="0" borderId="2" xfId="0" applyFont="1" applyFill="1" applyBorder="1" applyAlignment="1" applyProtection="1">
      <alignment horizontal="left" vertical="center" indent="1"/>
      <protection locked="0"/>
    </xf>
    <xf numFmtId="0" fontId="2" fillId="0" borderId="3" xfId="0" applyFont="1" applyFill="1" applyBorder="1" applyAlignment="1" applyProtection="1">
      <alignment horizontal="left" vertical="center" indent="1"/>
      <protection locked="0"/>
    </xf>
    <xf numFmtId="0" fontId="2" fillId="0" borderId="4"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6" fillId="0" borderId="4" xfId="0" applyFont="1" applyBorder="1" applyAlignment="1" applyProtection="1">
      <alignment horizontal="left" vertical="center"/>
      <protection locked="0"/>
    </xf>
    <xf numFmtId="0" fontId="26" fillId="0" borderId="2" xfId="0" applyFont="1" applyBorder="1" applyAlignment="1" applyProtection="1">
      <alignment horizontal="left" vertical="center"/>
      <protection locked="0"/>
    </xf>
    <xf numFmtId="0" fontId="26" fillId="0" borderId="3" xfId="0" applyFont="1" applyBorder="1" applyAlignment="1" applyProtection="1">
      <alignment horizontal="left" vertical="center"/>
      <protection locked="0"/>
    </xf>
    <xf numFmtId="49" fontId="26" fillId="0" borderId="4" xfId="0" applyNumberFormat="1" applyFont="1" applyFill="1" applyBorder="1" applyAlignment="1" applyProtection="1">
      <alignment horizontal="left" vertical="center" wrapText="1"/>
      <protection locked="0"/>
    </xf>
    <xf numFmtId="49" fontId="26" fillId="0" borderId="3" xfId="0" applyNumberFormat="1" applyFont="1" applyFill="1" applyBorder="1" applyAlignment="1" applyProtection="1">
      <alignment horizontal="left" vertical="center" wrapText="1"/>
      <protection locked="0"/>
    </xf>
    <xf numFmtId="0" fontId="26" fillId="0" borderId="1" xfId="0" applyFont="1" applyBorder="1" applyAlignment="1" applyProtection="1">
      <alignment horizontal="center" vertical="center"/>
      <protection hidden="1"/>
    </xf>
    <xf numFmtId="0" fontId="2" fillId="0" borderId="1" xfId="0" applyFont="1" applyBorder="1" applyAlignment="1" applyProtection="1">
      <alignment horizontal="left" vertical="center" indent="1"/>
      <protection hidden="1"/>
    </xf>
    <xf numFmtId="0" fontId="26" fillId="0" borderId="1" xfId="0" applyFont="1" applyFill="1" applyBorder="1" applyAlignment="1" applyProtection="1">
      <alignment horizontal="left" vertical="center"/>
      <protection hidden="1"/>
    </xf>
    <xf numFmtId="0" fontId="26" fillId="0" borderId="1" xfId="0" applyFont="1" applyBorder="1" applyAlignment="1" applyProtection="1">
      <alignment horizontal="left" vertical="center"/>
      <protection hidden="1"/>
    </xf>
    <xf numFmtId="0" fontId="26" fillId="0" borderId="1" xfId="0" applyFont="1" applyFill="1" applyBorder="1" applyAlignment="1" applyProtection="1">
      <alignment horizontal="right" vertical="center" indent="1"/>
    </xf>
    <xf numFmtId="0" fontId="26" fillId="0" borderId="1" xfId="0" applyFont="1" applyBorder="1" applyAlignment="1" applyProtection="1">
      <alignment horizontal="left" vertical="center" wrapText="1" indent="1"/>
      <protection hidden="1"/>
    </xf>
    <xf numFmtId="0" fontId="26" fillId="0" borderId="4" xfId="0" applyFont="1" applyBorder="1" applyAlignment="1" applyProtection="1">
      <alignment horizontal="left" vertical="center" indent="1"/>
      <protection hidden="1"/>
    </xf>
    <xf numFmtId="0" fontId="26" fillId="0" borderId="2" xfId="0" applyFont="1" applyBorder="1" applyAlignment="1" applyProtection="1">
      <alignment horizontal="left" vertical="center" indent="1"/>
      <protection hidden="1"/>
    </xf>
    <xf numFmtId="0" fontId="26" fillId="0" borderId="3" xfId="0" applyFont="1" applyBorder="1" applyAlignment="1" applyProtection="1">
      <alignment horizontal="left" vertical="center" indent="1"/>
      <protection hidden="1"/>
    </xf>
    <xf numFmtId="0" fontId="4" fillId="0" borderId="1" xfId="0" applyFont="1" applyFill="1" applyBorder="1" applyAlignment="1" applyProtection="1">
      <alignment horizontal="left" vertical="center"/>
    </xf>
    <xf numFmtId="0" fontId="2" fillId="0" borderId="1" xfId="0" applyFont="1" applyFill="1" applyBorder="1" applyAlignment="1" applyProtection="1">
      <alignment horizontal="left" vertical="center" wrapText="1" indent="1"/>
      <protection locked="0"/>
    </xf>
    <xf numFmtId="0" fontId="27" fillId="0" borderId="1" xfId="0" applyFont="1" applyFill="1" applyBorder="1" applyAlignment="1" applyProtection="1">
      <alignment horizontal="left" vertical="center"/>
      <protection hidden="1"/>
    </xf>
    <xf numFmtId="0" fontId="26" fillId="0" borderId="1" xfId="0" applyFont="1" applyBorder="1" applyAlignment="1" applyProtection="1">
      <alignment horizontal="left" vertical="center" wrapText="1"/>
      <protection hidden="1"/>
    </xf>
    <xf numFmtId="0" fontId="4" fillId="0" borderId="1" xfId="0" applyFont="1" applyFill="1" applyBorder="1" applyAlignment="1" applyProtection="1">
      <alignment horizontal="left" vertical="center"/>
      <protection hidden="1"/>
    </xf>
    <xf numFmtId="0" fontId="4" fillId="0" borderId="1" xfId="0" applyFont="1" applyBorder="1" applyAlignment="1" applyProtection="1">
      <alignment horizontal="left" vertical="center"/>
      <protection hidden="1"/>
    </xf>
    <xf numFmtId="0" fontId="27" fillId="0" borderId="1" xfId="0" applyFont="1" applyBorder="1" applyAlignment="1" applyProtection="1">
      <alignment horizontal="center" vertical="center"/>
      <protection hidden="1"/>
    </xf>
    <xf numFmtId="0" fontId="26" fillId="0" borderId="4" xfId="0" applyFont="1" applyBorder="1" applyAlignment="1" applyProtection="1">
      <alignment horizontal="center" vertical="center"/>
      <protection hidden="1"/>
    </xf>
    <xf numFmtId="0" fontId="26" fillId="0" borderId="3" xfId="0" applyFont="1" applyBorder="1" applyAlignment="1" applyProtection="1">
      <alignment horizontal="center" vertical="center"/>
      <protection hidden="1"/>
    </xf>
    <xf numFmtId="0" fontId="27" fillId="0" borderId="1" xfId="0" applyFont="1" applyBorder="1" applyAlignment="1" applyProtection="1">
      <alignment horizontal="left" vertical="center"/>
      <protection hidden="1"/>
    </xf>
    <xf numFmtId="0" fontId="4" fillId="0" borderId="1" xfId="0" applyFont="1" applyBorder="1" applyAlignment="1" applyProtection="1">
      <alignment horizontal="left" vertical="center" wrapText="1"/>
      <protection hidden="1"/>
    </xf>
    <xf numFmtId="0" fontId="26" fillId="0" borderId="1" xfId="0" applyFont="1" applyFill="1" applyBorder="1" applyAlignment="1" applyProtection="1">
      <alignment horizontal="left" vertical="center" indent="1"/>
      <protection hidden="1"/>
    </xf>
    <xf numFmtId="49" fontId="26" fillId="0" borderId="1" xfId="0" applyNumberFormat="1" applyFont="1" applyBorder="1" applyAlignment="1" applyProtection="1">
      <alignment horizontal="left" vertical="center" indent="1"/>
      <protection hidden="1"/>
    </xf>
    <xf numFmtId="0" fontId="26" fillId="0" borderId="1" xfId="0" applyFont="1" applyFill="1" applyBorder="1" applyAlignment="1" applyProtection="1">
      <alignment horizontal="left" vertical="center" wrapText="1" indent="1"/>
      <protection hidden="1"/>
    </xf>
    <xf numFmtId="49" fontId="26" fillId="0" borderId="1" xfId="0" applyNumberFormat="1" applyFont="1" applyFill="1" applyBorder="1" applyAlignment="1" applyProtection="1">
      <alignment horizontal="left" vertical="center" wrapText="1"/>
      <protection hidden="1"/>
    </xf>
    <xf numFmtId="0" fontId="26" fillId="0" borderId="1" xfId="0" applyFont="1" applyFill="1" applyBorder="1" applyAlignment="1" applyProtection="1">
      <alignment horizontal="left" vertical="center" wrapText="1"/>
      <protection hidden="1"/>
    </xf>
    <xf numFmtId="0" fontId="2" fillId="0" borderId="1" xfId="0" applyFont="1" applyFill="1" applyBorder="1" applyAlignment="1" applyProtection="1">
      <alignment horizontal="left" vertical="center" indent="1"/>
      <protection hidden="1"/>
    </xf>
    <xf numFmtId="166" fontId="26" fillId="0" borderId="1" xfId="0" applyNumberFormat="1" applyFont="1" applyBorder="1" applyAlignment="1" applyProtection="1">
      <alignment horizontal="center" vertical="center"/>
      <protection hidden="1"/>
    </xf>
    <xf numFmtId="0" fontId="27" fillId="9" borderId="4" xfId="0" applyFont="1" applyFill="1" applyBorder="1" applyAlignment="1" applyProtection="1">
      <alignment horizontal="left" vertical="center" wrapText="1"/>
      <protection hidden="1"/>
    </xf>
    <xf numFmtId="0" fontId="27" fillId="9" borderId="2" xfId="0" applyFont="1" applyFill="1" applyBorder="1" applyAlignment="1" applyProtection="1">
      <alignment horizontal="left" vertical="center" wrapText="1"/>
      <protection hidden="1"/>
    </xf>
    <xf numFmtId="0" fontId="27" fillId="9" borderId="3" xfId="0" applyFont="1" applyFill="1" applyBorder="1" applyAlignment="1" applyProtection="1">
      <alignment horizontal="left" vertical="center" wrapText="1"/>
      <protection hidden="1"/>
    </xf>
    <xf numFmtId="0" fontId="26" fillId="0" borderId="4" xfId="0" applyFont="1" applyFill="1" applyBorder="1" applyAlignment="1" applyProtection="1">
      <alignment horizontal="center" vertical="center" wrapText="1"/>
      <protection hidden="1"/>
    </xf>
    <xf numFmtId="0" fontId="26" fillId="0" borderId="2" xfId="0" applyFont="1" applyFill="1" applyBorder="1" applyAlignment="1" applyProtection="1">
      <alignment horizontal="center" vertical="center" wrapText="1"/>
      <protection hidden="1"/>
    </xf>
    <xf numFmtId="0" fontId="26" fillId="0" borderId="3" xfId="0" applyFont="1" applyFill="1" applyBorder="1" applyAlignment="1" applyProtection="1">
      <alignment horizontal="center" vertical="center" wrapText="1"/>
      <protection hidden="1"/>
    </xf>
    <xf numFmtId="0" fontId="2" fillId="0" borderId="1" xfId="0" applyFont="1" applyFill="1" applyBorder="1" applyAlignment="1" applyProtection="1">
      <alignment horizontal="left" vertical="top" indent="1"/>
      <protection hidden="1"/>
    </xf>
    <xf numFmtId="0" fontId="26" fillId="0" borderId="1" xfId="0" applyFont="1" applyBorder="1" applyAlignment="1" applyProtection="1">
      <alignment horizontal="left" vertical="center" indent="1"/>
      <protection hidden="1"/>
    </xf>
    <xf numFmtId="0" fontId="26" fillId="0" borderId="1" xfId="0" applyFont="1" applyFill="1" applyBorder="1" applyAlignment="1" applyProtection="1">
      <alignment horizontal="center" vertical="center"/>
      <protection hidden="1"/>
    </xf>
    <xf numFmtId="49" fontId="26" fillId="0" borderId="4" xfId="0" applyNumberFormat="1" applyFont="1" applyFill="1" applyBorder="1" applyAlignment="1" applyProtection="1">
      <alignment horizontal="left" vertical="center" shrinkToFit="1"/>
      <protection hidden="1"/>
    </xf>
    <xf numFmtId="49" fontId="26" fillId="0" borderId="2" xfId="0" applyNumberFormat="1" applyFont="1" applyFill="1" applyBorder="1" applyAlignment="1" applyProtection="1">
      <alignment horizontal="left" vertical="center" shrinkToFit="1"/>
      <protection hidden="1"/>
    </xf>
    <xf numFmtId="49" fontId="26" fillId="0" borderId="3" xfId="0" applyNumberFormat="1" applyFont="1" applyFill="1" applyBorder="1" applyAlignment="1" applyProtection="1">
      <alignment horizontal="left" vertical="center" shrinkToFit="1"/>
      <protection hidden="1"/>
    </xf>
    <xf numFmtId="0" fontId="4" fillId="0" borderId="4" xfId="0" applyFont="1" applyFill="1" applyBorder="1" applyAlignment="1" applyProtection="1">
      <alignment horizontal="left" vertical="center"/>
      <protection hidden="1"/>
    </xf>
    <xf numFmtId="0" fontId="4" fillId="0" borderId="2" xfId="0" applyFont="1" applyFill="1" applyBorder="1" applyAlignment="1" applyProtection="1">
      <alignment horizontal="left" vertical="center"/>
      <protection hidden="1"/>
    </xf>
    <xf numFmtId="0" fontId="4" fillId="0" borderId="3" xfId="0" applyFont="1" applyFill="1" applyBorder="1" applyAlignment="1" applyProtection="1">
      <alignment horizontal="left" vertical="center"/>
      <protection hidden="1"/>
    </xf>
    <xf numFmtId="0" fontId="27" fillId="0" borderId="4" xfId="0" applyFont="1" applyBorder="1" applyAlignment="1" applyProtection="1">
      <alignment vertical="center"/>
      <protection hidden="1"/>
    </xf>
    <xf numFmtId="0" fontId="27" fillId="0" borderId="2" xfId="0" applyFont="1" applyBorder="1" applyAlignment="1" applyProtection="1">
      <alignment vertical="center"/>
      <protection hidden="1"/>
    </xf>
    <xf numFmtId="0" fontId="27" fillId="0" borderId="3" xfId="0" applyFont="1" applyBorder="1" applyAlignment="1" applyProtection="1">
      <alignment vertical="center"/>
      <protection hidden="1"/>
    </xf>
    <xf numFmtId="0" fontId="10" fillId="0" borderId="1" xfId="0" applyFont="1" applyFill="1" applyBorder="1" applyAlignment="1" applyProtection="1">
      <alignment horizontal="left" vertical="top"/>
      <protection hidden="1"/>
    </xf>
    <xf numFmtId="0" fontId="26" fillId="0" borderId="1" xfId="0" applyFont="1" applyBorder="1" applyAlignment="1" applyProtection="1">
      <alignment horizontal="right" vertical="center" indent="1"/>
      <protection hidden="1"/>
    </xf>
    <xf numFmtId="0" fontId="26" fillId="0" borderId="4" xfId="0" applyFont="1" applyFill="1" applyBorder="1" applyAlignment="1" applyProtection="1">
      <alignment horizontal="left" vertical="center" indent="1"/>
      <protection hidden="1"/>
    </xf>
    <xf numFmtId="0" fontId="26" fillId="0" borderId="2" xfId="0" applyFont="1" applyFill="1" applyBorder="1" applyAlignment="1" applyProtection="1">
      <alignment horizontal="left" vertical="center" indent="1"/>
      <protection hidden="1"/>
    </xf>
    <xf numFmtId="0" fontId="2" fillId="0" borderId="4" xfId="0" applyFont="1" applyFill="1" applyBorder="1" applyAlignment="1" applyProtection="1">
      <alignment vertical="center"/>
      <protection hidden="1"/>
    </xf>
    <xf numFmtId="0" fontId="2" fillId="0" borderId="2" xfId="0" applyFont="1" applyFill="1" applyBorder="1" applyAlignment="1" applyProtection="1">
      <alignment vertical="center"/>
      <protection hidden="1"/>
    </xf>
    <xf numFmtId="0" fontId="2" fillId="0" borderId="3" xfId="0" applyFont="1" applyFill="1" applyBorder="1" applyAlignment="1" applyProtection="1">
      <alignment vertical="center"/>
      <protection hidden="1"/>
    </xf>
    <xf numFmtId="0" fontId="26" fillId="0" borderId="4" xfId="0" applyFont="1" applyBorder="1" applyAlignment="1" applyProtection="1">
      <alignment horizontal="left" vertical="center" wrapText="1"/>
      <protection hidden="1"/>
    </xf>
    <xf numFmtId="0" fontId="26" fillId="0" borderId="2" xfId="0" applyFont="1" applyBorder="1" applyAlignment="1" applyProtection="1">
      <alignment horizontal="left" vertical="center" wrapText="1"/>
      <protection hidden="1"/>
    </xf>
    <xf numFmtId="0" fontId="26" fillId="0" borderId="3" xfId="0" applyFont="1" applyBorder="1" applyAlignment="1" applyProtection="1">
      <alignment horizontal="left" vertical="center" wrapText="1"/>
      <protection hidden="1"/>
    </xf>
    <xf numFmtId="0" fontId="27" fillId="0" borderId="4" xfId="0" applyFont="1" applyBorder="1" applyAlignment="1" applyProtection="1">
      <alignment horizontal="left" vertical="center"/>
      <protection hidden="1"/>
    </xf>
    <xf numFmtId="0" fontId="27" fillId="0" borderId="2" xfId="0" applyFont="1" applyBorder="1" applyAlignment="1" applyProtection="1">
      <alignment horizontal="left" vertical="center"/>
      <protection hidden="1"/>
    </xf>
    <xf numFmtId="0" fontId="27" fillId="0" borderId="3" xfId="0" applyFont="1" applyBorder="1" applyAlignment="1" applyProtection="1">
      <alignment horizontal="left" vertical="center"/>
      <protection hidden="1"/>
    </xf>
    <xf numFmtId="0" fontId="26" fillId="0" borderId="4" xfId="0" applyFont="1" applyFill="1" applyBorder="1" applyAlignment="1" applyProtection="1">
      <alignment horizontal="center" vertical="center"/>
      <protection hidden="1"/>
    </xf>
    <xf numFmtId="0" fontId="26" fillId="0" borderId="3" xfId="0" applyFont="1" applyFill="1" applyBorder="1" applyAlignment="1" applyProtection="1">
      <alignment horizontal="center" vertical="center"/>
      <protection hidden="1"/>
    </xf>
    <xf numFmtId="0" fontId="45" fillId="12" borderId="1" xfId="0" applyFont="1" applyFill="1" applyBorder="1" applyAlignment="1" applyProtection="1">
      <alignment horizontal="left" vertical="center"/>
      <protection hidden="1"/>
    </xf>
    <xf numFmtId="0" fontId="2" fillId="0" borderId="4" xfId="0" applyFont="1" applyFill="1" applyBorder="1" applyAlignment="1" applyProtection="1">
      <alignment horizontal="left" vertical="top"/>
      <protection hidden="1"/>
    </xf>
    <xf numFmtId="0" fontId="2" fillId="0" borderId="2" xfId="0" applyFont="1" applyFill="1" applyBorder="1" applyAlignment="1" applyProtection="1">
      <alignment horizontal="left" vertical="top"/>
      <protection hidden="1"/>
    </xf>
    <xf numFmtId="0" fontId="2" fillId="0" borderId="3" xfId="0" applyFont="1" applyFill="1" applyBorder="1" applyAlignment="1" applyProtection="1">
      <alignment horizontal="left" vertical="top"/>
      <protection hidden="1"/>
    </xf>
    <xf numFmtId="49" fontId="26" fillId="0" borderId="4" xfId="0" applyNumberFormat="1" applyFont="1" applyBorder="1" applyAlignment="1" applyProtection="1">
      <alignment horizontal="left" vertical="center" indent="1"/>
      <protection hidden="1"/>
    </xf>
    <xf numFmtId="49" fontId="26" fillId="0" borderId="2" xfId="0" applyNumberFormat="1" applyFont="1" applyBorder="1" applyAlignment="1" applyProtection="1">
      <alignment horizontal="left" vertical="center" indent="1"/>
      <protection hidden="1"/>
    </xf>
    <xf numFmtId="49" fontId="26" fillId="0" borderId="3" xfId="0" applyNumberFormat="1" applyFont="1" applyBorder="1" applyAlignment="1" applyProtection="1">
      <alignment horizontal="left" vertical="center" indent="1"/>
      <protection hidden="1"/>
    </xf>
    <xf numFmtId="0" fontId="45" fillId="0" borderId="1" xfId="0" applyFont="1" applyBorder="1" applyAlignment="1" applyProtection="1">
      <alignment horizontal="left" vertical="center"/>
      <protection hidden="1"/>
    </xf>
    <xf numFmtId="0" fontId="2" fillId="0" borderId="4" xfId="0" applyFont="1" applyFill="1" applyBorder="1" applyAlignment="1" applyProtection="1">
      <alignment horizontal="left" vertical="top"/>
      <protection locked="0"/>
    </xf>
    <xf numFmtId="0" fontId="2" fillId="0" borderId="2" xfId="0" applyFont="1" applyFill="1" applyBorder="1" applyAlignment="1" applyProtection="1">
      <alignment horizontal="left" vertical="top"/>
      <protection locked="0"/>
    </xf>
    <xf numFmtId="0" fontId="2" fillId="0" borderId="3" xfId="0" applyFont="1" applyFill="1" applyBorder="1" applyAlignment="1" applyProtection="1">
      <alignment horizontal="left" vertical="top"/>
      <protection locked="0"/>
    </xf>
    <xf numFmtId="0" fontId="26" fillId="0" borderId="4" xfId="0" applyFont="1" applyFill="1" applyBorder="1" applyAlignment="1" applyProtection="1">
      <alignment horizontal="center" vertical="center"/>
      <protection locked="0"/>
    </xf>
    <xf numFmtId="0" fontId="26" fillId="0" borderId="3" xfId="0" applyFont="1" applyFill="1" applyBorder="1" applyAlignment="1" applyProtection="1">
      <alignment horizontal="center" vertical="center"/>
      <protection locked="0"/>
    </xf>
    <xf numFmtId="0" fontId="47" fillId="0" borderId="1" xfId="0" applyFont="1" applyBorder="1" applyAlignment="1" applyProtection="1">
      <alignment horizontal="left" vertical="center"/>
    </xf>
    <xf numFmtId="0" fontId="49" fillId="0" borderId="1" xfId="0" applyFont="1" applyBorder="1" applyAlignment="1" applyProtection="1">
      <alignment horizontal="left" vertical="center"/>
    </xf>
    <xf numFmtId="0" fontId="26" fillId="0" borderId="1" xfId="0" applyFont="1" applyBorder="1" applyAlignment="1" applyProtection="1">
      <alignment horizontal="left" vertical="center" wrapText="1" indent="1"/>
    </xf>
    <xf numFmtId="0" fontId="4" fillId="0" borderId="1" xfId="0" applyFont="1" applyFill="1" applyBorder="1" applyAlignment="1" applyProtection="1">
      <alignment vertical="center"/>
    </xf>
    <xf numFmtId="0" fontId="26" fillId="0" borderId="4" xfId="0" applyFont="1" applyFill="1" applyBorder="1" applyAlignment="1" applyProtection="1">
      <alignment horizontal="left" vertical="center" indent="1"/>
    </xf>
    <xf numFmtId="0" fontId="26" fillId="0" borderId="2" xfId="0" applyFont="1" applyFill="1" applyBorder="1" applyAlignment="1" applyProtection="1">
      <alignment horizontal="left" vertical="center" indent="1"/>
    </xf>
    <xf numFmtId="0" fontId="45" fillId="0" borderId="4" xfId="0" applyFont="1" applyBorder="1" applyAlignment="1" applyProtection="1">
      <alignment horizontal="left" vertical="center"/>
      <protection hidden="1"/>
    </xf>
    <xf numFmtId="0" fontId="45" fillId="0" borderId="2" xfId="0" applyFont="1" applyBorder="1" applyAlignment="1" applyProtection="1">
      <alignment horizontal="left" vertical="center"/>
      <protection hidden="1"/>
    </xf>
    <xf numFmtId="0" fontId="45" fillId="0" borderId="3" xfId="0" applyFont="1" applyBorder="1" applyAlignment="1" applyProtection="1">
      <alignment horizontal="left" vertical="center"/>
      <protection hidden="1"/>
    </xf>
    <xf numFmtId="0" fontId="26" fillId="0" borderId="1" xfId="0" applyFont="1" applyFill="1" applyBorder="1" applyAlignment="1" applyProtection="1">
      <alignment horizontal="center" vertical="center"/>
    </xf>
    <xf numFmtId="166" fontId="26" fillId="0" borderId="1" xfId="0" applyNumberFormat="1" applyFont="1" applyBorder="1" applyAlignment="1" applyProtection="1">
      <alignment horizontal="left" vertical="center"/>
      <protection locked="0"/>
    </xf>
    <xf numFmtId="0" fontId="26" fillId="0" borderId="3" xfId="0" applyFont="1" applyFill="1" applyBorder="1" applyAlignment="1" applyProtection="1">
      <alignment horizontal="left" vertical="center" indent="1"/>
    </xf>
    <xf numFmtId="0" fontId="26" fillId="0" borderId="4" xfId="0" applyFont="1" applyFill="1" applyBorder="1" applyAlignment="1" applyProtection="1">
      <alignmen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7" fillId="0" borderId="4" xfId="0" applyFont="1" applyFill="1" applyBorder="1" applyAlignment="1" applyProtection="1">
      <alignment horizontal="center" vertical="center"/>
    </xf>
    <xf numFmtId="0" fontId="27" fillId="0" borderId="2" xfId="0" applyFont="1" applyFill="1" applyBorder="1" applyAlignment="1" applyProtection="1">
      <alignment horizontal="center" vertical="center"/>
    </xf>
    <xf numFmtId="0" fontId="27" fillId="0" borderId="3" xfId="0" applyFont="1" applyFill="1" applyBorder="1" applyAlignment="1" applyProtection="1">
      <alignment horizontal="center" vertical="center"/>
    </xf>
    <xf numFmtId="0" fontId="27" fillId="2" borderId="9" xfId="0" applyFont="1" applyFill="1" applyBorder="1" applyAlignment="1" applyProtection="1">
      <alignment horizontal="left" vertical="center"/>
    </xf>
    <xf numFmtId="0" fontId="27" fillId="2" borderId="10" xfId="0" applyFont="1" applyFill="1" applyBorder="1" applyAlignment="1" applyProtection="1">
      <alignment horizontal="left" vertical="center"/>
    </xf>
    <xf numFmtId="0" fontId="27" fillId="2" borderId="4" xfId="0" applyFont="1" applyFill="1" applyBorder="1" applyAlignment="1" applyProtection="1">
      <alignment horizontal="left" vertical="center" wrapText="1"/>
    </xf>
    <xf numFmtId="0" fontId="27" fillId="2" borderId="2" xfId="0" applyFont="1" applyFill="1" applyBorder="1" applyAlignment="1" applyProtection="1">
      <alignment horizontal="left" vertical="center" wrapText="1"/>
    </xf>
    <xf numFmtId="0" fontId="2" fillId="0" borderId="1" xfId="0" applyFont="1" applyBorder="1" applyAlignment="1" applyProtection="1">
      <alignment horizontal="left" vertical="center"/>
    </xf>
    <xf numFmtId="0" fontId="2" fillId="0" borderId="1" xfId="0" applyFont="1" applyFill="1" applyBorder="1" applyAlignment="1" applyProtection="1">
      <alignment horizontal="left" vertical="top" indent="1"/>
      <protection locked="0"/>
    </xf>
    <xf numFmtId="0" fontId="4" fillId="0" borderId="1" xfId="0" applyFont="1" applyFill="1" applyBorder="1" applyAlignment="1" applyProtection="1">
      <alignment horizontal="left" vertical="top"/>
    </xf>
    <xf numFmtId="0" fontId="26" fillId="0" borderId="4" xfId="0" applyFont="1" applyFill="1" applyBorder="1" applyAlignment="1" applyProtection="1">
      <alignment horizontal="left" vertical="center"/>
    </xf>
    <xf numFmtId="0" fontId="26" fillId="0" borderId="2" xfId="0" applyFont="1" applyFill="1" applyBorder="1" applyAlignment="1" applyProtection="1">
      <alignment horizontal="left" vertical="center"/>
    </xf>
    <xf numFmtId="0" fontId="26" fillId="0" borderId="3" xfId="0" applyFont="1" applyFill="1" applyBorder="1" applyAlignment="1" applyProtection="1">
      <alignment horizontal="left" vertical="center"/>
    </xf>
    <xf numFmtId="0" fontId="26" fillId="0" borderId="17" xfId="0" applyFont="1" applyFill="1" applyBorder="1" applyAlignment="1" applyProtection="1">
      <alignment horizontal="left" vertical="center" indent="3"/>
      <protection hidden="1"/>
    </xf>
    <xf numFmtId="0" fontId="26" fillId="0" borderId="19" xfId="0" applyFont="1" applyFill="1" applyBorder="1" applyAlignment="1" applyProtection="1">
      <alignment horizontal="left" vertical="center" indent="3"/>
      <protection hidden="1"/>
    </xf>
    <xf numFmtId="49" fontId="26" fillId="0" borderId="1" xfId="0" applyNumberFormat="1" applyFont="1" applyFill="1" applyBorder="1" applyAlignment="1" applyProtection="1">
      <alignment horizontal="left" vertical="center" shrinkToFit="1"/>
      <protection locked="0"/>
    </xf>
    <xf numFmtId="166" fontId="26" fillId="0" borderId="1" xfId="0" applyNumberFormat="1" applyFont="1" applyBorder="1" applyAlignment="1" applyProtection="1">
      <alignment horizontal="left" vertical="center"/>
      <protection hidden="1"/>
    </xf>
    <xf numFmtId="0" fontId="45" fillId="9" borderId="4" xfId="0" applyFont="1" applyFill="1" applyBorder="1" applyAlignment="1" applyProtection="1">
      <alignment horizontal="left" vertical="center" wrapText="1"/>
      <protection hidden="1"/>
    </xf>
    <xf numFmtId="0" fontId="45" fillId="9" borderId="2" xfId="0" applyFont="1" applyFill="1" applyBorder="1" applyAlignment="1" applyProtection="1">
      <alignment horizontal="left" vertical="center" wrapText="1"/>
      <protection hidden="1"/>
    </xf>
    <xf numFmtId="0" fontId="45" fillId="9" borderId="3" xfId="0" applyFont="1" applyFill="1" applyBorder="1" applyAlignment="1" applyProtection="1">
      <alignment horizontal="left" vertical="center" wrapText="1"/>
      <protection hidden="1"/>
    </xf>
    <xf numFmtId="0" fontId="4" fillId="0" borderId="1" xfId="0" applyFont="1" applyFill="1" applyBorder="1" applyAlignment="1" applyProtection="1">
      <alignment vertical="center"/>
      <protection hidden="1"/>
    </xf>
    <xf numFmtId="0" fontId="26" fillId="0" borderId="4" xfId="0" applyFont="1" applyFill="1" applyBorder="1" applyAlignment="1" applyProtection="1">
      <alignment horizontal="left" vertical="center" wrapText="1"/>
      <protection hidden="1"/>
    </xf>
    <xf numFmtId="0" fontId="26" fillId="0" borderId="2" xfId="0" applyFont="1" applyFill="1" applyBorder="1" applyAlignment="1" applyProtection="1">
      <alignment horizontal="left" vertical="center" wrapText="1"/>
      <protection hidden="1"/>
    </xf>
    <xf numFmtId="0" fontId="26" fillId="0" borderId="3" xfId="0" applyFont="1" applyFill="1" applyBorder="1" applyAlignment="1" applyProtection="1">
      <alignment horizontal="left" vertical="center" wrapText="1"/>
      <protection hidden="1"/>
    </xf>
    <xf numFmtId="49" fontId="26" fillId="0" borderId="1" xfId="0" applyNumberFormat="1" applyFont="1" applyFill="1" applyBorder="1" applyAlignment="1" applyProtection="1">
      <alignment horizontal="left" vertical="center" shrinkToFit="1"/>
      <protection hidden="1"/>
    </xf>
    <xf numFmtId="0" fontId="26" fillId="0" borderId="4" xfId="0" applyFont="1" applyFill="1" applyBorder="1" applyAlignment="1" applyProtection="1">
      <alignment horizontal="left" vertical="center"/>
      <protection hidden="1"/>
    </xf>
    <xf numFmtId="0" fontId="26" fillId="0" borderId="2" xfId="0" applyFont="1" applyFill="1" applyBorder="1" applyAlignment="1" applyProtection="1">
      <alignment horizontal="left" vertical="center"/>
      <protection hidden="1"/>
    </xf>
    <xf numFmtId="0" fontId="26" fillId="0" borderId="3" xfId="0" applyFont="1" applyFill="1" applyBorder="1" applyAlignment="1" applyProtection="1">
      <alignment horizontal="left" vertical="center"/>
      <protection hidden="1"/>
    </xf>
    <xf numFmtId="0" fontId="26" fillId="0" borderId="3" xfId="0" applyFont="1" applyFill="1" applyBorder="1" applyAlignment="1" applyProtection="1">
      <alignment horizontal="left" vertical="center" indent="1"/>
      <protection hidden="1"/>
    </xf>
    <xf numFmtId="0" fontId="2" fillId="0" borderId="4" xfId="0" applyFont="1" applyFill="1" applyBorder="1" applyAlignment="1" applyProtection="1">
      <alignment horizontal="left" vertical="center"/>
      <protection hidden="1"/>
    </xf>
    <xf numFmtId="0" fontId="2" fillId="0" borderId="2" xfId="0" applyFont="1" applyFill="1" applyBorder="1" applyAlignment="1" applyProtection="1">
      <alignment horizontal="left" vertical="center"/>
      <protection hidden="1"/>
    </xf>
    <xf numFmtId="0" fontId="2" fillId="0" borderId="3" xfId="0" applyFont="1" applyFill="1" applyBorder="1" applyAlignment="1" applyProtection="1">
      <alignment horizontal="left" vertical="center"/>
      <protection hidden="1"/>
    </xf>
    <xf numFmtId="0" fontId="26" fillId="0" borderId="2" xfId="0" applyFont="1" applyBorder="1" applyAlignment="1" applyProtection="1">
      <alignment horizontal="center" vertical="center"/>
      <protection hidden="1"/>
    </xf>
    <xf numFmtId="0" fontId="7" fillId="0" borderId="4" xfId="0" applyFont="1" applyFill="1" applyBorder="1" applyAlignment="1" applyProtection="1">
      <alignment horizontal="left" vertical="center"/>
    </xf>
    <xf numFmtId="0" fontId="7" fillId="0" borderId="2" xfId="0" applyFont="1" applyFill="1" applyBorder="1" applyAlignment="1" applyProtection="1">
      <alignment horizontal="left" vertical="center"/>
    </xf>
    <xf numFmtId="0" fontId="7" fillId="0" borderId="3" xfId="0" applyFont="1" applyFill="1" applyBorder="1" applyAlignment="1" applyProtection="1">
      <alignment horizontal="left" vertical="center"/>
    </xf>
    <xf numFmtId="0" fontId="26" fillId="6" borderId="2" xfId="0" applyFont="1" applyFill="1" applyBorder="1" applyAlignment="1" applyProtection="1">
      <alignment horizontal="left" vertical="center" indent="3"/>
      <protection locked="0"/>
    </xf>
    <xf numFmtId="0" fontId="26" fillId="6" borderId="3" xfId="0" applyFont="1" applyFill="1" applyBorder="1" applyAlignment="1" applyProtection="1">
      <alignment horizontal="left" vertical="center" indent="3"/>
      <protection locked="0"/>
    </xf>
    <xf numFmtId="0" fontId="27" fillId="0" borderId="1" xfId="0" applyFont="1" applyBorder="1" applyAlignment="1" applyProtection="1">
      <alignment horizontal="left" vertical="center" wrapText="1"/>
    </xf>
    <xf numFmtId="0" fontId="2" fillId="0" borderId="1" xfId="0" applyFont="1" applyFill="1" applyBorder="1" applyAlignment="1" applyProtection="1">
      <alignment horizontal="left" vertical="center" indent="1"/>
      <protection locked="0"/>
    </xf>
    <xf numFmtId="0" fontId="4" fillId="0" borderId="1" xfId="0" applyFont="1" applyFill="1" applyBorder="1" applyAlignment="1" applyProtection="1">
      <alignment horizontal="left" vertical="top"/>
      <protection hidden="1"/>
    </xf>
    <xf numFmtId="0" fontId="26" fillId="6" borderId="1" xfId="0" applyFont="1" applyFill="1" applyBorder="1" applyAlignment="1" applyProtection="1">
      <alignment horizontal="left" vertical="center" wrapText="1"/>
      <protection locked="0"/>
    </xf>
    <xf numFmtId="0" fontId="27" fillId="10" borderId="1" xfId="0" applyFont="1" applyFill="1" applyBorder="1" applyAlignment="1" applyProtection="1">
      <alignment horizontal="left" vertical="center" wrapText="1"/>
    </xf>
    <xf numFmtId="0" fontId="27" fillId="10" borderId="1" xfId="0" applyFont="1" applyFill="1" applyBorder="1" applyAlignment="1" applyProtection="1">
      <alignment horizontal="left" vertical="center"/>
    </xf>
    <xf numFmtId="0" fontId="4" fillId="11" borderId="1" xfId="0" applyFont="1" applyFill="1" applyBorder="1" applyAlignment="1" applyProtection="1">
      <alignment horizontal="left" vertical="center" wrapText="1"/>
    </xf>
    <xf numFmtId="0" fontId="26" fillId="6" borderId="1"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xf>
    <xf numFmtId="0" fontId="26" fillId="6" borderId="16" xfId="0" applyFont="1" applyFill="1" applyBorder="1" applyAlignment="1" applyProtection="1">
      <alignment horizontal="left"/>
      <protection locked="0"/>
    </xf>
    <xf numFmtId="0" fontId="26" fillId="6" borderId="1" xfId="0" applyFont="1" applyFill="1" applyBorder="1" applyAlignment="1" applyProtection="1">
      <alignment horizontal="center" vertical="center" wrapText="1"/>
    </xf>
    <xf numFmtId="0" fontId="26" fillId="6" borderId="16" xfId="0" applyFont="1" applyFill="1" applyBorder="1" applyAlignment="1" applyProtection="1">
      <alignment horizontal="left"/>
    </xf>
    <xf numFmtId="0" fontId="27" fillId="0" borderId="5" xfId="0" applyFont="1" applyBorder="1" applyAlignment="1" applyProtection="1">
      <alignment horizontal="left" vertical="center" wrapText="1"/>
    </xf>
    <xf numFmtId="0" fontId="26" fillId="0" borderId="4" xfId="0" applyFont="1" applyFill="1" applyBorder="1" applyAlignment="1" applyProtection="1">
      <alignment horizontal="left" vertical="center" wrapText="1" indent="1"/>
    </xf>
    <xf numFmtId="0" fontId="26" fillId="0" borderId="2" xfId="0" applyFont="1" applyFill="1" applyBorder="1" applyAlignment="1" applyProtection="1">
      <alignment horizontal="left" vertical="center" wrapText="1" indent="1"/>
    </xf>
    <xf numFmtId="0" fontId="26" fillId="0" borderId="3" xfId="0" applyFont="1" applyFill="1" applyBorder="1" applyAlignment="1" applyProtection="1">
      <alignment horizontal="left" vertical="center" wrapText="1" indent="1"/>
    </xf>
    <xf numFmtId="0" fontId="26" fillId="0" borderId="4" xfId="0" applyFont="1" applyFill="1" applyBorder="1" applyAlignment="1" applyProtection="1">
      <alignment horizontal="left" vertical="top"/>
      <protection locked="0"/>
    </xf>
    <xf numFmtId="0" fontId="26" fillId="0" borderId="2" xfId="0" applyFont="1" applyFill="1" applyBorder="1" applyAlignment="1" applyProtection="1">
      <alignment horizontal="left" vertical="top"/>
      <protection locked="0"/>
    </xf>
    <xf numFmtId="0" fontId="26" fillId="0" borderId="3" xfId="0" applyFont="1" applyFill="1" applyBorder="1" applyAlignment="1" applyProtection="1">
      <alignment horizontal="left" vertical="top"/>
      <protection locked="0"/>
    </xf>
    <xf numFmtId="0" fontId="10" fillId="0" borderId="1" xfId="0" applyFont="1" applyFill="1" applyBorder="1" applyAlignment="1" applyProtection="1">
      <alignment horizontal="left" vertical="top"/>
    </xf>
    <xf numFmtId="0" fontId="26" fillId="0" borderId="4" xfId="0" applyFont="1" applyBorder="1" applyAlignment="1" applyProtection="1">
      <alignment horizontal="left" vertical="center" wrapText="1" indent="1"/>
    </xf>
    <xf numFmtId="0" fontId="26" fillId="0" borderId="2" xfId="0" applyFont="1" applyBorder="1" applyAlignment="1" applyProtection="1">
      <alignment horizontal="left" vertical="center" wrapText="1" indent="1"/>
    </xf>
    <xf numFmtId="0" fontId="26" fillId="0" borderId="3" xfId="0" applyFont="1" applyBorder="1" applyAlignment="1" applyProtection="1">
      <alignment horizontal="left" vertical="center" wrapText="1" indent="1"/>
    </xf>
    <xf numFmtId="0" fontId="27" fillId="6" borderId="16" xfId="0" applyFont="1" applyFill="1" applyBorder="1" applyAlignment="1" applyProtection="1">
      <alignment horizontal="center" vertical="center"/>
    </xf>
    <xf numFmtId="0" fontId="26" fillId="0" borderId="8" xfId="0" applyFont="1" applyFill="1" applyBorder="1" applyAlignment="1" applyProtection="1">
      <alignment horizontal="left" vertical="center" wrapText="1"/>
    </xf>
    <xf numFmtId="0" fontId="26" fillId="0" borderId="9" xfId="0" applyFont="1" applyFill="1" applyBorder="1" applyAlignment="1" applyProtection="1">
      <alignment horizontal="left" vertical="center" wrapText="1"/>
    </xf>
    <xf numFmtId="0" fontId="26" fillId="0" borderId="10"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13"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indent="1"/>
    </xf>
    <xf numFmtId="0" fontId="10" fillId="0" borderId="4" xfId="0" applyFont="1" applyFill="1" applyBorder="1" applyAlignment="1" applyProtection="1">
      <alignment horizontal="left" vertical="center"/>
    </xf>
    <xf numFmtId="0" fontId="10" fillId="0" borderId="2" xfId="0" applyFont="1" applyFill="1" applyBorder="1" applyAlignment="1" applyProtection="1">
      <alignment horizontal="left" vertical="center"/>
    </xf>
    <xf numFmtId="0" fontId="10" fillId="0" borderId="3" xfId="0" applyFont="1" applyFill="1" applyBorder="1" applyAlignment="1" applyProtection="1">
      <alignment horizontal="left" vertical="center"/>
    </xf>
    <xf numFmtId="0" fontId="26" fillId="0" borderId="15" xfId="0" applyFont="1" applyFill="1" applyBorder="1" applyAlignment="1" applyProtection="1">
      <alignment horizontal="left" vertical="center" indent="3"/>
      <protection locked="0"/>
    </xf>
    <xf numFmtId="0" fontId="27" fillId="9" borderId="4" xfId="0" applyFont="1" applyFill="1" applyBorder="1" applyAlignment="1" applyProtection="1">
      <alignment horizontal="left" vertical="center" wrapText="1"/>
    </xf>
    <xf numFmtId="0" fontId="27" fillId="9" borderId="2" xfId="0" applyFont="1" applyFill="1" applyBorder="1" applyAlignment="1" applyProtection="1">
      <alignment horizontal="left" vertical="center" wrapText="1"/>
    </xf>
    <xf numFmtId="0" fontId="27" fillId="9" borderId="3" xfId="0" applyFont="1" applyFill="1" applyBorder="1" applyAlignment="1" applyProtection="1">
      <alignment horizontal="left" vertical="center" wrapText="1"/>
    </xf>
    <xf numFmtId="0" fontId="22" fillId="0" borderId="4" xfId="0" applyFont="1" applyFill="1" applyBorder="1" applyAlignment="1" applyProtection="1">
      <alignment horizontal="left" vertical="center"/>
    </xf>
    <xf numFmtId="0" fontId="43" fillId="0" borderId="0" xfId="0" applyFont="1" applyAlignment="1" applyProtection="1">
      <alignment horizontal="center" vertical="center"/>
    </xf>
    <xf numFmtId="0" fontId="50" fillId="0" borderId="0" xfId="0" applyFont="1" applyAlignment="1" applyProtection="1">
      <alignment horizontal="center" vertical="top"/>
    </xf>
    <xf numFmtId="0" fontId="27" fillId="8" borderId="1" xfId="0" applyFont="1" applyFill="1" applyBorder="1" applyAlignment="1" applyProtection="1">
      <alignment horizontal="center" vertical="center" wrapText="1"/>
    </xf>
    <xf numFmtId="0" fontId="27" fillId="3" borderId="4" xfId="0" applyFont="1" applyFill="1" applyBorder="1" applyAlignment="1" applyProtection="1">
      <alignment horizontal="left"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6" fillId="0" borderId="15" xfId="0" applyFont="1" applyFill="1" applyBorder="1" applyAlignment="1" applyProtection="1">
      <alignment horizontal="center" vertical="center"/>
      <protection locked="0"/>
    </xf>
    <xf numFmtId="0" fontId="26" fillId="0" borderId="17"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indent="1"/>
      <protection locked="0"/>
    </xf>
    <xf numFmtId="0" fontId="1" fillId="0" borderId="3" xfId="0" applyFont="1" applyFill="1" applyBorder="1" applyAlignment="1" applyProtection="1">
      <alignment horizontal="left" vertical="center" indent="1"/>
      <protection locked="0"/>
    </xf>
    <xf numFmtId="0" fontId="27" fillId="0" borderId="4" xfId="0" applyFont="1" applyFill="1" applyBorder="1" applyAlignment="1" applyProtection="1">
      <alignment horizontal="left" vertical="center" indent="1"/>
      <protection locked="0"/>
    </xf>
    <xf numFmtId="0" fontId="27" fillId="0" borderId="2" xfId="0" applyFont="1" applyFill="1" applyBorder="1" applyAlignment="1" applyProtection="1">
      <alignment horizontal="left" vertical="center" indent="1"/>
      <protection locked="0"/>
    </xf>
    <xf numFmtId="0" fontId="27" fillId="0" borderId="3" xfId="0" applyFont="1" applyFill="1" applyBorder="1" applyAlignment="1" applyProtection="1">
      <alignment horizontal="left" vertical="center" indent="1"/>
      <protection locked="0"/>
    </xf>
    <xf numFmtId="0" fontId="4" fillId="0" borderId="8" xfId="0" applyFont="1" applyFill="1" applyBorder="1" applyAlignment="1" applyProtection="1">
      <alignment horizontal="left" vertical="top"/>
    </xf>
    <xf numFmtId="0" fontId="4" fillId="0" borderId="9" xfId="0" applyFont="1" applyFill="1" applyBorder="1" applyAlignment="1" applyProtection="1">
      <alignment horizontal="left" vertical="top"/>
    </xf>
    <xf numFmtId="0" fontId="4" fillId="0" borderId="10" xfId="0" applyFont="1" applyFill="1" applyBorder="1" applyAlignment="1" applyProtection="1">
      <alignment horizontal="left" vertical="top"/>
    </xf>
    <xf numFmtId="0" fontId="4" fillId="0" borderId="11" xfId="0" applyFont="1" applyFill="1" applyBorder="1" applyAlignment="1" applyProtection="1">
      <alignment horizontal="left" vertical="top"/>
    </xf>
    <xf numFmtId="0" fontId="4" fillId="0" borderId="6" xfId="0" applyFont="1" applyFill="1" applyBorder="1" applyAlignment="1" applyProtection="1">
      <alignment horizontal="left" vertical="top"/>
    </xf>
    <xf numFmtId="0" fontId="4" fillId="0" borderId="7" xfId="0" applyFont="1" applyFill="1" applyBorder="1" applyAlignment="1" applyProtection="1">
      <alignment horizontal="left" vertical="top"/>
    </xf>
    <xf numFmtId="0" fontId="27" fillId="3" borderId="4" xfId="0" applyFont="1" applyFill="1" applyBorder="1" applyAlignment="1" applyProtection="1">
      <alignment horizontal="center" vertical="center"/>
    </xf>
    <xf numFmtId="0" fontId="27" fillId="3" borderId="2" xfId="0" applyFont="1" applyFill="1" applyBorder="1" applyAlignment="1" applyProtection="1">
      <alignment horizontal="center" vertical="center"/>
    </xf>
    <xf numFmtId="0" fontId="27" fillId="3" borderId="3" xfId="0" applyFont="1" applyFill="1" applyBorder="1" applyAlignment="1" applyProtection="1">
      <alignment horizontal="center" vertical="center"/>
    </xf>
    <xf numFmtId="0" fontId="27" fillId="0" borderId="8" xfId="0" applyFont="1" applyFill="1" applyBorder="1" applyAlignment="1" applyProtection="1">
      <alignment horizontal="left" vertical="center"/>
    </xf>
    <xf numFmtId="0" fontId="27" fillId="0" borderId="10" xfId="0" applyFont="1" applyFill="1" applyBorder="1" applyAlignment="1" applyProtection="1">
      <alignment horizontal="left" vertical="center"/>
    </xf>
    <xf numFmtId="0" fontId="27" fillId="0" borderId="12" xfId="0" applyFont="1" applyFill="1" applyBorder="1" applyAlignment="1" applyProtection="1">
      <alignment horizontal="left" vertical="center"/>
    </xf>
    <xf numFmtId="0" fontId="27" fillId="0" borderId="13" xfId="0" applyFont="1" applyFill="1" applyBorder="1" applyAlignment="1" applyProtection="1">
      <alignment horizontal="left" vertical="center"/>
    </xf>
    <xf numFmtId="0" fontId="27" fillId="0" borderId="11" xfId="0" applyFont="1" applyFill="1" applyBorder="1" applyAlignment="1" applyProtection="1">
      <alignment horizontal="left" vertical="center"/>
    </xf>
    <xf numFmtId="0" fontId="27" fillId="0" borderId="7" xfId="0" applyFont="1" applyFill="1" applyBorder="1" applyAlignment="1" applyProtection="1">
      <alignment horizontal="left" vertical="center"/>
    </xf>
    <xf numFmtId="0" fontId="27" fillId="3" borderId="14" xfId="0" applyFont="1" applyFill="1" applyBorder="1" applyAlignment="1" applyProtection="1">
      <alignment horizontal="left" vertical="center"/>
    </xf>
    <xf numFmtId="0" fontId="27" fillId="2" borderId="3" xfId="0" applyFont="1" applyFill="1" applyBorder="1" applyAlignment="1" applyProtection="1">
      <alignment horizontal="left" vertical="center" wrapText="1"/>
    </xf>
    <xf numFmtId="49" fontId="2" fillId="0" borderId="1" xfId="0" applyNumberFormat="1" applyFont="1" applyFill="1" applyBorder="1" applyAlignment="1" applyProtection="1">
      <alignment horizontal="left" vertical="center" indent="1"/>
      <protection locked="0"/>
    </xf>
    <xf numFmtId="166" fontId="26" fillId="0" borderId="1" xfId="0" applyNumberFormat="1" applyFont="1" applyFill="1" applyBorder="1" applyAlignment="1" applyProtection="1">
      <alignment horizontal="center" vertical="center"/>
      <protection locked="0"/>
    </xf>
    <xf numFmtId="0" fontId="27" fillId="0" borderId="1" xfId="0" applyFont="1" applyFill="1" applyBorder="1" applyAlignment="1" applyProtection="1">
      <alignment horizontal="center" vertical="center"/>
    </xf>
    <xf numFmtId="0" fontId="2" fillId="0" borderId="3" xfId="0" applyFont="1" applyFill="1" applyBorder="1" applyAlignment="1" applyProtection="1">
      <alignment horizontal="left" vertical="center"/>
    </xf>
    <xf numFmtId="0" fontId="26" fillId="0" borderId="1" xfId="0" applyFont="1" applyFill="1" applyBorder="1" applyAlignment="1" applyProtection="1">
      <alignment vertical="center"/>
    </xf>
    <xf numFmtId="14" fontId="26" fillId="0" borderId="1" xfId="0" applyNumberFormat="1" applyFont="1" applyFill="1" applyBorder="1" applyAlignment="1" applyProtection="1">
      <alignment horizontal="center" vertical="center"/>
      <protection locked="0"/>
    </xf>
    <xf numFmtId="0" fontId="2" fillId="0" borderId="4" xfId="0" applyFont="1" applyFill="1" applyBorder="1" applyAlignment="1" applyProtection="1">
      <alignment horizontal="left" vertical="center" indent="2"/>
    </xf>
    <xf numFmtId="0" fontId="2" fillId="0" borderId="2" xfId="0" applyFont="1" applyFill="1" applyBorder="1" applyAlignment="1" applyProtection="1">
      <alignment horizontal="left" vertical="center" indent="2"/>
    </xf>
    <xf numFmtId="0" fontId="2" fillId="0" borderId="3" xfId="0" applyFont="1" applyFill="1" applyBorder="1" applyAlignment="1" applyProtection="1">
      <alignment horizontal="left" vertical="center" indent="2"/>
    </xf>
    <xf numFmtId="0" fontId="26" fillId="0" borderId="4" xfId="0" applyFont="1" applyFill="1" applyBorder="1" applyAlignment="1" applyProtection="1">
      <alignment horizontal="center" vertical="center"/>
    </xf>
    <xf numFmtId="0" fontId="26" fillId="0" borderId="2" xfId="0" applyFont="1" applyFill="1" applyBorder="1" applyAlignment="1" applyProtection="1">
      <alignment horizontal="center" vertical="center"/>
    </xf>
    <xf numFmtId="0" fontId="2" fillId="0" borderId="4" xfId="0" applyFont="1" applyFill="1" applyBorder="1" applyAlignment="1" applyProtection="1">
      <alignment horizontal="left" vertical="center" wrapText="1" indent="2"/>
    </xf>
    <xf numFmtId="0" fontId="2" fillId="0" borderId="2" xfId="0" applyFont="1" applyFill="1" applyBorder="1" applyAlignment="1" applyProtection="1">
      <alignment horizontal="left" vertical="center" wrapText="1" indent="2"/>
    </xf>
    <xf numFmtId="0" fontId="2" fillId="0" borderId="3" xfId="0" applyFont="1" applyFill="1" applyBorder="1" applyAlignment="1" applyProtection="1">
      <alignment horizontal="left" vertical="center" wrapText="1" indent="2"/>
    </xf>
    <xf numFmtId="0" fontId="6" fillId="0" borderId="2" xfId="0" applyFont="1" applyBorder="1" applyAlignment="1" applyProtection="1">
      <alignment horizontal="center" vertical="center"/>
    </xf>
    <xf numFmtId="0" fontId="48" fillId="0" borderId="1" xfId="0" applyFont="1" applyFill="1" applyBorder="1" applyAlignment="1" applyProtection="1">
      <alignment horizontal="left" vertical="center" wrapText="1"/>
    </xf>
    <xf numFmtId="0" fontId="1" fillId="0" borderId="1" xfId="0" applyFont="1" applyFill="1" applyBorder="1" applyAlignment="1" applyProtection="1">
      <alignment horizontal="left" vertical="center" indent="1"/>
      <protection locked="0"/>
    </xf>
    <xf numFmtId="0" fontId="22" fillId="0" borderId="1" xfId="0" applyFont="1" applyFill="1" applyBorder="1" applyAlignment="1" applyProtection="1">
      <alignment horizontal="left" vertical="center"/>
    </xf>
    <xf numFmtId="0" fontId="47" fillId="0" borderId="1" xfId="0" applyFont="1" applyBorder="1" applyAlignment="1" applyProtection="1">
      <alignment horizontal="left" vertical="center"/>
      <protection hidden="1"/>
    </xf>
    <xf numFmtId="0" fontId="26" fillId="0" borderId="4" xfId="0" applyFont="1" applyFill="1" applyBorder="1" applyAlignment="1" applyProtection="1">
      <alignment horizontal="left" vertical="center" indent="3"/>
      <protection locked="0"/>
    </xf>
    <xf numFmtId="0" fontId="26" fillId="0" borderId="2" xfId="0" applyFont="1" applyFill="1" applyBorder="1" applyAlignment="1" applyProtection="1">
      <alignment horizontal="left" vertical="center" indent="3"/>
      <protection locked="0"/>
    </xf>
    <xf numFmtId="0" fontId="26" fillId="0" borderId="3" xfId="0" applyFont="1" applyFill="1" applyBorder="1" applyAlignment="1" applyProtection="1">
      <alignment horizontal="left" vertical="center" indent="3"/>
      <protection locked="0"/>
    </xf>
    <xf numFmtId="0" fontId="26" fillId="0" borderId="2" xfId="0" applyFont="1" applyFill="1" applyBorder="1" applyAlignment="1" applyProtection="1">
      <alignment horizontal="center" vertical="center"/>
      <protection locked="0"/>
    </xf>
    <xf numFmtId="0" fontId="26" fillId="0" borderId="4" xfId="0" applyFont="1" applyFill="1" applyBorder="1" applyAlignment="1" applyProtection="1">
      <alignment horizontal="left" vertical="center" indent="8"/>
      <protection locked="0"/>
    </xf>
    <xf numFmtId="0" fontId="26" fillId="0" borderId="2" xfId="0" applyFont="1" applyFill="1" applyBorder="1" applyAlignment="1" applyProtection="1">
      <alignment horizontal="left" vertical="center" indent="8"/>
      <protection locked="0"/>
    </xf>
    <xf numFmtId="0" fontId="26" fillId="0" borderId="3" xfId="0" applyFont="1" applyFill="1" applyBorder="1" applyAlignment="1" applyProtection="1">
      <alignment horizontal="left" vertical="center" indent="8"/>
      <protection locked="0"/>
    </xf>
    <xf numFmtId="0" fontId="46" fillId="0" borderId="1" xfId="0" applyFont="1" applyFill="1" applyBorder="1" applyAlignment="1" applyProtection="1">
      <alignment horizontal="left" vertical="center" wrapText="1"/>
    </xf>
    <xf numFmtId="0" fontId="26" fillId="0" borderId="3" xfId="0" applyFont="1" applyFill="1" applyBorder="1" applyAlignment="1" applyProtection="1">
      <alignment horizontal="center" vertical="center"/>
    </xf>
    <xf numFmtId="0" fontId="26" fillId="0" borderId="2" xfId="0" applyFont="1" applyBorder="1" applyAlignment="1" applyProtection="1">
      <alignment horizontal="left" vertical="center" wrapText="1"/>
      <protection locked="0"/>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2" fillId="0" borderId="4" xfId="0" applyFont="1" applyBorder="1" applyAlignment="1" applyProtection="1">
      <alignment horizontal="left" vertical="top"/>
      <protection locked="0"/>
    </xf>
    <xf numFmtId="0" fontId="2" fillId="0" borderId="2" xfId="0" applyFont="1" applyBorder="1" applyAlignment="1" applyProtection="1">
      <alignment horizontal="left" vertical="top"/>
      <protection locked="0"/>
    </xf>
    <xf numFmtId="0" fontId="2" fillId="0" borderId="6" xfId="0" applyFont="1" applyBorder="1" applyAlignment="1" applyProtection="1">
      <alignment horizontal="left" vertical="top"/>
      <protection locked="0"/>
    </xf>
    <xf numFmtId="0" fontId="2" fillId="0" borderId="7" xfId="0" applyFont="1" applyBorder="1" applyAlignment="1" applyProtection="1">
      <alignment horizontal="left" vertical="top"/>
      <protection locked="0"/>
    </xf>
    <xf numFmtId="166" fontId="2" fillId="0" borderId="1" xfId="0" applyNumberFormat="1"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45" fillId="0" borderId="1" xfId="0" applyFont="1" applyBorder="1" applyAlignment="1" applyProtection="1">
      <alignment horizontal="left" vertical="center"/>
    </xf>
    <xf numFmtId="0" fontId="52" fillId="13" borderId="1" xfId="0" applyFont="1" applyFill="1" applyBorder="1" applyAlignment="1" applyProtection="1">
      <alignment horizontal="left" vertical="center" indent="1"/>
    </xf>
    <xf numFmtId="0" fontId="26" fillId="0" borderId="1" xfId="0" applyFont="1" applyFill="1" applyBorder="1" applyAlignment="1" applyProtection="1">
      <alignment horizontal="left" vertical="center" indent="1"/>
    </xf>
    <xf numFmtId="0" fontId="26" fillId="0" borderId="1" xfId="0" applyFont="1" applyFill="1" applyBorder="1" applyAlignment="1" applyProtection="1">
      <alignment horizontal="left" vertical="center" wrapText="1" indent="1"/>
    </xf>
    <xf numFmtId="0" fontId="43" fillId="0" borderId="0" xfId="0" applyFont="1" applyBorder="1" applyAlignment="1" applyProtection="1">
      <alignment horizontal="center" vertical="center"/>
    </xf>
    <xf numFmtId="0" fontId="51" fillId="13" borderId="1" xfId="0" applyFont="1" applyFill="1" applyBorder="1" applyAlignment="1" applyProtection="1">
      <alignment horizontal="left" vertical="center"/>
    </xf>
    <xf numFmtId="0" fontId="45" fillId="12" borderId="1" xfId="0" applyFont="1" applyFill="1" applyBorder="1" applyAlignment="1" applyProtection="1">
      <alignment horizontal="left" vertical="center"/>
    </xf>
    <xf numFmtId="0" fontId="2" fillId="0" borderId="1" xfId="0" applyFont="1" applyFill="1" applyBorder="1" applyAlignment="1" applyProtection="1">
      <alignment horizontal="left" vertical="top"/>
      <protection locked="0"/>
    </xf>
    <xf numFmtId="49" fontId="26" fillId="0" borderId="4" xfId="0" applyNumberFormat="1" applyFont="1" applyBorder="1" applyAlignment="1" applyProtection="1">
      <alignment horizontal="left" vertical="center"/>
      <protection locked="0"/>
    </xf>
    <xf numFmtId="49" fontId="26" fillId="0" borderId="2" xfId="0" applyNumberFormat="1" applyFont="1" applyBorder="1" applyAlignment="1" applyProtection="1">
      <alignment horizontal="left" vertical="center"/>
      <protection locked="0"/>
    </xf>
    <xf numFmtId="49" fontId="26" fillId="0" borderId="3" xfId="0" applyNumberFormat="1" applyFont="1" applyBorder="1" applyAlignment="1" applyProtection="1">
      <alignment horizontal="left" vertical="center"/>
      <protection locked="0"/>
    </xf>
    <xf numFmtId="0" fontId="26" fillId="0" borderId="1" xfId="0" applyFont="1" applyFill="1" applyBorder="1" applyAlignment="1" applyProtection="1">
      <alignment horizontal="left" vertical="center" indent="4"/>
    </xf>
    <xf numFmtId="0" fontId="26" fillId="0" borderId="1" xfId="0" applyFont="1" applyFill="1" applyBorder="1" applyAlignment="1" applyProtection="1">
      <alignment horizontal="left" vertical="center" indent="6"/>
    </xf>
    <xf numFmtId="49" fontId="26" fillId="0" borderId="4" xfId="0" applyNumberFormat="1" applyFont="1" applyBorder="1" applyAlignment="1" applyProtection="1">
      <alignment horizontal="left" vertical="center"/>
    </xf>
    <xf numFmtId="49" fontId="26" fillId="0" borderId="2" xfId="0" applyNumberFormat="1" applyFont="1" applyBorder="1" applyAlignment="1" applyProtection="1">
      <alignment horizontal="left" vertical="center"/>
    </xf>
    <xf numFmtId="49" fontId="26" fillId="0" borderId="3" xfId="0" applyNumberFormat="1" applyFont="1" applyBorder="1" applyAlignment="1" applyProtection="1">
      <alignment horizontal="left" vertical="center"/>
    </xf>
    <xf numFmtId="0" fontId="26" fillId="0" borderId="4" xfId="0" applyFont="1" applyFill="1" applyBorder="1" applyAlignment="1" applyProtection="1">
      <alignment horizontal="left" vertical="top" wrapText="1"/>
      <protection locked="0"/>
    </xf>
    <xf numFmtId="0" fontId="26" fillId="0" borderId="2" xfId="0" applyFont="1" applyFill="1" applyBorder="1" applyAlignment="1" applyProtection="1">
      <alignment horizontal="left" vertical="top" wrapText="1"/>
      <protection locked="0"/>
    </xf>
    <xf numFmtId="0" fontId="26" fillId="0" borderId="3" xfId="0" applyFont="1" applyFill="1" applyBorder="1" applyAlignment="1" applyProtection="1">
      <alignment horizontal="left" vertical="top" wrapText="1"/>
      <protection locked="0"/>
    </xf>
    <xf numFmtId="0" fontId="26" fillId="0" borderId="1" xfId="0" applyFont="1" applyBorder="1" applyAlignment="1" applyProtection="1">
      <alignment horizontal="left" vertical="center" wrapText="1"/>
    </xf>
    <xf numFmtId="0" fontId="2" fillId="0" borderId="1" xfId="0" applyFont="1" applyFill="1" applyBorder="1" applyAlignment="1" applyProtection="1">
      <alignment horizontal="left" vertical="center"/>
    </xf>
    <xf numFmtId="49" fontId="26" fillId="0" borderId="4" xfId="0" applyNumberFormat="1" applyFont="1" applyFill="1" applyBorder="1" applyAlignment="1" applyProtection="1">
      <alignment horizontal="left" vertical="center" shrinkToFit="1"/>
    </xf>
    <xf numFmtId="49" fontId="26" fillId="0" borderId="2" xfId="0" applyNumberFormat="1" applyFont="1" applyFill="1" applyBorder="1" applyAlignment="1" applyProtection="1">
      <alignment horizontal="left" vertical="center" shrinkToFit="1"/>
    </xf>
    <xf numFmtId="49" fontId="26" fillId="0" borderId="3" xfId="0" applyNumberFormat="1" applyFont="1" applyFill="1" applyBorder="1" applyAlignment="1" applyProtection="1">
      <alignment horizontal="left" vertical="center" shrinkToFit="1"/>
    </xf>
    <xf numFmtId="49" fontId="26" fillId="0" borderId="4" xfId="0" applyNumberFormat="1" applyFont="1" applyFill="1" applyBorder="1" applyAlignment="1" applyProtection="1">
      <alignment horizontal="left" vertical="center" shrinkToFit="1"/>
      <protection locked="0"/>
    </xf>
    <xf numFmtId="49" fontId="26" fillId="0" borderId="2" xfId="0" applyNumberFormat="1" applyFont="1" applyFill="1" applyBorder="1" applyAlignment="1" applyProtection="1">
      <alignment horizontal="left" vertical="center" shrinkToFit="1"/>
      <protection locked="0"/>
    </xf>
    <xf numFmtId="49" fontId="26" fillId="0" borderId="3" xfId="0" applyNumberFormat="1" applyFont="1" applyFill="1" applyBorder="1" applyAlignment="1" applyProtection="1">
      <alignment horizontal="left" vertical="center" shrinkToFit="1"/>
      <protection locked="0"/>
    </xf>
    <xf numFmtId="0" fontId="26" fillId="0" borderId="4" xfId="0" applyFont="1" applyBorder="1" applyAlignment="1" applyProtection="1">
      <alignment horizontal="left" vertical="center" indent="5"/>
    </xf>
    <xf numFmtId="0" fontId="26" fillId="0" borderId="2" xfId="0" applyFont="1" applyBorder="1" applyAlignment="1" applyProtection="1">
      <alignment horizontal="left" vertical="center" indent="5"/>
    </xf>
    <xf numFmtId="0" fontId="26" fillId="0" borderId="3" xfId="0" applyFont="1" applyBorder="1" applyAlignment="1" applyProtection="1">
      <alignment horizontal="left" vertical="center" indent="5"/>
    </xf>
    <xf numFmtId="0" fontId="26" fillId="0" borderId="2" xfId="0" applyFont="1" applyBorder="1" applyAlignment="1" applyProtection="1">
      <alignment vertical="center"/>
    </xf>
    <xf numFmtId="0" fontId="26" fillId="0" borderId="3" xfId="0" applyFont="1" applyBorder="1" applyAlignment="1" applyProtection="1">
      <alignment vertical="center"/>
    </xf>
    <xf numFmtId="49" fontId="26" fillId="0" borderId="4" xfId="0" applyNumberFormat="1" applyFont="1" applyFill="1" applyBorder="1" applyAlignment="1" applyProtection="1">
      <alignment horizontal="center" vertical="center" shrinkToFit="1"/>
      <protection locked="0"/>
    </xf>
    <xf numFmtId="49" fontId="26" fillId="0" borderId="2" xfId="0" applyNumberFormat="1" applyFont="1" applyFill="1" applyBorder="1" applyAlignment="1" applyProtection="1">
      <alignment horizontal="center" vertical="center" shrinkToFit="1"/>
      <protection locked="0"/>
    </xf>
    <xf numFmtId="49" fontId="26" fillId="0" borderId="3" xfId="0" applyNumberFormat="1" applyFont="1" applyFill="1" applyBorder="1" applyAlignment="1" applyProtection="1">
      <alignment horizontal="center" vertical="center" shrinkToFit="1"/>
      <protection locked="0"/>
    </xf>
    <xf numFmtId="49" fontId="26" fillId="0" borderId="1" xfId="0" applyNumberFormat="1" applyFont="1" applyFill="1" applyBorder="1" applyAlignment="1" applyProtection="1">
      <alignment horizontal="center" vertical="center" shrinkToFit="1"/>
      <protection locked="0"/>
    </xf>
    <xf numFmtId="49" fontId="26" fillId="0" borderId="2" xfId="0" applyNumberFormat="1" applyFont="1" applyFill="1" applyBorder="1" applyAlignment="1" applyProtection="1">
      <alignment horizontal="center" vertical="center"/>
      <protection locked="0"/>
    </xf>
    <xf numFmtId="49" fontId="26" fillId="0" borderId="3" xfId="0" applyNumberFormat="1" applyFont="1" applyFill="1" applyBorder="1" applyAlignment="1" applyProtection="1">
      <alignment horizontal="center" vertical="center"/>
      <protection locked="0"/>
    </xf>
    <xf numFmtId="0" fontId="26" fillId="0" borderId="4" xfId="0" applyFont="1" applyFill="1" applyBorder="1" applyAlignment="1" applyProtection="1">
      <alignment horizontal="left" vertical="center" indent="4"/>
    </xf>
    <xf numFmtId="0" fontId="26" fillId="0" borderId="2" xfId="0" applyFont="1" applyFill="1" applyBorder="1" applyAlignment="1" applyProtection="1">
      <alignment horizontal="left" vertical="center" indent="4"/>
    </xf>
    <xf numFmtId="0" fontId="26" fillId="0" borderId="1" xfId="0" applyFont="1" applyFill="1" applyBorder="1" applyAlignment="1" applyProtection="1">
      <alignment horizontal="left" vertical="center" indent="5"/>
    </xf>
    <xf numFmtId="0" fontId="2" fillId="0" borderId="1" xfId="0" applyFont="1" applyFill="1" applyBorder="1" applyAlignment="1" applyProtection="1">
      <alignment horizontal="left" vertical="top"/>
    </xf>
    <xf numFmtId="49" fontId="26" fillId="0" borderId="1" xfId="0" applyNumberFormat="1" applyFont="1" applyFill="1" applyBorder="1" applyAlignment="1" applyProtection="1">
      <alignment horizontal="left" vertical="center" wrapText="1"/>
    </xf>
    <xf numFmtId="0" fontId="26" fillId="0" borderId="1" xfId="0" applyFont="1" applyBorder="1" applyAlignment="1" applyProtection="1">
      <alignment horizontal="left" vertical="center" indent="1"/>
      <protection locked="0"/>
    </xf>
    <xf numFmtId="0" fontId="26" fillId="0" borderId="4" xfId="0" applyFont="1" applyFill="1" applyBorder="1" applyAlignment="1" applyProtection="1">
      <alignment horizontal="left" vertical="center" indent="6"/>
      <protection locked="0"/>
    </xf>
    <xf numFmtId="0" fontId="26" fillId="0" borderId="2" xfId="0" applyFont="1" applyFill="1" applyBorder="1" applyAlignment="1" applyProtection="1">
      <alignment horizontal="left" vertical="center" indent="6"/>
      <protection locked="0"/>
    </xf>
    <xf numFmtId="0" fontId="26" fillId="0" borderId="3" xfId="0" applyFont="1" applyFill="1" applyBorder="1" applyAlignment="1" applyProtection="1">
      <alignment horizontal="left" vertical="center" indent="6"/>
      <protection locked="0"/>
    </xf>
    <xf numFmtId="0" fontId="26" fillId="0" borderId="4" xfId="0" applyFont="1" applyFill="1" applyBorder="1" applyAlignment="1" applyProtection="1">
      <alignment horizontal="left" vertical="center" indent="5"/>
      <protection locked="0"/>
    </xf>
    <xf numFmtId="0" fontId="26" fillId="0" borderId="2" xfId="0" applyFont="1" applyFill="1" applyBorder="1" applyAlignment="1" applyProtection="1">
      <alignment horizontal="left" vertical="center" indent="5"/>
      <protection locked="0"/>
    </xf>
    <xf numFmtId="0" fontId="26" fillId="0" borderId="3" xfId="0" applyFont="1" applyFill="1" applyBorder="1" applyAlignment="1" applyProtection="1">
      <alignment horizontal="left" vertical="center" indent="5"/>
      <protection locked="0"/>
    </xf>
    <xf numFmtId="0" fontId="26" fillId="0" borderId="0" xfId="0" applyFont="1" applyFill="1" applyBorder="1" applyAlignment="1" applyProtection="1">
      <alignment horizontal="center" vertical="center"/>
    </xf>
    <xf numFmtId="0" fontId="26" fillId="0" borderId="1" xfId="0" applyFont="1" applyFill="1" applyBorder="1" applyAlignment="1" applyProtection="1">
      <alignment horizontal="left" vertical="center" indent="3"/>
      <protection locked="0"/>
    </xf>
    <xf numFmtId="0" fontId="2" fillId="0" borderId="1" xfId="0" applyFont="1" applyFill="1" applyBorder="1" applyAlignment="1" applyProtection="1">
      <alignment vertical="center"/>
    </xf>
    <xf numFmtId="0" fontId="26" fillId="0" borderId="1" xfId="0" applyFont="1" applyFill="1" applyBorder="1" applyAlignment="1" applyProtection="1">
      <alignment horizontal="left" vertical="center" indent="3"/>
    </xf>
    <xf numFmtId="0" fontId="26" fillId="0" borderId="4" xfId="0" applyFont="1" applyFill="1" applyBorder="1" applyAlignment="1" applyProtection="1">
      <alignment horizontal="left" vertical="center" indent="4"/>
      <protection locked="0"/>
    </xf>
    <xf numFmtId="0" fontId="26" fillId="0" borderId="2" xfId="0" applyFont="1" applyFill="1" applyBorder="1" applyAlignment="1" applyProtection="1">
      <alignment horizontal="left" vertical="center" indent="4"/>
      <protection locked="0"/>
    </xf>
    <xf numFmtId="0" fontId="26" fillId="0" borderId="3" xfId="0" applyFont="1" applyFill="1" applyBorder="1" applyAlignment="1" applyProtection="1">
      <alignment horizontal="left" vertical="center" indent="4"/>
      <protection locked="0"/>
    </xf>
    <xf numFmtId="0" fontId="2" fillId="0" borderId="4" xfId="0" applyFont="1" applyFill="1" applyBorder="1" applyAlignment="1" applyProtection="1">
      <alignment horizontal="left" vertical="top"/>
    </xf>
    <xf numFmtId="0" fontId="2" fillId="0" borderId="2" xfId="0" applyFont="1" applyFill="1" applyBorder="1" applyAlignment="1" applyProtection="1">
      <alignment horizontal="left" vertical="top"/>
    </xf>
    <xf numFmtId="0" fontId="2" fillId="0" borderId="3" xfId="0" applyFont="1" applyFill="1" applyBorder="1" applyAlignment="1" applyProtection="1">
      <alignment horizontal="left" vertical="top"/>
    </xf>
    <xf numFmtId="0" fontId="26" fillId="0" borderId="2" xfId="0" applyFont="1" applyFill="1" applyBorder="1" applyAlignment="1" applyProtection="1">
      <alignment horizontal="left" vertical="center" indent="3"/>
    </xf>
    <xf numFmtId="0" fontId="26" fillId="0" borderId="3" xfId="0" applyFont="1" applyFill="1" applyBorder="1" applyAlignment="1" applyProtection="1">
      <alignment horizontal="left" vertical="center" indent="3"/>
    </xf>
    <xf numFmtId="0" fontId="26" fillId="0" borderId="24" xfId="0" applyFont="1" applyFill="1" applyBorder="1" applyAlignment="1" applyProtection="1">
      <alignment horizontal="left" vertical="center" indent="3"/>
      <protection locked="0"/>
    </xf>
    <xf numFmtId="0" fontId="2" fillId="0" borderId="1" xfId="0" applyFont="1" applyFill="1" applyBorder="1" applyAlignment="1" applyProtection="1">
      <alignment horizontal="left" vertical="top" indent="1"/>
    </xf>
    <xf numFmtId="0" fontId="26" fillId="0" borderId="2" xfId="0" applyFont="1" applyBorder="1" applyAlignment="1" applyProtection="1">
      <alignment vertical="center"/>
      <protection locked="0"/>
    </xf>
    <xf numFmtId="0" fontId="26" fillId="0" borderId="3" xfId="0" applyFont="1" applyBorder="1" applyAlignment="1" applyProtection="1">
      <alignment vertical="center"/>
      <protection locked="0"/>
    </xf>
    <xf numFmtId="0" fontId="26" fillId="0" borderId="4" xfId="0" applyFont="1" applyBorder="1" applyAlignment="1" applyProtection="1">
      <alignment horizontal="left" vertical="center" indent="8"/>
      <protection locked="0"/>
    </xf>
    <xf numFmtId="0" fontId="26" fillId="0" borderId="2" xfId="0" applyFont="1" applyBorder="1" applyAlignment="1" applyProtection="1">
      <alignment horizontal="left" vertical="center" indent="8"/>
      <protection locked="0"/>
    </xf>
    <xf numFmtId="0" fontId="26" fillId="0" borderId="3" xfId="0" applyFont="1" applyBorder="1" applyAlignment="1" applyProtection="1">
      <alignment horizontal="left" vertical="center" indent="8"/>
      <protection locked="0"/>
    </xf>
    <xf numFmtId="49" fontId="26" fillId="0" borderId="1" xfId="0" applyNumberFormat="1" applyFont="1" applyFill="1" applyBorder="1" applyAlignment="1" applyProtection="1">
      <alignment horizontal="left" vertical="center"/>
      <protection locked="0"/>
    </xf>
    <xf numFmtId="0" fontId="26" fillId="0" borderId="1" xfId="0" applyFont="1" applyFill="1" applyBorder="1" applyAlignment="1" applyProtection="1">
      <alignment horizontal="left" vertical="center" indent="4"/>
      <protection locked="0"/>
    </xf>
    <xf numFmtId="0" fontId="26" fillId="0" borderId="15" xfId="0" applyFont="1" applyFill="1" applyBorder="1" applyAlignment="1" applyProtection="1">
      <alignment horizontal="center" vertical="center"/>
    </xf>
    <xf numFmtId="0" fontId="26" fillId="0" borderId="17" xfId="0" applyFont="1" applyFill="1" applyBorder="1" applyAlignment="1" applyProtection="1">
      <alignment horizontal="center" vertical="center"/>
    </xf>
    <xf numFmtId="0" fontId="26" fillId="0" borderId="17" xfId="0" applyFont="1" applyFill="1" applyBorder="1" applyAlignment="1" applyProtection="1">
      <alignment horizontal="left" vertical="center" indent="3"/>
    </xf>
    <xf numFmtId="0" fontId="26" fillId="0" borderId="19" xfId="0" applyFont="1" applyFill="1" applyBorder="1" applyAlignment="1" applyProtection="1">
      <alignment horizontal="left" vertical="center" indent="3"/>
    </xf>
    <xf numFmtId="0" fontId="26" fillId="0" borderId="4" xfId="0" applyFont="1" applyFill="1" applyBorder="1" applyAlignment="1" applyProtection="1">
      <alignment horizontal="left" vertical="top"/>
    </xf>
    <xf numFmtId="0" fontId="26" fillId="0" borderId="2" xfId="0" applyFont="1" applyFill="1" applyBorder="1" applyAlignment="1" applyProtection="1">
      <alignment horizontal="left" vertical="top"/>
    </xf>
    <xf numFmtId="0" fontId="26" fillId="0" borderId="3" xfId="0" applyFont="1" applyFill="1" applyBorder="1" applyAlignment="1" applyProtection="1">
      <alignment horizontal="left" vertical="top"/>
    </xf>
    <xf numFmtId="0" fontId="26" fillId="6" borderId="2" xfId="0" applyFont="1" applyFill="1" applyBorder="1" applyAlignment="1" applyProtection="1">
      <alignment horizontal="left" vertical="center" indent="3"/>
    </xf>
    <xf numFmtId="0" fontId="26" fillId="6" borderId="3" xfId="0" applyFont="1" applyFill="1" applyBorder="1" applyAlignment="1" applyProtection="1">
      <alignment horizontal="left" vertical="center" indent="3"/>
    </xf>
    <xf numFmtId="0" fontId="26" fillId="0" borderId="4" xfId="0" applyFont="1" applyFill="1" applyBorder="1" applyAlignment="1" applyProtection="1">
      <alignment horizontal="left" vertical="center" indent="7"/>
      <protection locked="0"/>
    </xf>
    <xf numFmtId="0" fontId="26" fillId="0" borderId="2" xfId="0" applyFont="1" applyFill="1" applyBorder="1" applyAlignment="1" applyProtection="1">
      <alignment horizontal="left" vertical="center" indent="7"/>
      <protection locked="0"/>
    </xf>
    <xf numFmtId="0" fontId="26" fillId="0" borderId="3" xfId="0" applyFont="1" applyFill="1" applyBorder="1" applyAlignment="1" applyProtection="1">
      <alignment horizontal="left" vertical="center" indent="7"/>
      <protection locked="0"/>
    </xf>
    <xf numFmtId="0" fontId="44" fillId="0" borderId="0" xfId="0" applyFont="1" applyAlignment="1">
      <alignment horizontal="left" vertical="center" indent="1"/>
    </xf>
    <xf numFmtId="0" fontId="44" fillId="0" borderId="0" xfId="0" applyFont="1" applyAlignment="1">
      <alignment horizontal="left" vertical="center" wrapText="1" indent="1"/>
    </xf>
  </cellXfs>
  <cellStyles count="1">
    <cellStyle name="Normální" xfId="0" builtinId="0"/>
  </cellStyles>
  <dxfs count="337">
    <dxf>
      <font>
        <color theme="0" tint="-0.14996795556505021"/>
      </font>
      <fill>
        <patternFill>
          <bgColor theme="0" tint="-0.14996795556505021"/>
        </patternFill>
      </fill>
    </dxf>
    <dxf>
      <font>
        <color theme="0" tint="-0.14996795556505021"/>
        <name val="Cambria"/>
        <scheme val="none"/>
      </font>
      <fill>
        <patternFill>
          <bgColor theme="0" tint="-0.14996795556505021"/>
        </patternFill>
      </fill>
    </dxf>
    <dxf>
      <font>
        <color theme="0" tint="-0.14996795556505021"/>
      </font>
      <fill>
        <patternFill>
          <bgColor theme="0" tint="-0.14996795556505021"/>
        </patternFill>
      </fill>
    </dxf>
    <dxf>
      <font>
        <color theme="0" tint="-0.14996795556505021"/>
        <name val="Cambria"/>
        <scheme val="none"/>
      </font>
      <fill>
        <patternFill>
          <bgColor theme="0" tint="-0.14996795556505021"/>
        </patternFill>
      </fill>
    </dxf>
    <dxf>
      <font>
        <color theme="0" tint="-0.14996795556505021"/>
      </font>
      <fill>
        <patternFill>
          <bgColor theme="0" tint="-0.14996795556505021"/>
        </patternFill>
      </fill>
    </dxf>
    <dxf>
      <font>
        <color theme="0" tint="-0.14996795556505021"/>
        <name val="Cambria"/>
        <scheme val="none"/>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name val="Cambria"/>
        <scheme val="none"/>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name val="Cambria"/>
        <scheme val="none"/>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name val="Cambria"/>
        <scheme val="none"/>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name val="Cambria"/>
        <scheme val="none"/>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strike val="0"/>
        <color theme="0" tint="-0.14993743705557422"/>
        <name val="Cambria"/>
        <scheme val="none"/>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name val="Cambria"/>
        <scheme val="none"/>
      </font>
      <fill>
        <patternFill>
          <bgColor theme="0" tint="-0.14996795556505021"/>
        </patternFill>
      </fill>
    </dxf>
    <dxf>
      <font>
        <color theme="0" tint="-0.14996795556505021"/>
      </font>
      <fill>
        <patternFill>
          <bgColor theme="0" tint="-0.14996795556505021"/>
        </patternFill>
      </fill>
    </dxf>
    <dxf>
      <font>
        <color theme="0" tint="-0.14996795556505021"/>
        <name val="Cambria"/>
        <scheme val="none"/>
      </font>
      <fill>
        <patternFill>
          <bgColor theme="0" tint="-0.14996795556505021"/>
        </patternFill>
      </fill>
    </dxf>
    <dxf>
      <font>
        <color theme="0" tint="-0.14996795556505021"/>
      </font>
      <fill>
        <patternFill>
          <bgColor theme="0" tint="-0.14996795556505021"/>
        </patternFill>
      </fill>
    </dxf>
    <dxf>
      <font>
        <strike val="0"/>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name val="Cambria"/>
        <scheme val="none"/>
      </font>
      <fill>
        <patternFill>
          <bgColor theme="0" tint="-0.14996795556505021"/>
        </patternFill>
      </fill>
    </dxf>
    <dxf>
      <font>
        <color theme="0" tint="-0.14996795556505021"/>
      </font>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X$31" lockText="1" noThreeD="1"/>
</file>

<file path=xl/ctrlProps/ctrlProp10.xml><?xml version="1.0" encoding="utf-8"?>
<formControlPr xmlns="http://schemas.microsoft.com/office/spreadsheetml/2009/9/main" objectType="CheckBox" fmlaLink="$X$19" lockText="1" noThreeD="1"/>
</file>

<file path=xl/ctrlProps/ctrlProp100.xml><?xml version="1.0" encoding="utf-8"?>
<formControlPr xmlns="http://schemas.microsoft.com/office/spreadsheetml/2009/9/main" objectType="CheckBox" fmlaLink="$Y$332" lockText="1" noThreeD="1"/>
</file>

<file path=xl/ctrlProps/ctrlProp101.xml><?xml version="1.0" encoding="utf-8"?>
<formControlPr xmlns="http://schemas.microsoft.com/office/spreadsheetml/2009/9/main" objectType="CheckBox" fmlaLink="$X$354" lockText="1" noThreeD="1"/>
</file>

<file path=xl/ctrlProps/ctrlProp102.xml><?xml version="1.0" encoding="utf-8"?>
<formControlPr xmlns="http://schemas.microsoft.com/office/spreadsheetml/2009/9/main" objectType="CheckBox" fmlaLink="$Y$354" lockText="1" noThreeD="1"/>
</file>

<file path=xl/ctrlProps/ctrlProp103.xml><?xml version="1.0" encoding="utf-8"?>
<formControlPr xmlns="http://schemas.microsoft.com/office/spreadsheetml/2009/9/main" objectType="CheckBox" fmlaLink="$X$92" lockText="1" noThreeD="1"/>
</file>

<file path=xl/ctrlProps/ctrlProp104.xml><?xml version="1.0" encoding="utf-8"?>
<formControlPr xmlns="http://schemas.microsoft.com/office/spreadsheetml/2009/9/main" objectType="CheckBox" fmlaLink="$Y$92" lockText="1" noThreeD="1"/>
</file>

<file path=xl/ctrlProps/ctrlProp105.xml><?xml version="1.0" encoding="utf-8"?>
<formControlPr xmlns="http://schemas.microsoft.com/office/spreadsheetml/2009/9/main" objectType="CheckBox" fmlaLink="$X$130" lockText="1" noThreeD="1"/>
</file>

<file path=xl/ctrlProps/ctrlProp106.xml><?xml version="1.0" encoding="utf-8"?>
<formControlPr xmlns="http://schemas.microsoft.com/office/spreadsheetml/2009/9/main" objectType="CheckBox" fmlaLink="$Y$130" lockText="1" noThreeD="1"/>
</file>

<file path=xl/ctrlProps/ctrlProp107.xml><?xml version="1.0" encoding="utf-8"?>
<formControlPr xmlns="http://schemas.microsoft.com/office/spreadsheetml/2009/9/main" objectType="CheckBox" fmlaLink="$X$317" lockText="1" noThreeD="1"/>
</file>

<file path=xl/ctrlProps/ctrlProp108.xml><?xml version="1.0" encoding="utf-8"?>
<formControlPr xmlns="http://schemas.microsoft.com/office/spreadsheetml/2009/9/main" objectType="CheckBox" fmlaLink="$Y$317" lockText="1" noThreeD="1"/>
</file>

<file path=xl/ctrlProps/ctrlProp109.xml><?xml version="1.0" encoding="utf-8"?>
<formControlPr xmlns="http://schemas.microsoft.com/office/spreadsheetml/2009/9/main" objectType="CheckBox" fmlaLink="$Y$355" lockText="1" noThreeD="1"/>
</file>

<file path=xl/ctrlProps/ctrlProp11.xml><?xml version="1.0" encoding="utf-8"?>
<formControlPr xmlns="http://schemas.microsoft.com/office/spreadsheetml/2009/9/main" objectType="CheckBox" fmlaLink="$X$61" lockText="1" noThreeD="1"/>
</file>

<file path=xl/ctrlProps/ctrlProp110.xml><?xml version="1.0" encoding="utf-8"?>
<formControlPr xmlns="http://schemas.microsoft.com/office/spreadsheetml/2009/9/main" objectType="CheckBox" fmlaLink="$X$354" lockText="1" noThreeD="1"/>
</file>

<file path=xl/ctrlProps/ctrlProp111.xml><?xml version="1.0" encoding="utf-8"?>
<formControlPr xmlns="http://schemas.microsoft.com/office/spreadsheetml/2009/9/main" objectType="CheckBox" fmlaLink="$X$359" lockText="1" noThreeD="1"/>
</file>

<file path=xl/ctrlProps/ctrlProp112.xml><?xml version="1.0" encoding="utf-8"?>
<formControlPr xmlns="http://schemas.microsoft.com/office/spreadsheetml/2009/9/main" objectType="CheckBox" fmlaLink="$Y$359" lockText="1" noThreeD="1"/>
</file>

<file path=xl/ctrlProps/ctrlProp113.xml><?xml version="1.0" encoding="utf-8"?>
<formControlPr xmlns="http://schemas.microsoft.com/office/spreadsheetml/2009/9/main" objectType="CheckBox" fmlaLink="$Y$388" lockText="1" noThreeD="1"/>
</file>

<file path=xl/ctrlProps/ctrlProp114.xml><?xml version="1.0" encoding="utf-8"?>
<formControlPr xmlns="http://schemas.microsoft.com/office/spreadsheetml/2009/9/main" objectType="CheckBox" fmlaLink="$X$388" lockText="1" noThreeD="1"/>
</file>

<file path=xl/ctrlProps/ctrlProp115.xml><?xml version="1.0" encoding="utf-8"?>
<formControlPr xmlns="http://schemas.microsoft.com/office/spreadsheetml/2009/9/main" objectType="CheckBox" fmlaLink="$X$355" lockText="1" noThreeD="1"/>
</file>

<file path=xl/ctrlProps/ctrlProp116.xml><?xml version="1.0" encoding="utf-8"?>
<formControlPr xmlns="http://schemas.microsoft.com/office/spreadsheetml/2009/9/main" objectType="CheckBox" fmlaLink="$X$322" lockText="1" noThreeD="1"/>
</file>

<file path=xl/ctrlProps/ctrlProp117.xml><?xml version="1.0" encoding="utf-8"?>
<formControlPr xmlns="http://schemas.microsoft.com/office/spreadsheetml/2009/9/main" objectType="CheckBox" fmlaLink="$Y$322" lockText="1" noThreeD="1"/>
</file>

<file path=xl/ctrlProps/ctrlProp118.xml><?xml version="1.0" encoding="utf-8"?>
<formControlPr xmlns="http://schemas.microsoft.com/office/spreadsheetml/2009/9/main" objectType="CheckBox" fmlaLink="$X$5" lockText="1" noThreeD="1"/>
</file>

<file path=xl/ctrlProps/ctrlProp119.xml><?xml version="1.0" encoding="utf-8"?>
<formControlPr xmlns="http://schemas.microsoft.com/office/spreadsheetml/2009/9/main" objectType="CheckBox" fmlaLink="$Y$5" lockText="1" noThreeD="1"/>
</file>

<file path=xl/ctrlProps/ctrlProp12.xml><?xml version="1.0" encoding="utf-8"?>
<formControlPr xmlns="http://schemas.microsoft.com/office/spreadsheetml/2009/9/main" objectType="CheckBox" fmlaLink="$Y$61" lockText="1" noThreeD="1"/>
</file>

<file path=xl/ctrlProps/ctrlProp120.xml><?xml version="1.0" encoding="utf-8"?>
<formControlPr xmlns="http://schemas.microsoft.com/office/spreadsheetml/2009/9/main" objectType="CheckBox" fmlaLink="$X$415" lockText="1" noThreeD="1"/>
</file>

<file path=xl/ctrlProps/ctrlProp121.xml><?xml version="1.0" encoding="utf-8"?>
<formControlPr xmlns="http://schemas.microsoft.com/office/spreadsheetml/2009/9/main" objectType="CheckBox" fmlaLink="$Y$415" lockText="1" noThreeD="1"/>
</file>

<file path=xl/ctrlProps/ctrlProp122.xml><?xml version="1.0" encoding="utf-8"?>
<formControlPr xmlns="http://schemas.microsoft.com/office/spreadsheetml/2009/9/main" objectType="CheckBox" fmlaLink="$X$454" lockText="1" noThreeD="1"/>
</file>

<file path=xl/ctrlProps/ctrlProp123.xml><?xml version="1.0" encoding="utf-8"?>
<formControlPr xmlns="http://schemas.microsoft.com/office/spreadsheetml/2009/9/main" objectType="CheckBox" fmlaLink="$Y$454" lockText="1" noThreeD="1"/>
</file>

<file path=xl/ctrlProps/ctrlProp124.xml><?xml version="1.0" encoding="utf-8"?>
<formControlPr xmlns="http://schemas.microsoft.com/office/spreadsheetml/2009/9/main" objectType="CheckBox" fmlaLink="$X$24" lockText="1" noThreeD="1"/>
</file>

<file path=xl/ctrlProps/ctrlProp125.xml><?xml version="1.0" encoding="utf-8"?>
<formControlPr xmlns="http://schemas.microsoft.com/office/spreadsheetml/2009/9/main" objectType="CheckBox" fmlaLink="$Y$24" lockText="1" noThreeD="1"/>
</file>

<file path=xl/ctrlProps/ctrlProp126.xml><?xml version="1.0" encoding="utf-8"?>
<formControlPr xmlns="http://schemas.microsoft.com/office/spreadsheetml/2009/9/main" objectType="CheckBox" fmlaLink="$Y$55" lockText="1" noThreeD="1"/>
</file>

<file path=xl/ctrlProps/ctrlProp127.xml><?xml version="1.0" encoding="utf-8"?>
<formControlPr xmlns="http://schemas.microsoft.com/office/spreadsheetml/2009/9/main" objectType="CheckBox" fmlaLink="$Y$93" lockText="1" noThreeD="1"/>
</file>

<file path=xl/ctrlProps/ctrlProp128.xml><?xml version="1.0" encoding="utf-8"?>
<formControlPr xmlns="http://schemas.microsoft.com/office/spreadsheetml/2009/9/main" objectType="CheckBox" fmlaLink="$Y$131" lockText="1" noThreeD="1"/>
</file>

<file path=xl/ctrlProps/ctrlProp129.xml><?xml version="1.0" encoding="utf-8"?>
<formControlPr xmlns="http://schemas.microsoft.com/office/spreadsheetml/2009/9/main" objectType="CheckBox" fmlaLink="$X$318" lockText="1" noThreeD="1"/>
</file>

<file path=xl/ctrlProps/ctrlProp13.xml><?xml version="1.0" encoding="utf-8"?>
<formControlPr xmlns="http://schemas.microsoft.com/office/spreadsheetml/2009/9/main" objectType="CheckBox" fmlaLink="$Z$61" lockText="1" noThreeD="1"/>
</file>

<file path=xl/ctrlProps/ctrlProp130.xml><?xml version="1.0" encoding="utf-8"?>
<formControlPr xmlns="http://schemas.microsoft.com/office/spreadsheetml/2009/9/main" objectType="CheckBox" fmlaLink="$Y$318" lockText="1" noThreeD="1"/>
</file>

<file path=xl/ctrlProps/ctrlProp131.xml><?xml version="1.0" encoding="utf-8"?>
<formControlPr xmlns="http://schemas.microsoft.com/office/spreadsheetml/2009/9/main" objectType="CheckBox" fmlaLink="$X$371" lockText="1" noThreeD="1"/>
</file>

<file path=xl/ctrlProps/ctrlProp132.xml><?xml version="1.0" encoding="utf-8"?>
<formControlPr xmlns="http://schemas.microsoft.com/office/spreadsheetml/2009/9/main" objectType="CheckBox" fmlaLink="$Y$371" lockText="1" noThreeD="1"/>
</file>

<file path=xl/ctrlProps/ctrlProp133.xml><?xml version="1.0" encoding="utf-8"?>
<formControlPr xmlns="http://schemas.microsoft.com/office/spreadsheetml/2009/9/main" objectType="CheckBox" fmlaLink="$X$372" lockText="1" noThreeD="1"/>
</file>

<file path=xl/ctrlProps/ctrlProp134.xml><?xml version="1.0" encoding="utf-8"?>
<formControlPr xmlns="http://schemas.microsoft.com/office/spreadsheetml/2009/9/main" objectType="CheckBox" fmlaLink="$Y$372" lockText="1" noThreeD="1"/>
</file>

<file path=xl/ctrlProps/ctrlProp135.xml><?xml version="1.0" encoding="utf-8"?>
<formControlPr xmlns="http://schemas.microsoft.com/office/spreadsheetml/2009/9/main" objectType="CheckBox" fmlaLink="$X$320" lockText="1" noThreeD="1"/>
</file>

<file path=xl/ctrlProps/ctrlProp136.xml><?xml version="1.0" encoding="utf-8"?>
<formControlPr xmlns="http://schemas.microsoft.com/office/spreadsheetml/2009/9/main" objectType="CheckBox" fmlaLink="$Y$320" lockText="1" noThreeD="1"/>
</file>

<file path=xl/ctrlProps/ctrlProp137.xml><?xml version="1.0" encoding="utf-8"?>
<formControlPr xmlns="http://schemas.microsoft.com/office/spreadsheetml/2009/9/main" objectType="CheckBox" fmlaLink="$Y$357" lockText="1" noThreeD="1"/>
</file>

<file path=xl/ctrlProps/ctrlProp138.xml><?xml version="1.0" encoding="utf-8"?>
<formControlPr xmlns="http://schemas.microsoft.com/office/spreadsheetml/2009/9/main" objectType="CheckBox" fmlaLink="$X$357" lockText="1" noThreeD="1"/>
</file>

<file path=xl/ctrlProps/ctrlProp139.xml><?xml version="1.0" encoding="utf-8"?>
<formControlPr xmlns="http://schemas.microsoft.com/office/spreadsheetml/2009/9/main" objectType="CheckBox" fmlaLink="$X$27" lockText="1" noThreeD="1"/>
</file>

<file path=xl/ctrlProps/ctrlProp14.xml><?xml version="1.0" encoding="utf-8"?>
<formControlPr xmlns="http://schemas.microsoft.com/office/spreadsheetml/2009/9/main" objectType="CheckBox" fmlaLink="$Y$80" lockText="1" noThreeD="1"/>
</file>

<file path=xl/ctrlProps/ctrlProp140.xml><?xml version="1.0" encoding="utf-8"?>
<formControlPr xmlns="http://schemas.microsoft.com/office/spreadsheetml/2009/9/main" objectType="CheckBox" fmlaLink="$X$58" lockText="1" noThreeD="1"/>
</file>

<file path=xl/ctrlProps/ctrlProp141.xml><?xml version="1.0" encoding="utf-8"?>
<formControlPr xmlns="http://schemas.microsoft.com/office/spreadsheetml/2009/9/main" objectType="CheckBox" fmlaLink="$Y$27" lockText="1" noThreeD="1"/>
</file>

<file path=xl/ctrlProps/ctrlProp142.xml><?xml version="1.0" encoding="utf-8"?>
<formControlPr xmlns="http://schemas.microsoft.com/office/spreadsheetml/2009/9/main" objectType="CheckBox" fmlaLink="$Y$58" lockText="1" noThreeD="1"/>
</file>

<file path=xl/ctrlProps/ctrlProp143.xml><?xml version="1.0" encoding="utf-8"?>
<formControlPr xmlns="http://schemas.microsoft.com/office/spreadsheetml/2009/9/main" objectType="CheckBox" fmlaLink="$X$124" lockText="1" noThreeD="1"/>
</file>

<file path=xl/ctrlProps/ctrlProp144.xml><?xml version="1.0" encoding="utf-8"?>
<formControlPr xmlns="http://schemas.microsoft.com/office/spreadsheetml/2009/9/main" objectType="CheckBox" fmlaLink="$Y$124" lockText="1" noThreeD="1"/>
</file>

<file path=xl/ctrlProps/ctrlProp145.xml><?xml version="1.0" encoding="utf-8"?>
<formControlPr xmlns="http://schemas.microsoft.com/office/spreadsheetml/2009/9/main" objectType="CheckBox" fmlaLink="$X$70" lockText="1" noThreeD="1"/>
</file>

<file path=xl/ctrlProps/ctrlProp146.xml><?xml version="1.0" encoding="utf-8"?>
<formControlPr xmlns="http://schemas.microsoft.com/office/spreadsheetml/2009/9/main" objectType="CheckBox" fmlaLink="$Y$70" lockText="1" noThreeD="1"/>
</file>

<file path=xl/ctrlProps/ctrlProp147.xml><?xml version="1.0" encoding="utf-8"?>
<formControlPr xmlns="http://schemas.microsoft.com/office/spreadsheetml/2009/9/main" objectType="CheckBox" fmlaLink="$Z$70" lockText="1" noThreeD="1"/>
</file>

<file path=xl/ctrlProps/ctrlProp148.xml><?xml version="1.0" encoding="utf-8"?>
<formControlPr xmlns="http://schemas.microsoft.com/office/spreadsheetml/2009/9/main" objectType="CheckBox" fmlaLink="$X$89" lockText="1" noThreeD="1"/>
</file>

<file path=xl/ctrlProps/ctrlProp149.xml><?xml version="1.0" encoding="utf-8"?>
<formControlPr xmlns="http://schemas.microsoft.com/office/spreadsheetml/2009/9/main" objectType="CheckBox" fmlaLink="$Y$89" lockText="1" noThreeD="1"/>
</file>

<file path=xl/ctrlProps/ctrlProp15.xml><?xml version="1.0" encoding="utf-8"?>
<formControlPr xmlns="http://schemas.microsoft.com/office/spreadsheetml/2009/9/main" objectType="CheckBox" fmlaLink="$X$80" lockText="1" noThreeD="1"/>
</file>

<file path=xl/ctrlProps/ctrlProp150.xml><?xml version="1.0" encoding="utf-8"?>
<formControlPr xmlns="http://schemas.microsoft.com/office/spreadsheetml/2009/9/main" objectType="CheckBox" fmlaLink="$X$151" lockText="1" noThreeD="1"/>
</file>

<file path=xl/ctrlProps/ctrlProp151.xml><?xml version="1.0" encoding="utf-8"?>
<formControlPr xmlns="http://schemas.microsoft.com/office/spreadsheetml/2009/9/main" objectType="CheckBox" fmlaLink="$Y$151" lockText="1" noThreeD="1"/>
</file>

<file path=xl/ctrlProps/ctrlProp152.xml><?xml version="1.0" encoding="utf-8"?>
<formControlPr xmlns="http://schemas.microsoft.com/office/spreadsheetml/2009/9/main" objectType="CheckBox" fmlaLink="$X$178" lockText="1" noThreeD="1"/>
</file>

<file path=xl/ctrlProps/ctrlProp153.xml><?xml version="1.0" encoding="utf-8"?>
<formControlPr xmlns="http://schemas.microsoft.com/office/spreadsheetml/2009/9/main" objectType="CheckBox" fmlaLink="$Y$178" lockText="1" noThreeD="1"/>
</file>

<file path=xl/ctrlProps/ctrlProp154.xml><?xml version="1.0" encoding="utf-8"?>
<formControlPr xmlns="http://schemas.microsoft.com/office/spreadsheetml/2009/9/main" objectType="CheckBox" fmlaLink="$X$31" lockText="1" noThreeD="1"/>
</file>

<file path=xl/ctrlProps/ctrlProp155.xml><?xml version="1.0" encoding="utf-8"?>
<formControlPr xmlns="http://schemas.microsoft.com/office/spreadsheetml/2009/9/main" objectType="CheckBox" fmlaLink="$Y$31" lockText="1" noThreeD="1"/>
</file>

<file path=xl/ctrlProps/ctrlProp156.xml><?xml version="1.0" encoding="utf-8"?>
<formControlPr xmlns="http://schemas.microsoft.com/office/spreadsheetml/2009/9/main" objectType="CheckBox" fmlaLink="$X$62" lockText="1" noThreeD="1"/>
</file>

<file path=xl/ctrlProps/ctrlProp157.xml><?xml version="1.0" encoding="utf-8"?>
<formControlPr xmlns="http://schemas.microsoft.com/office/spreadsheetml/2009/9/main" objectType="CheckBox" fmlaLink="$Y$62" lockText="1" noThreeD="1"/>
</file>

<file path=xl/ctrlProps/ctrlProp158.xml><?xml version="1.0" encoding="utf-8"?>
<formControlPr xmlns="http://schemas.microsoft.com/office/spreadsheetml/2009/9/main" objectType="CheckBox" fmlaLink="$X$93" lockText="1" noThreeD="1"/>
</file>

<file path=xl/ctrlProps/ctrlProp159.xml><?xml version="1.0" encoding="utf-8"?>
<formControlPr xmlns="http://schemas.microsoft.com/office/spreadsheetml/2009/9/main" objectType="CheckBox" fmlaLink="$Y$93" lockText="1" noThreeD="1"/>
</file>

<file path=xl/ctrlProps/ctrlProp16.xml><?xml version="1.0" encoding="utf-8"?>
<formControlPr xmlns="http://schemas.microsoft.com/office/spreadsheetml/2009/9/main" objectType="CheckBox" fmlaLink="$X$85" lockText="1" noThreeD="1"/>
</file>

<file path=xl/ctrlProps/ctrlProp160.xml><?xml version="1.0" encoding="utf-8"?>
<formControlPr xmlns="http://schemas.microsoft.com/office/spreadsheetml/2009/9/main" objectType="CheckBox" fmlaLink="$X$128" lockText="1" noThreeD="1"/>
</file>

<file path=xl/ctrlProps/ctrlProp161.xml><?xml version="1.0" encoding="utf-8"?>
<formControlPr xmlns="http://schemas.microsoft.com/office/spreadsheetml/2009/9/main" objectType="CheckBox" fmlaLink="$Y$128" lockText="1" noThreeD="1"/>
</file>

<file path=xl/ctrlProps/ctrlProp162.xml><?xml version="1.0" encoding="utf-8"?>
<formControlPr xmlns="http://schemas.microsoft.com/office/spreadsheetml/2009/9/main" objectType="CheckBox" fmlaLink="$X$155" lockText="1" noThreeD="1"/>
</file>

<file path=xl/ctrlProps/ctrlProp163.xml><?xml version="1.0" encoding="utf-8"?>
<formControlPr xmlns="http://schemas.microsoft.com/office/spreadsheetml/2009/9/main" objectType="CheckBox" fmlaLink="$Y$155" lockText="1" noThreeD="1"/>
</file>

<file path=xl/ctrlProps/ctrlProp164.xml><?xml version="1.0" encoding="utf-8"?>
<formControlPr xmlns="http://schemas.microsoft.com/office/spreadsheetml/2009/9/main" objectType="CheckBox" fmlaLink="$X$182" lockText="1" noThreeD="1"/>
</file>

<file path=xl/ctrlProps/ctrlProp165.xml><?xml version="1.0" encoding="utf-8"?>
<formControlPr xmlns="http://schemas.microsoft.com/office/spreadsheetml/2009/9/main" objectType="CheckBox" fmlaLink="$Y$182" lockText="1" noThreeD="1"/>
</file>

<file path=xl/ctrlProps/ctrlProp166.xml><?xml version="1.0" encoding="utf-8"?>
<formControlPr xmlns="http://schemas.microsoft.com/office/spreadsheetml/2009/9/main" objectType="CheckBox" fmlaLink="$X$13" lockText="1" noThreeD="1"/>
</file>

<file path=xl/ctrlProps/ctrlProp167.xml><?xml version="1.0" encoding="utf-8"?>
<formControlPr xmlns="http://schemas.microsoft.com/office/spreadsheetml/2009/9/main" objectType="CheckBox" fmlaLink="$Y$13" lockText="1" noThreeD="1"/>
</file>

<file path=xl/ctrlProps/ctrlProp168.xml><?xml version="1.0" encoding="utf-8"?>
<formControlPr xmlns="http://schemas.microsoft.com/office/spreadsheetml/2009/9/main" objectType="CheckBox" fmlaLink="$Z$13" lockText="1" noThreeD="1"/>
</file>

<file path=xl/ctrlProps/ctrlProp169.xml><?xml version="1.0" encoding="utf-8"?>
<formControlPr xmlns="http://schemas.microsoft.com/office/spreadsheetml/2009/9/main" objectType="CheckBox" fmlaLink="$Y$32" lockText="1" noThreeD="1"/>
</file>

<file path=xl/ctrlProps/ctrlProp17.xml><?xml version="1.0" encoding="utf-8"?>
<formControlPr xmlns="http://schemas.microsoft.com/office/spreadsheetml/2009/9/main" objectType="CheckBox" fmlaLink="$X$99" lockText="1" noThreeD="1"/>
</file>

<file path=xl/ctrlProps/ctrlProp170.xml><?xml version="1.0" encoding="utf-8"?>
<formControlPr xmlns="http://schemas.microsoft.com/office/spreadsheetml/2009/9/main" objectType="CheckBox" fmlaLink="$X$32" lockText="1" noThreeD="1"/>
</file>

<file path=xl/ctrlProps/ctrlProp171.xml><?xml version="1.0" encoding="utf-8"?>
<formControlPr xmlns="http://schemas.microsoft.com/office/spreadsheetml/2009/9/main" objectType="CheckBox" fmlaLink="$X$37" lockText="1" noThreeD="1"/>
</file>

<file path=xl/ctrlProps/ctrlProp172.xml><?xml version="1.0" encoding="utf-8"?>
<formControlPr xmlns="http://schemas.microsoft.com/office/spreadsheetml/2009/9/main" objectType="CheckBox" fmlaLink="$X$51" lockText="1" noThreeD="1"/>
</file>

<file path=xl/ctrlProps/ctrlProp173.xml><?xml version="1.0" encoding="utf-8"?>
<formControlPr xmlns="http://schemas.microsoft.com/office/spreadsheetml/2009/9/main" objectType="CheckBox" fmlaLink="$Y$51" lockText="1" noThreeD="1"/>
</file>

<file path=xl/ctrlProps/ctrlProp174.xml><?xml version="1.0" encoding="utf-8"?>
<formControlPr xmlns="http://schemas.microsoft.com/office/spreadsheetml/2009/9/main" objectType="CheckBox" fmlaLink="$Z$51" lockText="1" noThreeD="1"/>
</file>

<file path=xl/ctrlProps/ctrlProp175.xml><?xml version="1.0" encoding="utf-8"?>
<formControlPr xmlns="http://schemas.microsoft.com/office/spreadsheetml/2009/9/main" objectType="CheckBox" fmlaLink="$Y$70" lockText="1" noThreeD="1"/>
</file>

<file path=xl/ctrlProps/ctrlProp176.xml><?xml version="1.0" encoding="utf-8"?>
<formControlPr xmlns="http://schemas.microsoft.com/office/spreadsheetml/2009/9/main" objectType="CheckBox" fmlaLink="$X$70" lockText="1" noThreeD="1"/>
</file>

<file path=xl/ctrlProps/ctrlProp177.xml><?xml version="1.0" encoding="utf-8"?>
<formControlPr xmlns="http://schemas.microsoft.com/office/spreadsheetml/2009/9/main" objectType="CheckBox" fmlaLink="$X$75" lockText="1" noThreeD="1"/>
</file>

<file path=xl/ctrlProps/ctrlProp178.xml><?xml version="1.0" encoding="utf-8"?>
<formControlPr xmlns="http://schemas.microsoft.com/office/spreadsheetml/2009/9/main" objectType="CheckBox" fmlaLink="$X$199" lockText="1" noThreeD="1"/>
</file>

<file path=xl/ctrlProps/ctrlProp179.xml><?xml version="1.0" encoding="utf-8"?>
<formControlPr xmlns="http://schemas.microsoft.com/office/spreadsheetml/2009/9/main" objectType="CheckBox" fmlaLink="$Z$188" lockText="1" noThreeD="1"/>
</file>

<file path=xl/ctrlProps/ctrlProp18.xml><?xml version="1.0" encoding="utf-8"?>
<formControlPr xmlns="http://schemas.microsoft.com/office/spreadsheetml/2009/9/main" objectType="CheckBox" fmlaLink="$Y$99" lockText="1" noThreeD="1"/>
</file>

<file path=xl/ctrlProps/ctrlProp180.xml><?xml version="1.0" encoding="utf-8"?>
<formControlPr xmlns="http://schemas.microsoft.com/office/spreadsheetml/2009/9/main" objectType="CheckBox" fmlaLink="$Y$188" lockText="1" noThreeD="1"/>
</file>

<file path=xl/ctrlProps/ctrlProp181.xml><?xml version="1.0" encoding="utf-8"?>
<formControlPr xmlns="http://schemas.microsoft.com/office/spreadsheetml/2009/9/main" objectType="CheckBox" fmlaLink="$X$188" lockText="1" noThreeD="1"/>
</file>

<file path=xl/ctrlProps/ctrlProp182.xml><?xml version="1.0" encoding="utf-8"?>
<formControlPr xmlns="http://schemas.microsoft.com/office/spreadsheetml/2009/9/main" objectType="CheckBox" fmlaLink="$X$235" lockText="1" noThreeD="1"/>
</file>

<file path=xl/ctrlProps/ctrlProp183.xml><?xml version="1.0" encoding="utf-8"?>
<formControlPr xmlns="http://schemas.microsoft.com/office/spreadsheetml/2009/9/main" objectType="CheckBox" fmlaLink="$Z$224" lockText="1" noThreeD="1"/>
</file>

<file path=xl/ctrlProps/ctrlProp184.xml><?xml version="1.0" encoding="utf-8"?>
<formControlPr xmlns="http://schemas.microsoft.com/office/spreadsheetml/2009/9/main" objectType="CheckBox" fmlaLink="$Y$224" lockText="1" noThreeD="1"/>
</file>

<file path=xl/ctrlProps/ctrlProp185.xml><?xml version="1.0" encoding="utf-8"?>
<formControlPr xmlns="http://schemas.microsoft.com/office/spreadsheetml/2009/9/main" objectType="CheckBox" fmlaLink="$X$224" lockText="1" noThreeD="1"/>
</file>

<file path=xl/ctrlProps/ctrlProp186.xml><?xml version="1.0" encoding="utf-8"?>
<formControlPr xmlns="http://schemas.microsoft.com/office/spreadsheetml/2009/9/main" objectType="CheckBox" fmlaLink="$Y$37" lockText="1" noThreeD="1"/>
</file>

<file path=xl/ctrlProps/ctrlProp187.xml><?xml version="1.0" encoding="utf-8"?>
<formControlPr xmlns="http://schemas.microsoft.com/office/spreadsheetml/2009/9/main" objectType="CheckBox" fmlaLink="$Y$75" lockText="1" noThreeD="1"/>
</file>

<file path=xl/ctrlProps/ctrlProp188.xml><?xml version="1.0" encoding="utf-8"?>
<formControlPr xmlns="http://schemas.microsoft.com/office/spreadsheetml/2009/9/main" objectType="CheckBox" fmlaLink="$Y$199" lockText="1" noThreeD="1"/>
</file>

<file path=xl/ctrlProps/ctrlProp189.xml><?xml version="1.0" encoding="utf-8"?>
<formControlPr xmlns="http://schemas.microsoft.com/office/spreadsheetml/2009/9/main" objectType="CheckBox" fmlaLink="$Y$235" lockText="1" noThreeD="1"/>
</file>

<file path=xl/ctrlProps/ctrlProp19.xml><?xml version="1.0" encoding="utf-8"?>
<formControlPr xmlns="http://schemas.microsoft.com/office/spreadsheetml/2009/9/main" objectType="CheckBox" fmlaLink="$Z$99" lockText="1" noThreeD="1"/>
</file>

<file path=xl/ctrlProps/ctrlProp190.xml><?xml version="1.0" encoding="utf-8"?>
<formControlPr xmlns="http://schemas.microsoft.com/office/spreadsheetml/2009/9/main" objectType="CheckBox" fmlaLink="$X$7" lockText="1" noThreeD="1"/>
</file>

<file path=xl/ctrlProps/ctrlProp191.xml><?xml version="1.0" encoding="utf-8"?>
<formControlPr xmlns="http://schemas.microsoft.com/office/spreadsheetml/2009/9/main" objectType="CheckBox" fmlaLink="$X$45" lockText="1" noThreeD="1"/>
</file>

<file path=xl/ctrlProps/ctrlProp192.xml><?xml version="1.0" encoding="utf-8"?>
<formControlPr xmlns="http://schemas.microsoft.com/office/spreadsheetml/2009/9/main" objectType="CheckBox" fmlaLink="$X$6" lockText="1" noThreeD="1"/>
</file>

<file path=xl/ctrlProps/ctrlProp193.xml><?xml version="1.0" encoding="utf-8"?>
<formControlPr xmlns="http://schemas.microsoft.com/office/spreadsheetml/2009/9/main" objectType="CheckBox" fmlaLink="$Y$6" lockText="1" noThreeD="1"/>
</file>

<file path=xl/ctrlProps/ctrlProp194.xml><?xml version="1.0" encoding="utf-8"?>
<formControlPr xmlns="http://schemas.microsoft.com/office/spreadsheetml/2009/9/main" objectType="CheckBox" fmlaLink="$X$41" lockText="1" noThreeD="1"/>
</file>

<file path=xl/ctrlProps/ctrlProp195.xml><?xml version="1.0" encoding="utf-8"?>
<formControlPr xmlns="http://schemas.microsoft.com/office/spreadsheetml/2009/9/main" objectType="CheckBox" fmlaLink="$Y$41" lockText="1" noThreeD="1"/>
</file>

<file path=xl/ctrlProps/ctrlProp196.xml><?xml version="1.0" encoding="utf-8"?>
<formControlPr xmlns="http://schemas.microsoft.com/office/spreadsheetml/2009/9/main" objectType="CheckBox" fmlaLink="$X$79" lockText="1" noThreeD="1"/>
</file>

<file path=xl/ctrlProps/ctrlProp197.xml><?xml version="1.0" encoding="utf-8"?>
<formControlPr xmlns="http://schemas.microsoft.com/office/spreadsheetml/2009/9/main" objectType="CheckBox" fmlaLink="$Y$79" lockText="1" noThreeD="1"/>
</file>

<file path=xl/ctrlProps/ctrlProp198.xml><?xml version="1.0" encoding="utf-8"?>
<formControlPr xmlns="http://schemas.microsoft.com/office/spreadsheetml/2009/9/main" objectType="CheckBox" fmlaLink="$Y$169" lockText="1" noThreeD="1"/>
</file>

<file path=xl/ctrlProps/ctrlProp199.xml><?xml version="1.0" encoding="utf-8"?>
<formControlPr xmlns="http://schemas.microsoft.com/office/spreadsheetml/2009/9/main" objectType="CheckBox" fmlaLink="$X$203" lockText="1" noThreeD="1"/>
</file>

<file path=xl/ctrlProps/ctrlProp2.xml><?xml version="1.0" encoding="utf-8"?>
<formControlPr xmlns="http://schemas.microsoft.com/office/spreadsheetml/2009/9/main" objectType="CheckBox" fmlaLink="$Y$31" lockText="1" noThreeD="1"/>
</file>

<file path=xl/ctrlProps/ctrlProp20.xml><?xml version="1.0" encoding="utf-8"?>
<formControlPr xmlns="http://schemas.microsoft.com/office/spreadsheetml/2009/9/main" objectType="CheckBox" fmlaLink="$Y$118" lockText="1" noThreeD="1"/>
</file>

<file path=xl/ctrlProps/ctrlProp200.xml><?xml version="1.0" encoding="utf-8"?>
<formControlPr xmlns="http://schemas.microsoft.com/office/spreadsheetml/2009/9/main" objectType="CheckBox" fmlaLink="$Y$203" lockText="1" noThreeD="1"/>
</file>

<file path=xl/ctrlProps/ctrlProp201.xml><?xml version="1.0" encoding="utf-8"?>
<formControlPr xmlns="http://schemas.microsoft.com/office/spreadsheetml/2009/9/main" objectType="CheckBox" fmlaLink="$X$205" lockText="1" noThreeD="1"/>
</file>

<file path=xl/ctrlProps/ctrlProp202.xml><?xml version="1.0" encoding="utf-8"?>
<formControlPr xmlns="http://schemas.microsoft.com/office/spreadsheetml/2009/9/main" objectType="CheckBox" fmlaLink="$X$232" lockText="1" noThreeD="1"/>
</file>

<file path=xl/ctrlProps/ctrlProp203.xml><?xml version="1.0" encoding="utf-8"?>
<formControlPr xmlns="http://schemas.microsoft.com/office/spreadsheetml/2009/9/main" objectType="CheckBox" fmlaLink="$Y$232" lockText="1" noThreeD="1"/>
</file>

<file path=xl/ctrlProps/ctrlProp204.xml><?xml version="1.0" encoding="utf-8"?>
<formControlPr xmlns="http://schemas.microsoft.com/office/spreadsheetml/2009/9/main" objectType="CheckBox" fmlaLink="$X$239" lockText="1" noThreeD="1"/>
</file>

<file path=xl/ctrlProps/ctrlProp205.xml><?xml version="1.0" encoding="utf-8"?>
<formControlPr xmlns="http://schemas.microsoft.com/office/spreadsheetml/2009/9/main" objectType="CheckBox" fmlaLink="$Y$239" lockText="1" noThreeD="1"/>
</file>

<file path=xl/ctrlProps/ctrlProp206.xml><?xml version="1.0" encoding="utf-8"?>
<formControlPr xmlns="http://schemas.microsoft.com/office/spreadsheetml/2009/9/main" objectType="CheckBox" fmlaLink="$X$44" lockText="1" noThreeD="1"/>
</file>

<file path=xl/ctrlProps/ctrlProp207.xml><?xml version="1.0" encoding="utf-8"?>
<formControlPr xmlns="http://schemas.microsoft.com/office/spreadsheetml/2009/9/main" objectType="CheckBox" fmlaLink="$Y$44" lockText="1" noThreeD="1"/>
</file>

<file path=xl/ctrlProps/ctrlProp208.xml><?xml version="1.0" encoding="utf-8"?>
<formControlPr xmlns="http://schemas.microsoft.com/office/spreadsheetml/2009/9/main" objectType="CheckBox" fmlaLink="$X$169" lockText="1" noThreeD="1"/>
</file>

<file path=xl/ctrlProps/ctrlProp209.xml><?xml version="1.0" encoding="utf-8"?>
<formControlPr xmlns="http://schemas.microsoft.com/office/spreadsheetml/2009/9/main" objectType="CheckBox" fmlaLink="$Y$192" lockText="1" noThreeD="1"/>
</file>

<file path=xl/ctrlProps/ctrlProp21.xml><?xml version="1.0" encoding="utf-8"?>
<formControlPr xmlns="http://schemas.microsoft.com/office/spreadsheetml/2009/9/main" objectType="CheckBox" fmlaLink="$X$118" lockText="1" noThreeD="1"/>
</file>

<file path=xl/ctrlProps/ctrlProp210.xml><?xml version="1.0" encoding="utf-8"?>
<formControlPr xmlns="http://schemas.microsoft.com/office/spreadsheetml/2009/9/main" objectType="CheckBox" fmlaLink="$X$191" lockText="1" noThreeD="1"/>
</file>

<file path=xl/ctrlProps/ctrlProp211.xml><?xml version="1.0" encoding="utf-8"?>
<formControlPr xmlns="http://schemas.microsoft.com/office/spreadsheetml/2009/9/main" objectType="CheckBox" fmlaLink="$X$196" lockText="1" noThreeD="1"/>
</file>

<file path=xl/ctrlProps/ctrlProp212.xml><?xml version="1.0" encoding="utf-8"?>
<formControlPr xmlns="http://schemas.microsoft.com/office/spreadsheetml/2009/9/main" objectType="CheckBox" fmlaLink="$Y$196" lockText="1" noThreeD="1"/>
</file>

<file path=xl/ctrlProps/ctrlProp213.xml><?xml version="1.0" encoding="utf-8"?>
<formControlPr xmlns="http://schemas.microsoft.com/office/spreadsheetml/2009/9/main" objectType="CheckBox" fmlaLink="$X$192" lockText="1" noThreeD="1"/>
</file>

<file path=xl/ctrlProps/ctrlProp214.xml><?xml version="1.0" encoding="utf-8"?>
<formControlPr xmlns="http://schemas.microsoft.com/office/spreadsheetml/2009/9/main" objectType="CheckBox" fmlaLink="$Y$205" lockText="1" noThreeD="1"/>
</file>

<file path=xl/ctrlProps/ctrlProp215.xml><?xml version="1.0" encoding="utf-8"?>
<formControlPr xmlns="http://schemas.microsoft.com/office/spreadsheetml/2009/9/main" objectType="CheckBox" fmlaLink="$Y$192" lockText="1" noThreeD="1"/>
</file>

<file path=xl/ctrlProps/ctrlProp216.xml><?xml version="1.0" encoding="utf-8"?>
<formControlPr xmlns="http://schemas.microsoft.com/office/spreadsheetml/2009/9/main" objectType="CheckBox" fmlaLink="$X$227" lockText="1" noThreeD="1"/>
</file>

<file path=xl/ctrlProps/ctrlProp217.xml><?xml version="1.0" encoding="utf-8"?>
<formControlPr xmlns="http://schemas.microsoft.com/office/spreadsheetml/2009/9/main" objectType="CheckBox" fmlaLink="$Y$227" lockText="1" noThreeD="1"/>
</file>

<file path=xl/ctrlProps/ctrlProp218.xml><?xml version="1.0" encoding="utf-8"?>
<formControlPr xmlns="http://schemas.microsoft.com/office/spreadsheetml/2009/9/main" objectType="CheckBox" fmlaLink="$X$228" lockText="1" noThreeD="1"/>
</file>

<file path=xl/ctrlProps/ctrlProp219.xml><?xml version="1.0" encoding="utf-8"?>
<formControlPr xmlns="http://schemas.microsoft.com/office/spreadsheetml/2009/9/main" objectType="CheckBox" fmlaLink="$Y$7" lockText="1" noThreeD="1"/>
</file>

<file path=xl/ctrlProps/ctrlProp22.xml><?xml version="1.0" encoding="utf-8"?>
<formControlPr xmlns="http://schemas.microsoft.com/office/spreadsheetml/2009/9/main" objectType="CheckBox" fmlaLink="$X$123" lockText="1" noThreeD="1"/>
</file>

<file path=xl/ctrlProps/ctrlProp220.xml><?xml version="1.0" encoding="utf-8"?>
<formControlPr xmlns="http://schemas.microsoft.com/office/spreadsheetml/2009/9/main" objectType="CheckBox" fmlaLink="$Y$45" lockText="1" noThreeD="1"/>
</file>

<file path=xl/ctrlProps/ctrlProp221.xml><?xml version="1.0" encoding="utf-8"?>
<formControlPr xmlns="http://schemas.microsoft.com/office/spreadsheetml/2009/9/main" objectType="CheckBox" fmlaLink="$Y$191" lockText="1" noThreeD="1"/>
</file>

<file path=xl/ctrlProps/ctrlProp222.xml><?xml version="1.0" encoding="utf-8"?>
<formControlPr xmlns="http://schemas.microsoft.com/office/spreadsheetml/2009/9/main" objectType="CheckBox" fmlaLink="$Y$194" lockText="1" noThreeD="1"/>
</file>

<file path=xl/ctrlProps/ctrlProp223.xml><?xml version="1.0" encoding="utf-8"?>
<formControlPr xmlns="http://schemas.microsoft.com/office/spreadsheetml/2009/9/main" objectType="CheckBox" fmlaLink="$X$194" lockText="1" noThreeD="1"/>
</file>

<file path=xl/ctrlProps/ctrlProp224.xml><?xml version="1.0" encoding="utf-8"?>
<formControlPr xmlns="http://schemas.microsoft.com/office/spreadsheetml/2009/9/main" objectType="CheckBox" fmlaLink="$Y$230" lockText="1" noThreeD="1"/>
</file>

<file path=xl/ctrlProps/ctrlProp225.xml><?xml version="1.0" encoding="utf-8"?>
<formControlPr xmlns="http://schemas.microsoft.com/office/spreadsheetml/2009/9/main" objectType="CheckBox" fmlaLink="$X$230" lockText="1" noThreeD="1"/>
</file>

<file path=xl/ctrlProps/ctrlProp226.xml><?xml version="1.0" encoding="utf-8"?>
<formControlPr xmlns="http://schemas.microsoft.com/office/spreadsheetml/2009/9/main" objectType="CheckBox" fmlaLink="$X$99" lockText="1" noThreeD="1"/>
</file>

<file path=xl/ctrlProps/ctrlProp227.xml><?xml version="1.0" encoding="utf-8"?>
<formControlPr xmlns="http://schemas.microsoft.com/office/spreadsheetml/2009/9/main" objectType="CheckBox" fmlaLink="$Y$99" lockText="1" noThreeD="1"/>
</file>

<file path=xl/ctrlProps/ctrlProp228.xml><?xml version="1.0" encoding="utf-8"?>
<formControlPr xmlns="http://schemas.microsoft.com/office/spreadsheetml/2009/9/main" objectType="CheckBox" fmlaLink="$Z$99" lockText="1" noThreeD="1"/>
</file>

<file path=xl/ctrlProps/ctrlProp229.xml><?xml version="1.0" encoding="utf-8"?>
<formControlPr xmlns="http://schemas.microsoft.com/office/spreadsheetml/2009/9/main" objectType="CheckBox" fmlaLink="$Y$118" lockText="1" noThreeD="1"/>
</file>

<file path=xl/ctrlProps/ctrlProp23.xml><?xml version="1.0" encoding="utf-8"?>
<formControlPr xmlns="http://schemas.microsoft.com/office/spreadsheetml/2009/9/main" objectType="CheckBox" fmlaLink="$X$137" lockText="1" noThreeD="1"/>
</file>

<file path=xl/ctrlProps/ctrlProp230.xml><?xml version="1.0" encoding="utf-8"?>
<formControlPr xmlns="http://schemas.microsoft.com/office/spreadsheetml/2009/9/main" objectType="CheckBox" fmlaLink="$X$118" lockText="1" noThreeD="1"/>
</file>

<file path=xl/ctrlProps/ctrlProp231.xml><?xml version="1.0" encoding="utf-8"?>
<formControlPr xmlns="http://schemas.microsoft.com/office/spreadsheetml/2009/9/main" objectType="CheckBox" fmlaLink="$X$137" lockText="1" noThreeD="1"/>
</file>

<file path=xl/ctrlProps/ctrlProp232.xml><?xml version="1.0" encoding="utf-8"?>
<formControlPr xmlns="http://schemas.microsoft.com/office/spreadsheetml/2009/9/main" objectType="CheckBox" fmlaLink="$Y$137" lockText="1" noThreeD="1"/>
</file>

<file path=xl/ctrlProps/ctrlProp233.xml><?xml version="1.0" encoding="utf-8"?>
<formControlPr xmlns="http://schemas.microsoft.com/office/spreadsheetml/2009/9/main" objectType="CheckBox" fmlaLink="$Z$137" lockText="1" noThreeD="1"/>
</file>

<file path=xl/ctrlProps/ctrlProp234.xml><?xml version="1.0" encoding="utf-8"?>
<formControlPr xmlns="http://schemas.microsoft.com/office/spreadsheetml/2009/9/main" objectType="CheckBox" fmlaLink="$Y$156" lockText="1" noThreeD="1"/>
</file>

<file path=xl/ctrlProps/ctrlProp235.xml><?xml version="1.0" encoding="utf-8"?>
<formControlPr xmlns="http://schemas.microsoft.com/office/spreadsheetml/2009/9/main" objectType="CheckBox" fmlaLink="$X$156" lockText="1" noThreeD="1"/>
</file>

<file path=xl/ctrlProps/ctrlProp236.xml><?xml version="1.0" encoding="utf-8"?>
<formControlPr xmlns="http://schemas.microsoft.com/office/spreadsheetml/2009/9/main" objectType="CheckBox" fmlaLink="$X$161" lockText="1" noThreeD="1"/>
</file>

<file path=xl/ctrlProps/ctrlProp237.xml><?xml version="1.0" encoding="utf-8"?>
<formControlPr xmlns="http://schemas.microsoft.com/office/spreadsheetml/2009/9/main" objectType="CheckBox" fmlaLink="$X$89" lockText="1" noThreeD="1"/>
</file>

<file path=xl/ctrlProps/ctrlProp238.xml><?xml version="1.0" encoding="utf-8"?>
<formControlPr xmlns="http://schemas.microsoft.com/office/spreadsheetml/2009/9/main" objectType="CheckBox" fmlaLink="$X$123" lockText="1" noThreeD="1"/>
</file>

<file path=xl/ctrlProps/ctrlProp239.xml><?xml version="1.0" encoding="utf-8"?>
<formControlPr xmlns="http://schemas.microsoft.com/office/spreadsheetml/2009/9/main" objectType="CheckBox" fmlaLink="$Y$123" lockText="1" noThreeD="1"/>
</file>

<file path=xl/ctrlProps/ctrlProp24.xml><?xml version="1.0" encoding="utf-8"?>
<formControlPr xmlns="http://schemas.microsoft.com/office/spreadsheetml/2009/9/main" objectType="CheckBox" fmlaLink="$Y$137" lockText="1" noThreeD="1"/>
</file>

<file path=xl/ctrlProps/ctrlProp240.xml><?xml version="1.0" encoding="utf-8"?>
<formControlPr xmlns="http://schemas.microsoft.com/office/spreadsheetml/2009/9/main" objectType="CheckBox" fmlaLink="$Y$161" lockText="1" noThreeD="1"/>
</file>

<file path=xl/ctrlProps/ctrlProp241.xml><?xml version="1.0" encoding="utf-8"?>
<formControlPr xmlns="http://schemas.microsoft.com/office/spreadsheetml/2009/9/main" objectType="CheckBox" fmlaLink="$X$93" lockText="1" noThreeD="1"/>
</file>

<file path=xl/ctrlProps/ctrlProp242.xml><?xml version="1.0" encoding="utf-8"?>
<formControlPr xmlns="http://schemas.microsoft.com/office/spreadsheetml/2009/9/main" objectType="CheckBox" fmlaLink="$Y$93" lockText="1" noThreeD="1"/>
</file>

<file path=xl/ctrlProps/ctrlProp243.xml><?xml version="1.0" encoding="utf-8"?>
<formControlPr xmlns="http://schemas.microsoft.com/office/spreadsheetml/2009/9/main" objectType="CheckBox" fmlaLink="$X$131" lockText="1" noThreeD="1"/>
</file>

<file path=xl/ctrlProps/ctrlProp244.xml><?xml version="1.0" encoding="utf-8"?>
<formControlPr xmlns="http://schemas.microsoft.com/office/spreadsheetml/2009/9/main" objectType="CheckBox" fmlaLink="$Y$131" lockText="1" noThreeD="1"/>
</file>

<file path=xl/ctrlProps/ctrlProp245.xml><?xml version="1.0" encoding="utf-8"?>
<formControlPr xmlns="http://schemas.microsoft.com/office/spreadsheetml/2009/9/main" objectType="CheckBox" fmlaLink="$X$82" lockText="1" noThreeD="1"/>
</file>

<file path=xl/ctrlProps/ctrlProp246.xml><?xml version="1.0" encoding="utf-8"?>
<formControlPr xmlns="http://schemas.microsoft.com/office/spreadsheetml/2009/9/main" objectType="CheckBox" fmlaLink="$Y$82" lockText="1" noThreeD="1"/>
</file>

<file path=xl/ctrlProps/ctrlProp247.xml><?xml version="1.0" encoding="utf-8"?>
<formControlPr xmlns="http://schemas.microsoft.com/office/spreadsheetml/2009/9/main" objectType="CheckBox" fmlaLink="$X$127" lockText="1" noThreeD="1"/>
</file>

<file path=xl/ctrlProps/ctrlProp248.xml><?xml version="1.0" encoding="utf-8"?>
<formControlPr xmlns="http://schemas.microsoft.com/office/spreadsheetml/2009/9/main" objectType="CheckBox" fmlaLink="$Y$127" lockText="1" noThreeD="1"/>
</file>

<file path=xl/ctrlProps/ctrlProp249.xml><?xml version="1.0" encoding="utf-8"?>
<formControlPr xmlns="http://schemas.microsoft.com/office/spreadsheetml/2009/9/main" objectType="CheckBox" fmlaLink="$X$165" lockText="1" noThreeD="1"/>
</file>

<file path=xl/ctrlProps/ctrlProp25.xml><?xml version="1.0" encoding="utf-8"?>
<formControlPr xmlns="http://schemas.microsoft.com/office/spreadsheetml/2009/9/main" objectType="CheckBox" fmlaLink="$Z$137" lockText="1" noThreeD="1"/>
</file>

<file path=xl/ctrlProps/ctrlProp250.xml><?xml version="1.0" encoding="utf-8"?>
<formControlPr xmlns="http://schemas.microsoft.com/office/spreadsheetml/2009/9/main" objectType="CheckBox" fmlaLink="$Y$165" lockText="1" noThreeD="1"/>
</file>

<file path=xl/ctrlProps/ctrlProp251.xml><?xml version="1.0" encoding="utf-8"?>
<formControlPr xmlns="http://schemas.microsoft.com/office/spreadsheetml/2009/9/main" objectType="CheckBox" fmlaLink="$X$92" lockText="1" noThreeD="1"/>
</file>

<file path=xl/ctrlProps/ctrlProp252.xml><?xml version="1.0" encoding="utf-8"?>
<formControlPr xmlns="http://schemas.microsoft.com/office/spreadsheetml/2009/9/main" objectType="CheckBox" fmlaLink="$Y$92" lockText="1" noThreeD="1"/>
</file>

<file path=xl/ctrlProps/ctrlProp253.xml><?xml version="1.0" encoding="utf-8"?>
<formControlPr xmlns="http://schemas.microsoft.com/office/spreadsheetml/2009/9/main" objectType="CheckBox" fmlaLink="$X$130" lockText="1" noThreeD="1"/>
</file>

<file path=xl/ctrlProps/ctrlProp254.xml><?xml version="1.0" encoding="utf-8"?>
<formControlPr xmlns="http://schemas.microsoft.com/office/spreadsheetml/2009/9/main" objectType="CheckBox" fmlaLink="$Y$130" lockText="1" noThreeD="1"/>
</file>

<file path=xl/ctrlProps/ctrlProp255.xml><?xml version="1.0" encoding="utf-8"?>
<formControlPr xmlns="http://schemas.microsoft.com/office/spreadsheetml/2009/9/main" objectType="CheckBox" fmlaLink="$Y$89" lockText="1" noThreeD="1"/>
</file>

<file path=xl/ctrlProps/ctrlProp26.xml><?xml version="1.0" encoding="utf-8"?>
<formControlPr xmlns="http://schemas.microsoft.com/office/spreadsheetml/2009/9/main" objectType="CheckBox" fmlaLink="$Y$156" lockText="1" noThreeD="1"/>
</file>

<file path=xl/ctrlProps/ctrlProp27.xml><?xml version="1.0" encoding="utf-8"?>
<formControlPr xmlns="http://schemas.microsoft.com/office/spreadsheetml/2009/9/main" objectType="CheckBox" fmlaLink="$X$156" lockText="1" noThreeD="1"/>
</file>

<file path=xl/ctrlProps/ctrlProp28.xml><?xml version="1.0" encoding="utf-8"?>
<formControlPr xmlns="http://schemas.microsoft.com/office/spreadsheetml/2009/9/main" objectType="CheckBox" fmlaLink="$X$161" lockText="1" noThreeD="1"/>
</file>

<file path=xl/ctrlProps/ctrlProp29.xml><?xml version="1.0" encoding="utf-8"?>
<formControlPr xmlns="http://schemas.microsoft.com/office/spreadsheetml/2009/9/main" objectType="CheckBox" fmlaLink="$X$325" lockText="1" noThreeD="1"/>
</file>

<file path=xl/ctrlProps/ctrlProp3.xml><?xml version="1.0" encoding="utf-8"?>
<formControlPr xmlns="http://schemas.microsoft.com/office/spreadsheetml/2009/9/main" objectType="CheckBox" fmlaLink="$Z$37" lockText="1" noThreeD="1"/>
</file>

<file path=xl/ctrlProps/ctrlProp30.xml><?xml version="1.0" encoding="utf-8"?>
<formControlPr xmlns="http://schemas.microsoft.com/office/spreadsheetml/2009/9/main" objectType="CheckBox" fmlaLink="$Z$314" lockText="1" noThreeD="1"/>
</file>

<file path=xl/ctrlProps/ctrlProp31.xml><?xml version="1.0" encoding="utf-8"?>
<formControlPr xmlns="http://schemas.microsoft.com/office/spreadsheetml/2009/9/main" objectType="CheckBox" fmlaLink="$Y$314" lockText="1" noThreeD="1"/>
</file>

<file path=xl/ctrlProps/ctrlProp32.xml><?xml version="1.0" encoding="utf-8"?>
<formControlPr xmlns="http://schemas.microsoft.com/office/spreadsheetml/2009/9/main" objectType="CheckBox" fmlaLink="$X$314" lockText="1" noThreeD="1"/>
</file>

<file path=xl/ctrlProps/ctrlProp33.xml><?xml version="1.0" encoding="utf-8"?>
<formControlPr xmlns="http://schemas.microsoft.com/office/spreadsheetml/2009/9/main" objectType="CheckBox" fmlaLink="$X$362" lockText="1" noThreeD="1"/>
</file>

<file path=xl/ctrlProps/ctrlProp34.xml><?xml version="1.0" encoding="utf-8"?>
<formControlPr xmlns="http://schemas.microsoft.com/office/spreadsheetml/2009/9/main" objectType="CheckBox" fmlaLink="$Z$351" lockText="1" noThreeD="1"/>
</file>

<file path=xl/ctrlProps/ctrlProp35.xml><?xml version="1.0" encoding="utf-8"?>
<formControlPr xmlns="http://schemas.microsoft.com/office/spreadsheetml/2009/9/main" objectType="CheckBox" fmlaLink="$Y$351" lockText="1" noThreeD="1"/>
</file>

<file path=xl/ctrlProps/ctrlProp36.xml><?xml version="1.0" encoding="utf-8"?>
<formControlPr xmlns="http://schemas.microsoft.com/office/spreadsheetml/2009/9/main" objectType="CheckBox" fmlaLink="$X$351" lockText="1" noThreeD="1"/>
</file>

<file path=xl/ctrlProps/ctrlProp37.xml><?xml version="1.0" encoding="utf-8"?>
<formControlPr xmlns="http://schemas.microsoft.com/office/spreadsheetml/2009/9/main" objectType="CheckBox" fmlaLink="$X$499" lockText="1" noThreeD="1"/>
</file>

<file path=xl/ctrlProps/ctrlProp38.xml><?xml version="1.0" encoding="utf-8"?>
<formControlPr xmlns="http://schemas.microsoft.com/office/spreadsheetml/2009/9/main" objectType="CheckBox" fmlaLink="$Y$499" lockText="1" noThreeD="1"/>
</file>

<file path=xl/ctrlProps/ctrlProp39.xml><?xml version="1.0" encoding="utf-8"?>
<formControlPr xmlns="http://schemas.microsoft.com/office/spreadsheetml/2009/9/main" objectType="CheckBox" fmlaLink="$Z$499" lockText="1" noThreeD="1"/>
</file>

<file path=xl/ctrlProps/ctrlProp4.xml><?xml version="1.0" encoding="utf-8"?>
<formControlPr xmlns="http://schemas.microsoft.com/office/spreadsheetml/2009/9/main" objectType="CheckBox" fmlaLink="$Y$37" lockText="1" noThreeD="1"/>
</file>

<file path=xl/ctrlProps/ctrlProp40.xml><?xml version="1.0" encoding="utf-8"?>
<formControlPr xmlns="http://schemas.microsoft.com/office/spreadsheetml/2009/9/main" objectType="CheckBox" fmlaLink="$Y$512" lockText="1" noThreeD="1"/>
</file>

<file path=xl/ctrlProps/ctrlProp41.xml><?xml version="1.0" encoding="utf-8"?>
<formControlPr xmlns="http://schemas.microsoft.com/office/spreadsheetml/2009/9/main" objectType="CheckBox" fmlaLink="$X$512" lockText="1" noThreeD="1"/>
</file>

<file path=xl/ctrlProps/ctrlProp42.xml><?xml version="1.0" encoding="utf-8"?>
<formControlPr xmlns="http://schemas.microsoft.com/office/spreadsheetml/2009/9/main" objectType="CheckBox" fmlaLink="$X$519" lockText="1" noThreeD="1"/>
</file>

<file path=xl/ctrlProps/ctrlProp43.xml><?xml version="1.0" encoding="utf-8"?>
<formControlPr xmlns="http://schemas.microsoft.com/office/spreadsheetml/2009/9/main" objectType="CheckBox" fmlaLink="$Y$517" lockText="1" noThreeD="1"/>
</file>

<file path=xl/ctrlProps/ctrlProp44.xml><?xml version="1.0" encoding="utf-8"?>
<formControlPr xmlns="http://schemas.microsoft.com/office/spreadsheetml/2009/9/main" objectType="CheckBox" fmlaLink="$X$517" lockText="1" noThreeD="1"/>
</file>

<file path=xl/ctrlProps/ctrlProp45.xml><?xml version="1.0" encoding="utf-8"?>
<formControlPr xmlns="http://schemas.microsoft.com/office/spreadsheetml/2009/9/main" objectType="CheckBox" fmlaLink="$X$516" lockText="1" noThreeD="1"/>
</file>

<file path=xl/ctrlProps/ctrlProp46.xml><?xml version="1.0" encoding="utf-8"?>
<formControlPr xmlns="http://schemas.microsoft.com/office/spreadsheetml/2009/9/main" objectType="CheckBox" fmlaLink="$Z$516" lockText="1" noThreeD="1"/>
</file>

<file path=xl/ctrlProps/ctrlProp47.xml><?xml version="1.0" encoding="utf-8"?>
<formControlPr xmlns="http://schemas.microsoft.com/office/spreadsheetml/2009/9/main" objectType="CheckBox" fmlaLink="$Y$516" lockText="1" noThreeD="1"/>
</file>

<file path=xl/ctrlProps/ctrlProp48.xml><?xml version="1.0" encoding="utf-8"?>
<formControlPr xmlns="http://schemas.microsoft.com/office/spreadsheetml/2009/9/main" objectType="CheckBox" fmlaLink="$X$528" lockText="1" noThreeD="1"/>
</file>

<file path=xl/ctrlProps/ctrlProp49.xml><?xml version="1.0" encoding="utf-8"?>
<formControlPr xmlns="http://schemas.microsoft.com/office/spreadsheetml/2009/9/main" objectType="CheckBox" fmlaLink="$Y$528" lockText="1" noThreeD="1"/>
</file>

<file path=xl/ctrlProps/ctrlProp5.xml><?xml version="1.0" encoding="utf-8"?>
<formControlPr xmlns="http://schemas.microsoft.com/office/spreadsheetml/2009/9/main" objectType="CheckBox" fmlaLink="$X$37" lockText="1" noThreeD="1"/>
</file>

<file path=xl/ctrlProps/ctrlProp50.xml><?xml version="1.0" encoding="utf-8"?>
<formControlPr xmlns="http://schemas.microsoft.com/office/spreadsheetml/2009/9/main" objectType="CheckBox" fmlaLink="$Z$528" lockText="1" noThreeD="1"/>
</file>

<file path=xl/ctrlProps/ctrlProp51.xml><?xml version="1.0" encoding="utf-8"?>
<formControlPr xmlns="http://schemas.microsoft.com/office/spreadsheetml/2009/9/main" objectType="CheckBox" fmlaLink="$Y$541" lockText="1" noThreeD="1"/>
</file>

<file path=xl/ctrlProps/ctrlProp52.xml><?xml version="1.0" encoding="utf-8"?>
<formControlPr xmlns="http://schemas.microsoft.com/office/spreadsheetml/2009/9/main" objectType="CheckBox" fmlaLink="$X$541" lockText="1" noThreeD="1"/>
</file>

<file path=xl/ctrlProps/ctrlProp53.xml><?xml version="1.0" encoding="utf-8"?>
<formControlPr xmlns="http://schemas.microsoft.com/office/spreadsheetml/2009/9/main" objectType="CheckBox" fmlaLink="$X$548" lockText="1" noThreeD="1"/>
</file>

<file path=xl/ctrlProps/ctrlProp54.xml><?xml version="1.0" encoding="utf-8"?>
<formControlPr xmlns="http://schemas.microsoft.com/office/spreadsheetml/2009/9/main" objectType="CheckBox" fmlaLink="$Y$546" lockText="1" noThreeD="1"/>
</file>

<file path=xl/ctrlProps/ctrlProp55.xml><?xml version="1.0" encoding="utf-8"?>
<formControlPr xmlns="http://schemas.microsoft.com/office/spreadsheetml/2009/9/main" objectType="CheckBox" fmlaLink="$X$546" lockText="1" noThreeD="1"/>
</file>

<file path=xl/ctrlProps/ctrlProp56.xml><?xml version="1.0" encoding="utf-8"?>
<formControlPr xmlns="http://schemas.microsoft.com/office/spreadsheetml/2009/9/main" objectType="CheckBox" fmlaLink="$X$545" lockText="1" noThreeD="1"/>
</file>

<file path=xl/ctrlProps/ctrlProp57.xml><?xml version="1.0" encoding="utf-8"?>
<formControlPr xmlns="http://schemas.microsoft.com/office/spreadsheetml/2009/9/main" objectType="CheckBox" fmlaLink="$Z$545" lockText="1" noThreeD="1"/>
</file>

<file path=xl/ctrlProps/ctrlProp58.xml><?xml version="1.0" encoding="utf-8"?>
<formControlPr xmlns="http://schemas.microsoft.com/office/spreadsheetml/2009/9/main" objectType="CheckBox" fmlaLink="$Y$545" lockText="1" noThreeD="1"/>
</file>

<file path=xl/ctrlProps/ctrlProp59.xml><?xml version="1.0" encoding="utf-8"?>
<formControlPr xmlns="http://schemas.microsoft.com/office/spreadsheetml/2009/9/main" objectType="CheckBox" fmlaLink="$Y$85" lockText="1" noThreeD="1"/>
</file>

<file path=xl/ctrlProps/ctrlProp6.xml><?xml version="1.0" encoding="utf-8"?>
<formControlPr xmlns="http://schemas.microsoft.com/office/spreadsheetml/2009/9/main" objectType="CheckBox" fmlaLink="$Z$43" lockText="1" noThreeD="1"/>
</file>

<file path=xl/ctrlProps/ctrlProp60.xml><?xml version="1.0" encoding="utf-8"?>
<formControlPr xmlns="http://schemas.microsoft.com/office/spreadsheetml/2009/9/main" objectType="CheckBox" fmlaLink="$Y$123" lockText="1" noThreeD="1"/>
</file>

<file path=xl/ctrlProps/ctrlProp61.xml><?xml version="1.0" encoding="utf-8"?>
<formControlPr xmlns="http://schemas.microsoft.com/office/spreadsheetml/2009/9/main" objectType="CheckBox" fmlaLink="$Y$161"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fmlaLink="$Y$519" lockText="1" noThreeD="1"/>
</file>

<file path=xl/ctrlProps/ctrlProp65.xml><?xml version="1.0" encoding="utf-8"?>
<formControlPr xmlns="http://schemas.microsoft.com/office/spreadsheetml/2009/9/main" objectType="CheckBox" fmlaLink="$Y$548" lockText="1" noThreeD="1"/>
</file>

<file path=xl/ctrlProps/ctrlProp66.xml><?xml version="1.0" encoding="utf-8"?>
<formControlPr xmlns="http://schemas.microsoft.com/office/spreadsheetml/2009/9/main" objectType="CheckBox" fmlaLink="$X$55" lockText="1" noThreeD="1"/>
</file>

<file path=xl/ctrlProps/ctrlProp67.xml><?xml version="1.0" encoding="utf-8"?>
<formControlPr xmlns="http://schemas.microsoft.com/office/spreadsheetml/2009/9/main" objectType="CheckBox" fmlaLink="$X$93" lockText="1" noThreeD="1"/>
</file>

<file path=xl/ctrlProps/ctrlProp68.xml><?xml version="1.0" encoding="utf-8"?>
<formControlPr xmlns="http://schemas.microsoft.com/office/spreadsheetml/2009/9/main" objectType="CheckBox" fmlaLink="$X$131" lockText="1" noThreeD="1"/>
</file>

<file path=xl/ctrlProps/ctrlProp69.xml><?xml version="1.0" encoding="utf-8"?>
<formControlPr xmlns="http://schemas.microsoft.com/office/spreadsheetml/2009/9/main" objectType="CheckBox" fmlaLink="$Y$382" lockText="1" noThreeD="1"/>
</file>

<file path=xl/ctrlProps/ctrlProp7.xml><?xml version="1.0" encoding="utf-8"?>
<formControlPr xmlns="http://schemas.microsoft.com/office/spreadsheetml/2009/9/main" objectType="CheckBox" fmlaLink="$Y$43" lockText="1" noThreeD="1"/>
</file>

<file path=xl/ctrlProps/ctrlProp70.xml><?xml version="1.0" encoding="utf-8"?>
<formControlPr xmlns="http://schemas.microsoft.com/office/spreadsheetml/2009/9/main" objectType="CheckBox" fmlaLink="$X$382" lockText="1" noThreeD="1"/>
</file>

<file path=xl/ctrlProps/ctrlProp71.xml><?xml version="1.0" encoding="utf-8"?>
<formControlPr xmlns="http://schemas.microsoft.com/office/spreadsheetml/2009/9/main" objectType="CheckBox" fmlaLink="$Y$400" lockText="1" noThreeD="1"/>
</file>

<file path=xl/ctrlProps/ctrlProp72.xml><?xml version="1.0" encoding="utf-8"?>
<formControlPr xmlns="http://schemas.microsoft.com/office/spreadsheetml/2009/9/main" objectType="CheckBox" fmlaLink="$X$400" lockText="1" noThreeD="1"/>
</file>

<file path=xl/ctrlProps/ctrlProp73.xml><?xml version="1.0" encoding="utf-8"?>
<formControlPr xmlns="http://schemas.microsoft.com/office/spreadsheetml/2009/9/main" objectType="CheckBox" fmlaLink="$Y$410" lockText="1" noThreeD="1"/>
</file>

<file path=xl/ctrlProps/ctrlProp74.xml><?xml version="1.0" encoding="utf-8"?>
<formControlPr xmlns="http://schemas.microsoft.com/office/spreadsheetml/2009/9/main" objectType="CheckBox" fmlaLink="$X$410" lockText="1" noThreeD="1"/>
</file>

<file path=xl/ctrlProps/ctrlProp75.xml><?xml version="1.0" encoding="utf-8"?>
<formControlPr xmlns="http://schemas.microsoft.com/office/spreadsheetml/2009/9/main" objectType="CheckBox" fmlaLink="$X$89" lockText="1" noThreeD="1"/>
</file>

<file path=xl/ctrlProps/ctrlProp76.xml><?xml version="1.0" encoding="utf-8"?>
<formControlPr xmlns="http://schemas.microsoft.com/office/spreadsheetml/2009/9/main" objectType="CheckBox" fmlaLink="$Y$89" lockText="1" noThreeD="1"/>
</file>

<file path=xl/ctrlProps/ctrlProp77.xml><?xml version="1.0" encoding="utf-8"?>
<formControlPr xmlns="http://schemas.microsoft.com/office/spreadsheetml/2009/9/main" objectType="CheckBox" fmlaLink="$X$127" lockText="1" noThreeD="1"/>
</file>

<file path=xl/ctrlProps/ctrlProp78.xml><?xml version="1.0" encoding="utf-8"?>
<formControlPr xmlns="http://schemas.microsoft.com/office/spreadsheetml/2009/9/main" objectType="CheckBox" fmlaLink="$Y$127" lockText="1" noThreeD="1"/>
</file>

<file path=xl/ctrlProps/ctrlProp79.xml><?xml version="1.0" encoding="utf-8"?>
<formControlPr xmlns="http://schemas.microsoft.com/office/spreadsheetml/2009/9/main" objectType="CheckBox" fmlaLink="$X$165" lockText="1" noThreeD="1"/>
</file>

<file path=xl/ctrlProps/ctrlProp8.xml><?xml version="1.0" encoding="utf-8"?>
<formControlPr xmlns="http://schemas.microsoft.com/office/spreadsheetml/2009/9/main" objectType="CheckBox" fmlaLink="$X$43" lockText="1" noThreeD="1"/>
</file>

<file path=xl/ctrlProps/ctrlProp80.xml><?xml version="1.0" encoding="utf-8"?>
<formControlPr xmlns="http://schemas.microsoft.com/office/spreadsheetml/2009/9/main" objectType="CheckBox" fmlaLink="$Y$165" lockText="1" noThreeD="1"/>
</file>

<file path=xl/ctrlProps/ctrlProp81.xml><?xml version="1.0" encoding="utf-8"?>
<formControlPr xmlns="http://schemas.microsoft.com/office/spreadsheetml/2009/9/main" objectType="CheckBox" fmlaLink="$X$329"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fmlaLink="$X$366"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fmlaLink="$Y$374" lockText="1" noThreeD="1"/>
</file>

<file path=xl/ctrlProps/ctrlProp86.xml><?xml version="1.0" encoding="utf-8"?>
<formControlPr xmlns="http://schemas.microsoft.com/office/spreadsheetml/2009/9/main" objectType="CheckBox" fmlaLink="$X$374" lockText="1" noThreeD="1"/>
</file>

<file path=xl/ctrlProps/ctrlProp87.xml><?xml version="1.0" encoding="utf-8"?>
<formControlPr xmlns="http://schemas.microsoft.com/office/spreadsheetml/2009/9/main" objectType="CheckBox" fmlaLink="$Y$392" lockText="1" noThreeD="1"/>
</file>

<file path=xl/ctrlProps/ctrlProp88.xml><?xml version="1.0" encoding="utf-8"?>
<formControlPr xmlns="http://schemas.microsoft.com/office/spreadsheetml/2009/9/main" objectType="CheckBox" fmlaLink="$X$392" lockText="1" noThreeD="1"/>
</file>

<file path=xl/ctrlProps/ctrlProp89.xml><?xml version="1.0" encoding="utf-8"?>
<formControlPr xmlns="http://schemas.microsoft.com/office/spreadsheetml/2009/9/main" objectType="CheckBox" fmlaLink="$Y$9" lockText="1" noThreeD="1"/>
</file>

<file path=xl/ctrlProps/ctrlProp9.xml><?xml version="1.0" encoding="utf-8"?>
<formControlPr xmlns="http://schemas.microsoft.com/office/spreadsheetml/2009/9/main" objectType="CheckBox" fmlaLink="$Y$19" lockText="1" noThreeD="1"/>
</file>

<file path=xl/ctrlProps/ctrlProp90.xml><?xml version="1.0" encoding="utf-8"?>
<formControlPr xmlns="http://schemas.microsoft.com/office/spreadsheetml/2009/9/main" objectType="CheckBox" fmlaLink="$X$9" lockText="1" noThreeD="1"/>
</file>

<file path=xl/ctrlProps/ctrlProp91.xml><?xml version="1.0" encoding="utf-8"?>
<formControlPr xmlns="http://schemas.microsoft.com/office/spreadsheetml/2009/9/main" objectType="CheckBox" fmlaLink="$X$26" lockText="1" noThreeD="1"/>
</file>

<file path=xl/ctrlProps/ctrlProp92.xml><?xml version="1.0" encoding="utf-8"?>
<formControlPr xmlns="http://schemas.microsoft.com/office/spreadsheetml/2009/9/main" objectType="CheckBox" fmlaLink="$Y$26" lockText="1" noThreeD="1"/>
</file>

<file path=xl/ctrlProps/ctrlProp93.xml><?xml version="1.0" encoding="utf-8"?>
<formControlPr xmlns="http://schemas.microsoft.com/office/spreadsheetml/2009/9/main" objectType="CheckBox" fmlaLink="$X$54" lockText="1" noThreeD="1"/>
</file>

<file path=xl/ctrlProps/ctrlProp94.xml><?xml version="1.0" encoding="utf-8"?>
<formControlPr xmlns="http://schemas.microsoft.com/office/spreadsheetml/2009/9/main" objectType="CheckBox" fmlaLink="$Y$54" lockText="1" noThreeD="1"/>
</file>

<file path=xl/ctrlProps/ctrlProp95.xml><?xml version="1.0" encoding="utf-8"?>
<formControlPr xmlns="http://schemas.microsoft.com/office/spreadsheetml/2009/9/main" objectType="CheckBox" fmlaLink="$X$169" lockText="1" noThreeD="1"/>
</file>

<file path=xl/ctrlProps/ctrlProp96.xml><?xml version="1.0" encoding="utf-8"?>
<formControlPr xmlns="http://schemas.microsoft.com/office/spreadsheetml/2009/9/main" objectType="CheckBox" fmlaLink="$Y$169" lockText="1" noThreeD="1"/>
</file>

<file path=xl/ctrlProps/ctrlProp97.xml><?xml version="1.0" encoding="utf-8"?>
<formControlPr xmlns="http://schemas.microsoft.com/office/spreadsheetml/2009/9/main" objectType="CheckBox" fmlaLink="$X$295" lockText="1" noThreeD="1"/>
</file>

<file path=xl/ctrlProps/ctrlProp98.xml><?xml version="1.0" encoding="utf-8"?>
<formControlPr xmlns="http://schemas.microsoft.com/office/spreadsheetml/2009/9/main" objectType="CheckBox" fmlaLink="$Y$295" lockText="1" noThreeD="1"/>
</file>

<file path=xl/ctrlProps/ctrlProp99.xml><?xml version="1.0" encoding="utf-8"?>
<formControlPr xmlns="http://schemas.microsoft.com/office/spreadsheetml/2009/9/main" objectType="CheckBox" fmlaLink="$X$332"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30</xdr:row>
          <xdr:rowOff>28575</xdr:rowOff>
        </xdr:from>
        <xdr:to>
          <xdr:col>6</xdr:col>
          <xdr:colOff>304800</xdr:colOff>
          <xdr:row>31</xdr:row>
          <xdr:rowOff>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9525</xdr:rowOff>
        </xdr:from>
        <xdr:to>
          <xdr:col>18</xdr:col>
          <xdr:colOff>304800</xdr:colOff>
          <xdr:row>30</xdr:row>
          <xdr:rowOff>228600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36</xdr:row>
          <xdr:rowOff>19050</xdr:rowOff>
        </xdr:from>
        <xdr:to>
          <xdr:col>21</xdr:col>
          <xdr:colOff>200025</xdr:colOff>
          <xdr:row>36</xdr:row>
          <xdr:rowOff>238125</xdr:rowOff>
        </xdr:to>
        <xdr:sp macro="" textlink="">
          <xdr:nvSpPr>
            <xdr:cNvPr id="4218" name="Check Box 122" hidden="1">
              <a:extLst>
                <a:ext uri="{63B3BB69-23CF-44E3-9099-C40C66FF867C}">
                  <a14:compatExt spid="_x0000_s4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36</xdr:row>
          <xdr:rowOff>19050</xdr:rowOff>
        </xdr:from>
        <xdr:to>
          <xdr:col>13</xdr:col>
          <xdr:colOff>361950</xdr:colOff>
          <xdr:row>36</xdr:row>
          <xdr:rowOff>238125</xdr:rowOff>
        </xdr:to>
        <xdr:sp macro="" textlink="">
          <xdr:nvSpPr>
            <xdr:cNvPr id="4219" name="Check Box 123" hidden="1">
              <a:extLst>
                <a:ext uri="{63B3BB69-23CF-44E3-9099-C40C66FF867C}">
                  <a14:compatExt spid="_x0000_s4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xdr:row>
          <xdr:rowOff>38100</xdr:rowOff>
        </xdr:from>
        <xdr:to>
          <xdr:col>6</xdr:col>
          <xdr:colOff>304800</xdr:colOff>
          <xdr:row>37</xdr:row>
          <xdr:rowOff>0</xdr:rowOff>
        </xdr:to>
        <xdr:sp macro="" textlink="">
          <xdr:nvSpPr>
            <xdr:cNvPr id="4220" name="Check Box 124" hidden="1">
              <a:extLst>
                <a:ext uri="{63B3BB69-23CF-44E3-9099-C40C66FF867C}">
                  <a14:compatExt spid="_x0000_s4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42</xdr:row>
          <xdr:rowOff>19050</xdr:rowOff>
        </xdr:from>
        <xdr:to>
          <xdr:col>21</xdr:col>
          <xdr:colOff>200025</xdr:colOff>
          <xdr:row>42</xdr:row>
          <xdr:rowOff>238125</xdr:rowOff>
        </xdr:to>
        <xdr:sp macro="" textlink="">
          <xdr:nvSpPr>
            <xdr:cNvPr id="4511" name="Check Box 415" hidden="1">
              <a:extLst>
                <a:ext uri="{63B3BB69-23CF-44E3-9099-C40C66FF867C}">
                  <a14:compatExt spid="_x0000_s4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42</xdr:row>
          <xdr:rowOff>19050</xdr:rowOff>
        </xdr:from>
        <xdr:to>
          <xdr:col>13</xdr:col>
          <xdr:colOff>361950</xdr:colOff>
          <xdr:row>42</xdr:row>
          <xdr:rowOff>238125</xdr:rowOff>
        </xdr:to>
        <xdr:sp macro="" textlink="">
          <xdr:nvSpPr>
            <xdr:cNvPr id="4512" name="Check Box 416" hidden="1">
              <a:extLst>
                <a:ext uri="{63B3BB69-23CF-44E3-9099-C40C66FF867C}">
                  <a14:compatExt spid="_x0000_s4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xdr:row>
          <xdr:rowOff>38100</xdr:rowOff>
        </xdr:from>
        <xdr:to>
          <xdr:col>6</xdr:col>
          <xdr:colOff>304800</xdr:colOff>
          <xdr:row>42</xdr:row>
          <xdr:rowOff>257175</xdr:rowOff>
        </xdr:to>
        <xdr:sp macro="" textlink="">
          <xdr:nvSpPr>
            <xdr:cNvPr id="4513" name="Check Box 417" hidden="1">
              <a:extLst>
                <a:ext uri="{63B3BB69-23CF-44E3-9099-C40C66FF867C}">
                  <a14:compatExt spid="_x0000_s4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247650</xdr:colOff>
          <xdr:row>18</xdr:row>
          <xdr:rowOff>95250</xdr:rowOff>
        </xdr:from>
        <xdr:to>
          <xdr:col>21</xdr:col>
          <xdr:colOff>180975</xdr:colOff>
          <xdr:row>18</xdr:row>
          <xdr:rowOff>314325</xdr:rowOff>
        </xdr:to>
        <xdr:sp macro="" textlink="">
          <xdr:nvSpPr>
            <xdr:cNvPr id="4514" name="Check Box 418" hidden="1">
              <a:extLst>
                <a:ext uri="{63B3BB69-23CF-44E3-9099-C40C66FF867C}">
                  <a14:compatExt spid="_x0000_s4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18</xdr:row>
          <xdr:rowOff>76200</xdr:rowOff>
        </xdr:from>
        <xdr:to>
          <xdr:col>14</xdr:col>
          <xdr:colOff>209550</xdr:colOff>
          <xdr:row>18</xdr:row>
          <xdr:rowOff>295275</xdr:rowOff>
        </xdr:to>
        <xdr:sp macro="" textlink="">
          <xdr:nvSpPr>
            <xdr:cNvPr id="4515" name="Check Box 419" hidden="1">
              <a:extLst>
                <a:ext uri="{63B3BB69-23CF-44E3-9099-C40C66FF867C}">
                  <a14:compatExt spid="_x0000_s4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60</xdr:row>
          <xdr:rowOff>0</xdr:rowOff>
        </xdr:from>
        <xdr:to>
          <xdr:col>9</xdr:col>
          <xdr:colOff>228600</xdr:colOff>
          <xdr:row>60</xdr:row>
          <xdr:rowOff>219075</xdr:rowOff>
        </xdr:to>
        <xdr:sp macro="" textlink="">
          <xdr:nvSpPr>
            <xdr:cNvPr id="4598" name="Check Box 502" hidden="1">
              <a:extLst>
                <a:ext uri="{63B3BB69-23CF-44E3-9099-C40C66FF867C}">
                  <a14:compatExt spid="_x0000_s4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60</xdr:row>
          <xdr:rowOff>19050</xdr:rowOff>
        </xdr:from>
        <xdr:to>
          <xdr:col>15</xdr:col>
          <xdr:colOff>180975</xdr:colOff>
          <xdr:row>60</xdr:row>
          <xdr:rowOff>238125</xdr:rowOff>
        </xdr:to>
        <xdr:sp macro="" textlink="">
          <xdr:nvSpPr>
            <xdr:cNvPr id="4599" name="Check Box 503" hidden="1">
              <a:extLst>
                <a:ext uri="{63B3BB69-23CF-44E3-9099-C40C66FF867C}">
                  <a14:compatExt spid="_x0000_s4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60</xdr:row>
          <xdr:rowOff>19050</xdr:rowOff>
        </xdr:from>
        <xdr:to>
          <xdr:col>21</xdr:col>
          <xdr:colOff>142875</xdr:colOff>
          <xdr:row>60</xdr:row>
          <xdr:rowOff>238125</xdr:rowOff>
        </xdr:to>
        <xdr:sp macro="" textlink="">
          <xdr:nvSpPr>
            <xdr:cNvPr id="4600" name="Check Box 504" hidden="1">
              <a:extLst>
                <a:ext uri="{63B3BB69-23CF-44E3-9099-C40C66FF867C}">
                  <a14:compatExt spid="_x0000_s4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79</xdr:row>
          <xdr:rowOff>19050</xdr:rowOff>
        </xdr:from>
        <xdr:to>
          <xdr:col>20</xdr:col>
          <xdr:colOff>238125</xdr:colOff>
          <xdr:row>79</xdr:row>
          <xdr:rowOff>238125</xdr:rowOff>
        </xdr:to>
        <xdr:sp macro="" textlink="">
          <xdr:nvSpPr>
            <xdr:cNvPr id="4602" name="Check Box 506" hidden="1">
              <a:extLst>
                <a:ext uri="{63B3BB69-23CF-44E3-9099-C40C66FF867C}">
                  <a14:compatExt spid="_x0000_s4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79</xdr:row>
          <xdr:rowOff>19050</xdr:rowOff>
        </xdr:from>
        <xdr:to>
          <xdr:col>13</xdr:col>
          <xdr:colOff>95250</xdr:colOff>
          <xdr:row>79</xdr:row>
          <xdr:rowOff>238125</xdr:rowOff>
        </xdr:to>
        <xdr:sp macro="" textlink="">
          <xdr:nvSpPr>
            <xdr:cNvPr id="4603" name="Check Box 507" hidden="1">
              <a:extLst>
                <a:ext uri="{63B3BB69-23CF-44E3-9099-C40C66FF867C}">
                  <a14:compatExt spid="_x0000_s4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84</xdr:row>
          <xdr:rowOff>19050</xdr:rowOff>
        </xdr:from>
        <xdr:to>
          <xdr:col>8</xdr:col>
          <xdr:colOff>133350</xdr:colOff>
          <xdr:row>84</xdr:row>
          <xdr:rowOff>238125</xdr:rowOff>
        </xdr:to>
        <xdr:sp macro="" textlink="">
          <xdr:nvSpPr>
            <xdr:cNvPr id="4604" name="Check Box 508" hidden="1">
              <a:extLst>
                <a:ext uri="{63B3BB69-23CF-44E3-9099-C40C66FF867C}">
                  <a14:compatExt spid="_x0000_s4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98</xdr:row>
          <xdr:rowOff>0</xdr:rowOff>
        </xdr:from>
        <xdr:to>
          <xdr:col>9</xdr:col>
          <xdr:colOff>228600</xdr:colOff>
          <xdr:row>98</xdr:row>
          <xdr:rowOff>219075</xdr:rowOff>
        </xdr:to>
        <xdr:sp macro="" textlink="">
          <xdr:nvSpPr>
            <xdr:cNvPr id="4605" name="Check Box 509" hidden="1">
              <a:extLst>
                <a:ext uri="{63B3BB69-23CF-44E3-9099-C40C66FF867C}">
                  <a14:compatExt spid="_x0000_s4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98</xdr:row>
          <xdr:rowOff>19050</xdr:rowOff>
        </xdr:from>
        <xdr:to>
          <xdr:col>15</xdr:col>
          <xdr:colOff>180975</xdr:colOff>
          <xdr:row>98</xdr:row>
          <xdr:rowOff>238125</xdr:rowOff>
        </xdr:to>
        <xdr:sp macro="" textlink="">
          <xdr:nvSpPr>
            <xdr:cNvPr id="4606" name="Check Box 510" hidden="1">
              <a:extLst>
                <a:ext uri="{63B3BB69-23CF-44E3-9099-C40C66FF867C}">
                  <a14:compatExt spid="_x0000_s4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98</xdr:row>
          <xdr:rowOff>19050</xdr:rowOff>
        </xdr:from>
        <xdr:to>
          <xdr:col>21</xdr:col>
          <xdr:colOff>142875</xdr:colOff>
          <xdr:row>98</xdr:row>
          <xdr:rowOff>238125</xdr:rowOff>
        </xdr:to>
        <xdr:sp macro="" textlink="">
          <xdr:nvSpPr>
            <xdr:cNvPr id="4607" name="Check Box 511" hidden="1">
              <a:extLst>
                <a:ext uri="{63B3BB69-23CF-44E3-9099-C40C66FF867C}">
                  <a14:compatExt spid="_x0000_s4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117</xdr:row>
          <xdr:rowOff>19050</xdr:rowOff>
        </xdr:from>
        <xdr:to>
          <xdr:col>20</xdr:col>
          <xdr:colOff>238125</xdr:colOff>
          <xdr:row>117</xdr:row>
          <xdr:rowOff>238125</xdr:rowOff>
        </xdr:to>
        <xdr:sp macro="" textlink="">
          <xdr:nvSpPr>
            <xdr:cNvPr id="4609" name="Check Box 513" hidden="1">
              <a:extLst>
                <a:ext uri="{63B3BB69-23CF-44E3-9099-C40C66FF867C}">
                  <a14:compatExt spid="_x0000_s4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117</xdr:row>
          <xdr:rowOff>19050</xdr:rowOff>
        </xdr:from>
        <xdr:to>
          <xdr:col>13</xdr:col>
          <xdr:colOff>95250</xdr:colOff>
          <xdr:row>117</xdr:row>
          <xdr:rowOff>238125</xdr:rowOff>
        </xdr:to>
        <xdr:sp macro="" textlink="">
          <xdr:nvSpPr>
            <xdr:cNvPr id="4610" name="Check Box 514" hidden="1">
              <a:extLst>
                <a:ext uri="{63B3BB69-23CF-44E3-9099-C40C66FF867C}">
                  <a14:compatExt spid="_x0000_s4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122</xdr:row>
          <xdr:rowOff>19050</xdr:rowOff>
        </xdr:from>
        <xdr:to>
          <xdr:col>8</xdr:col>
          <xdr:colOff>133350</xdr:colOff>
          <xdr:row>122</xdr:row>
          <xdr:rowOff>238125</xdr:rowOff>
        </xdr:to>
        <xdr:sp macro="" textlink="">
          <xdr:nvSpPr>
            <xdr:cNvPr id="4611" name="Check Box 515" hidden="1">
              <a:extLst>
                <a:ext uri="{63B3BB69-23CF-44E3-9099-C40C66FF867C}">
                  <a14:compatExt spid="_x0000_s4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136</xdr:row>
          <xdr:rowOff>0</xdr:rowOff>
        </xdr:from>
        <xdr:to>
          <xdr:col>9</xdr:col>
          <xdr:colOff>228600</xdr:colOff>
          <xdr:row>136</xdr:row>
          <xdr:rowOff>219075</xdr:rowOff>
        </xdr:to>
        <xdr:sp macro="" textlink="">
          <xdr:nvSpPr>
            <xdr:cNvPr id="4612" name="Check Box 516" hidden="1">
              <a:extLst>
                <a:ext uri="{63B3BB69-23CF-44E3-9099-C40C66FF867C}">
                  <a14:compatExt spid="_x0000_s4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136</xdr:row>
          <xdr:rowOff>19050</xdr:rowOff>
        </xdr:from>
        <xdr:to>
          <xdr:col>15</xdr:col>
          <xdr:colOff>180975</xdr:colOff>
          <xdr:row>136</xdr:row>
          <xdr:rowOff>238125</xdr:rowOff>
        </xdr:to>
        <xdr:sp macro="" textlink="">
          <xdr:nvSpPr>
            <xdr:cNvPr id="4613" name="Check Box 517" hidden="1">
              <a:extLst>
                <a:ext uri="{63B3BB69-23CF-44E3-9099-C40C66FF867C}">
                  <a14:compatExt spid="_x0000_s4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136</xdr:row>
          <xdr:rowOff>19050</xdr:rowOff>
        </xdr:from>
        <xdr:to>
          <xdr:col>21</xdr:col>
          <xdr:colOff>142875</xdr:colOff>
          <xdr:row>136</xdr:row>
          <xdr:rowOff>238125</xdr:rowOff>
        </xdr:to>
        <xdr:sp macro="" textlink="">
          <xdr:nvSpPr>
            <xdr:cNvPr id="4614" name="Check Box 518" hidden="1">
              <a:extLst>
                <a:ext uri="{63B3BB69-23CF-44E3-9099-C40C66FF867C}">
                  <a14:compatExt spid="_x0000_s4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155</xdr:row>
          <xdr:rowOff>19050</xdr:rowOff>
        </xdr:from>
        <xdr:to>
          <xdr:col>20</xdr:col>
          <xdr:colOff>238125</xdr:colOff>
          <xdr:row>155</xdr:row>
          <xdr:rowOff>238125</xdr:rowOff>
        </xdr:to>
        <xdr:sp macro="" textlink="">
          <xdr:nvSpPr>
            <xdr:cNvPr id="4616" name="Check Box 520" hidden="1">
              <a:extLst>
                <a:ext uri="{63B3BB69-23CF-44E3-9099-C40C66FF867C}">
                  <a14:compatExt spid="_x0000_s4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155</xdr:row>
          <xdr:rowOff>19050</xdr:rowOff>
        </xdr:from>
        <xdr:to>
          <xdr:col>13</xdr:col>
          <xdr:colOff>95250</xdr:colOff>
          <xdr:row>155</xdr:row>
          <xdr:rowOff>238125</xdr:rowOff>
        </xdr:to>
        <xdr:sp macro="" textlink="">
          <xdr:nvSpPr>
            <xdr:cNvPr id="4617" name="Check Box 521" hidden="1">
              <a:extLst>
                <a:ext uri="{63B3BB69-23CF-44E3-9099-C40C66FF867C}">
                  <a14:compatExt spid="_x0000_s4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160</xdr:row>
          <xdr:rowOff>19050</xdr:rowOff>
        </xdr:from>
        <xdr:to>
          <xdr:col>8</xdr:col>
          <xdr:colOff>133350</xdr:colOff>
          <xdr:row>160</xdr:row>
          <xdr:rowOff>238125</xdr:rowOff>
        </xdr:to>
        <xdr:sp macro="" textlink="">
          <xdr:nvSpPr>
            <xdr:cNvPr id="4618" name="Check Box 522" hidden="1">
              <a:extLst>
                <a:ext uri="{63B3BB69-23CF-44E3-9099-C40C66FF867C}">
                  <a14:compatExt spid="_x0000_s4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324</xdr:row>
          <xdr:rowOff>19050</xdr:rowOff>
        </xdr:from>
        <xdr:to>
          <xdr:col>8</xdr:col>
          <xdr:colOff>133350</xdr:colOff>
          <xdr:row>324</xdr:row>
          <xdr:rowOff>238125</xdr:rowOff>
        </xdr:to>
        <xdr:sp macro="" textlink="">
          <xdr:nvSpPr>
            <xdr:cNvPr id="4626" name="Check Box 530" hidden="1">
              <a:extLst>
                <a:ext uri="{63B3BB69-23CF-44E3-9099-C40C66FF867C}">
                  <a14:compatExt spid="_x0000_s4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313</xdr:row>
          <xdr:rowOff>19050</xdr:rowOff>
        </xdr:from>
        <xdr:to>
          <xdr:col>21</xdr:col>
          <xdr:colOff>200025</xdr:colOff>
          <xdr:row>313</xdr:row>
          <xdr:rowOff>238125</xdr:rowOff>
        </xdr:to>
        <xdr:sp macro="" textlink="">
          <xdr:nvSpPr>
            <xdr:cNvPr id="4627" name="Check Box 531" hidden="1">
              <a:extLst>
                <a:ext uri="{63B3BB69-23CF-44E3-9099-C40C66FF867C}">
                  <a14:compatExt spid="_x0000_s4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313</xdr:row>
          <xdr:rowOff>19050</xdr:rowOff>
        </xdr:from>
        <xdr:to>
          <xdr:col>13</xdr:col>
          <xdr:colOff>361950</xdr:colOff>
          <xdr:row>313</xdr:row>
          <xdr:rowOff>238125</xdr:rowOff>
        </xdr:to>
        <xdr:sp macro="" textlink="">
          <xdr:nvSpPr>
            <xdr:cNvPr id="4628" name="Check Box 532" hidden="1">
              <a:extLst>
                <a:ext uri="{63B3BB69-23CF-44E3-9099-C40C66FF867C}">
                  <a14:compatExt spid="_x0000_s4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313</xdr:row>
          <xdr:rowOff>0</xdr:rowOff>
        </xdr:from>
        <xdr:to>
          <xdr:col>6</xdr:col>
          <xdr:colOff>314325</xdr:colOff>
          <xdr:row>313</xdr:row>
          <xdr:rowOff>219075</xdr:rowOff>
        </xdr:to>
        <xdr:sp macro="" textlink="">
          <xdr:nvSpPr>
            <xdr:cNvPr id="4629" name="Check Box 533" hidden="1">
              <a:extLst>
                <a:ext uri="{63B3BB69-23CF-44E3-9099-C40C66FF867C}">
                  <a14:compatExt spid="_x0000_s4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361</xdr:row>
          <xdr:rowOff>19050</xdr:rowOff>
        </xdr:from>
        <xdr:to>
          <xdr:col>8</xdr:col>
          <xdr:colOff>133350</xdr:colOff>
          <xdr:row>361</xdr:row>
          <xdr:rowOff>238125</xdr:rowOff>
        </xdr:to>
        <xdr:sp macro="" textlink="">
          <xdr:nvSpPr>
            <xdr:cNvPr id="4636" name="Check Box 540" hidden="1">
              <a:extLst>
                <a:ext uri="{63B3BB69-23CF-44E3-9099-C40C66FF867C}">
                  <a14:compatExt spid="_x0000_s4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350</xdr:row>
          <xdr:rowOff>19050</xdr:rowOff>
        </xdr:from>
        <xdr:to>
          <xdr:col>21</xdr:col>
          <xdr:colOff>200025</xdr:colOff>
          <xdr:row>350</xdr:row>
          <xdr:rowOff>238125</xdr:rowOff>
        </xdr:to>
        <xdr:sp macro="" textlink="">
          <xdr:nvSpPr>
            <xdr:cNvPr id="4637" name="Check Box 541" hidden="1">
              <a:extLst>
                <a:ext uri="{63B3BB69-23CF-44E3-9099-C40C66FF867C}">
                  <a14:compatExt spid="_x0000_s4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350</xdr:row>
          <xdr:rowOff>19050</xdr:rowOff>
        </xdr:from>
        <xdr:to>
          <xdr:col>13</xdr:col>
          <xdr:colOff>361950</xdr:colOff>
          <xdr:row>350</xdr:row>
          <xdr:rowOff>238125</xdr:rowOff>
        </xdr:to>
        <xdr:sp macro="" textlink="">
          <xdr:nvSpPr>
            <xdr:cNvPr id="4638" name="Check Box 542" hidden="1">
              <a:extLst>
                <a:ext uri="{63B3BB69-23CF-44E3-9099-C40C66FF867C}">
                  <a14:compatExt spid="_x0000_s4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350</xdr:row>
          <xdr:rowOff>19050</xdr:rowOff>
        </xdr:from>
        <xdr:to>
          <xdr:col>6</xdr:col>
          <xdr:colOff>304800</xdr:colOff>
          <xdr:row>350</xdr:row>
          <xdr:rowOff>238125</xdr:rowOff>
        </xdr:to>
        <xdr:sp macro="" textlink="">
          <xdr:nvSpPr>
            <xdr:cNvPr id="4639" name="Check Box 543" hidden="1">
              <a:extLst>
                <a:ext uri="{63B3BB69-23CF-44E3-9099-C40C66FF867C}">
                  <a14:compatExt spid="_x0000_s4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498</xdr:row>
          <xdr:rowOff>0</xdr:rowOff>
        </xdr:from>
        <xdr:to>
          <xdr:col>9</xdr:col>
          <xdr:colOff>228600</xdr:colOff>
          <xdr:row>498</xdr:row>
          <xdr:rowOff>219075</xdr:rowOff>
        </xdr:to>
        <xdr:sp macro="" textlink="">
          <xdr:nvSpPr>
            <xdr:cNvPr id="4640" name="Check Box 544" hidden="1">
              <a:extLst>
                <a:ext uri="{63B3BB69-23CF-44E3-9099-C40C66FF867C}">
                  <a14:compatExt spid="_x0000_s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498</xdr:row>
          <xdr:rowOff>19050</xdr:rowOff>
        </xdr:from>
        <xdr:to>
          <xdr:col>15</xdr:col>
          <xdr:colOff>180975</xdr:colOff>
          <xdr:row>498</xdr:row>
          <xdr:rowOff>238125</xdr:rowOff>
        </xdr:to>
        <xdr:sp macro="" textlink="">
          <xdr:nvSpPr>
            <xdr:cNvPr id="4641" name="Check Box 545" hidden="1">
              <a:extLst>
                <a:ext uri="{63B3BB69-23CF-44E3-9099-C40C66FF867C}">
                  <a14:compatExt spid="_x0000_s4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498</xdr:row>
          <xdr:rowOff>19050</xdr:rowOff>
        </xdr:from>
        <xdr:to>
          <xdr:col>21</xdr:col>
          <xdr:colOff>142875</xdr:colOff>
          <xdr:row>498</xdr:row>
          <xdr:rowOff>238125</xdr:rowOff>
        </xdr:to>
        <xdr:sp macro="" textlink="">
          <xdr:nvSpPr>
            <xdr:cNvPr id="4642" name="Check Box 546" hidden="1">
              <a:extLst>
                <a:ext uri="{63B3BB69-23CF-44E3-9099-C40C66FF867C}">
                  <a14:compatExt spid="_x0000_s4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511</xdr:row>
          <xdr:rowOff>19050</xdr:rowOff>
        </xdr:from>
        <xdr:to>
          <xdr:col>20</xdr:col>
          <xdr:colOff>238125</xdr:colOff>
          <xdr:row>511</xdr:row>
          <xdr:rowOff>238125</xdr:rowOff>
        </xdr:to>
        <xdr:sp macro="" textlink="">
          <xdr:nvSpPr>
            <xdr:cNvPr id="4643" name="Check Box 547" hidden="1">
              <a:extLst>
                <a:ext uri="{63B3BB69-23CF-44E3-9099-C40C66FF867C}">
                  <a14:compatExt spid="_x0000_s4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511</xdr:row>
          <xdr:rowOff>19050</xdr:rowOff>
        </xdr:from>
        <xdr:to>
          <xdr:col>13</xdr:col>
          <xdr:colOff>95250</xdr:colOff>
          <xdr:row>511</xdr:row>
          <xdr:rowOff>238125</xdr:rowOff>
        </xdr:to>
        <xdr:sp macro="" textlink="">
          <xdr:nvSpPr>
            <xdr:cNvPr id="4644" name="Check Box 548" hidden="1">
              <a:extLst>
                <a:ext uri="{63B3BB69-23CF-44E3-9099-C40C66FF867C}">
                  <a14:compatExt spid="_x0000_s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518</xdr:row>
          <xdr:rowOff>19050</xdr:rowOff>
        </xdr:from>
        <xdr:to>
          <xdr:col>8</xdr:col>
          <xdr:colOff>133350</xdr:colOff>
          <xdr:row>518</xdr:row>
          <xdr:rowOff>238125</xdr:rowOff>
        </xdr:to>
        <xdr:sp macro="" textlink="">
          <xdr:nvSpPr>
            <xdr:cNvPr id="4645" name="Check Box 549" hidden="1">
              <a:extLst>
                <a:ext uri="{63B3BB69-23CF-44E3-9099-C40C66FF867C}">
                  <a14:compatExt spid="_x0000_s4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516</xdr:row>
          <xdr:rowOff>19050</xdr:rowOff>
        </xdr:from>
        <xdr:to>
          <xdr:col>20</xdr:col>
          <xdr:colOff>238125</xdr:colOff>
          <xdr:row>516</xdr:row>
          <xdr:rowOff>238125</xdr:rowOff>
        </xdr:to>
        <xdr:sp macro="" textlink="">
          <xdr:nvSpPr>
            <xdr:cNvPr id="4646" name="Check Box 550" hidden="1">
              <a:extLst>
                <a:ext uri="{63B3BB69-23CF-44E3-9099-C40C66FF867C}">
                  <a14:compatExt spid="_x0000_s4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516</xdr:row>
          <xdr:rowOff>19050</xdr:rowOff>
        </xdr:from>
        <xdr:to>
          <xdr:col>13</xdr:col>
          <xdr:colOff>95250</xdr:colOff>
          <xdr:row>516</xdr:row>
          <xdr:rowOff>238125</xdr:rowOff>
        </xdr:to>
        <xdr:sp macro="" textlink="">
          <xdr:nvSpPr>
            <xdr:cNvPr id="4647" name="Check Box 551" hidden="1">
              <a:extLst>
                <a:ext uri="{63B3BB69-23CF-44E3-9099-C40C66FF867C}">
                  <a14:compatExt spid="_x0000_s4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515</xdr:row>
          <xdr:rowOff>28575</xdr:rowOff>
        </xdr:from>
        <xdr:to>
          <xdr:col>11</xdr:col>
          <xdr:colOff>133350</xdr:colOff>
          <xdr:row>515</xdr:row>
          <xdr:rowOff>247650</xdr:rowOff>
        </xdr:to>
        <xdr:sp macro="" textlink="">
          <xdr:nvSpPr>
            <xdr:cNvPr id="4650" name="Check Box 554" hidden="1">
              <a:extLst>
                <a:ext uri="{63B3BB69-23CF-44E3-9099-C40C66FF867C}">
                  <a14:compatExt spid="_x0000_s4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276225</xdr:colOff>
          <xdr:row>515</xdr:row>
          <xdr:rowOff>9525</xdr:rowOff>
        </xdr:from>
        <xdr:to>
          <xdr:col>21</xdr:col>
          <xdr:colOff>209550</xdr:colOff>
          <xdr:row>515</xdr:row>
          <xdr:rowOff>228600</xdr:rowOff>
        </xdr:to>
        <xdr:sp macro="" textlink="">
          <xdr:nvSpPr>
            <xdr:cNvPr id="4651" name="Check Box 555" hidden="1">
              <a:extLst>
                <a:ext uri="{63B3BB69-23CF-44E3-9099-C40C66FF867C}">
                  <a14:compatExt spid="_x0000_s4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515</xdr:row>
          <xdr:rowOff>9525</xdr:rowOff>
        </xdr:from>
        <xdr:to>
          <xdr:col>16</xdr:col>
          <xdr:colOff>152400</xdr:colOff>
          <xdr:row>515</xdr:row>
          <xdr:rowOff>228600</xdr:rowOff>
        </xdr:to>
        <xdr:sp macro="" textlink="">
          <xdr:nvSpPr>
            <xdr:cNvPr id="4652" name="Check Box 556" hidden="1">
              <a:extLst>
                <a:ext uri="{63B3BB69-23CF-44E3-9099-C40C66FF867C}">
                  <a14:compatExt spid="_x0000_s4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527</xdr:row>
          <xdr:rowOff>0</xdr:rowOff>
        </xdr:from>
        <xdr:to>
          <xdr:col>9</xdr:col>
          <xdr:colOff>228600</xdr:colOff>
          <xdr:row>527</xdr:row>
          <xdr:rowOff>219075</xdr:rowOff>
        </xdr:to>
        <xdr:sp macro="" textlink="">
          <xdr:nvSpPr>
            <xdr:cNvPr id="4653" name="Check Box 557" hidden="1">
              <a:extLst>
                <a:ext uri="{63B3BB69-23CF-44E3-9099-C40C66FF867C}">
                  <a14:compatExt spid="_x0000_s4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527</xdr:row>
          <xdr:rowOff>19050</xdr:rowOff>
        </xdr:from>
        <xdr:to>
          <xdr:col>15</xdr:col>
          <xdr:colOff>180975</xdr:colOff>
          <xdr:row>527</xdr:row>
          <xdr:rowOff>238125</xdr:rowOff>
        </xdr:to>
        <xdr:sp macro="" textlink="">
          <xdr:nvSpPr>
            <xdr:cNvPr id="4654" name="Check Box 558" hidden="1">
              <a:extLst>
                <a:ext uri="{63B3BB69-23CF-44E3-9099-C40C66FF867C}">
                  <a14:compatExt spid="_x0000_s4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527</xdr:row>
          <xdr:rowOff>19050</xdr:rowOff>
        </xdr:from>
        <xdr:to>
          <xdr:col>21</xdr:col>
          <xdr:colOff>142875</xdr:colOff>
          <xdr:row>527</xdr:row>
          <xdr:rowOff>238125</xdr:rowOff>
        </xdr:to>
        <xdr:sp macro="" textlink="">
          <xdr:nvSpPr>
            <xdr:cNvPr id="4655" name="Check Box 559" hidden="1">
              <a:extLst>
                <a:ext uri="{63B3BB69-23CF-44E3-9099-C40C66FF867C}">
                  <a14:compatExt spid="_x0000_s4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540</xdr:row>
          <xdr:rowOff>19050</xdr:rowOff>
        </xdr:from>
        <xdr:to>
          <xdr:col>20</xdr:col>
          <xdr:colOff>238125</xdr:colOff>
          <xdr:row>540</xdr:row>
          <xdr:rowOff>238125</xdr:rowOff>
        </xdr:to>
        <xdr:sp macro="" textlink="">
          <xdr:nvSpPr>
            <xdr:cNvPr id="4656" name="Check Box 560" hidden="1">
              <a:extLst>
                <a:ext uri="{63B3BB69-23CF-44E3-9099-C40C66FF867C}">
                  <a14:compatExt spid="_x0000_s4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540</xdr:row>
          <xdr:rowOff>19050</xdr:rowOff>
        </xdr:from>
        <xdr:to>
          <xdr:col>13</xdr:col>
          <xdr:colOff>95250</xdr:colOff>
          <xdr:row>540</xdr:row>
          <xdr:rowOff>238125</xdr:rowOff>
        </xdr:to>
        <xdr:sp macro="" textlink="">
          <xdr:nvSpPr>
            <xdr:cNvPr id="4657" name="Check Box 561" hidden="1">
              <a:extLst>
                <a:ext uri="{63B3BB69-23CF-44E3-9099-C40C66FF867C}">
                  <a14:compatExt spid="_x0000_s4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547</xdr:row>
          <xdr:rowOff>19050</xdr:rowOff>
        </xdr:from>
        <xdr:to>
          <xdr:col>8</xdr:col>
          <xdr:colOff>133350</xdr:colOff>
          <xdr:row>547</xdr:row>
          <xdr:rowOff>238125</xdr:rowOff>
        </xdr:to>
        <xdr:sp macro="" textlink="">
          <xdr:nvSpPr>
            <xdr:cNvPr id="4658" name="Check Box 562" hidden="1">
              <a:extLst>
                <a:ext uri="{63B3BB69-23CF-44E3-9099-C40C66FF867C}">
                  <a14:compatExt spid="_x0000_s4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545</xdr:row>
          <xdr:rowOff>19050</xdr:rowOff>
        </xdr:from>
        <xdr:to>
          <xdr:col>20</xdr:col>
          <xdr:colOff>238125</xdr:colOff>
          <xdr:row>545</xdr:row>
          <xdr:rowOff>238125</xdr:rowOff>
        </xdr:to>
        <xdr:sp macro="" textlink="">
          <xdr:nvSpPr>
            <xdr:cNvPr id="4659" name="Check Box 563" hidden="1">
              <a:extLst>
                <a:ext uri="{63B3BB69-23CF-44E3-9099-C40C66FF867C}">
                  <a14:compatExt spid="_x0000_s4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545</xdr:row>
          <xdr:rowOff>19050</xdr:rowOff>
        </xdr:from>
        <xdr:to>
          <xdr:col>13</xdr:col>
          <xdr:colOff>95250</xdr:colOff>
          <xdr:row>545</xdr:row>
          <xdr:rowOff>238125</xdr:rowOff>
        </xdr:to>
        <xdr:sp macro="" textlink="">
          <xdr:nvSpPr>
            <xdr:cNvPr id="4660" name="Check Box 564" hidden="1">
              <a:extLst>
                <a:ext uri="{63B3BB69-23CF-44E3-9099-C40C66FF867C}">
                  <a14:compatExt spid="_x0000_s4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544</xdr:row>
          <xdr:rowOff>28575</xdr:rowOff>
        </xdr:from>
        <xdr:to>
          <xdr:col>11</xdr:col>
          <xdr:colOff>133350</xdr:colOff>
          <xdr:row>544</xdr:row>
          <xdr:rowOff>247650</xdr:rowOff>
        </xdr:to>
        <xdr:sp macro="" textlink="">
          <xdr:nvSpPr>
            <xdr:cNvPr id="4661" name="Check Box 565" hidden="1">
              <a:extLst>
                <a:ext uri="{63B3BB69-23CF-44E3-9099-C40C66FF867C}">
                  <a14:compatExt spid="_x0000_s4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276225</xdr:colOff>
          <xdr:row>544</xdr:row>
          <xdr:rowOff>9525</xdr:rowOff>
        </xdr:from>
        <xdr:to>
          <xdr:col>21</xdr:col>
          <xdr:colOff>209550</xdr:colOff>
          <xdr:row>544</xdr:row>
          <xdr:rowOff>228600</xdr:rowOff>
        </xdr:to>
        <xdr:sp macro="" textlink="">
          <xdr:nvSpPr>
            <xdr:cNvPr id="4662" name="Check Box 566" hidden="1">
              <a:extLst>
                <a:ext uri="{63B3BB69-23CF-44E3-9099-C40C66FF867C}">
                  <a14:compatExt spid="_x0000_s4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544</xdr:row>
          <xdr:rowOff>9525</xdr:rowOff>
        </xdr:from>
        <xdr:to>
          <xdr:col>16</xdr:col>
          <xdr:colOff>152400</xdr:colOff>
          <xdr:row>544</xdr:row>
          <xdr:rowOff>228600</xdr:rowOff>
        </xdr:to>
        <xdr:sp macro="" textlink="">
          <xdr:nvSpPr>
            <xdr:cNvPr id="4663" name="Check Box 567" hidden="1">
              <a:extLst>
                <a:ext uri="{63B3BB69-23CF-44E3-9099-C40C66FF867C}">
                  <a14:compatExt spid="_x0000_s4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84</xdr:row>
          <xdr:rowOff>19050</xdr:rowOff>
        </xdr:from>
        <xdr:to>
          <xdr:col>13</xdr:col>
          <xdr:colOff>247650</xdr:colOff>
          <xdr:row>84</xdr:row>
          <xdr:rowOff>238125</xdr:rowOff>
        </xdr:to>
        <xdr:sp macro="" textlink="">
          <xdr:nvSpPr>
            <xdr:cNvPr id="4801" name="Check Box 705" hidden="1">
              <a:extLst>
                <a:ext uri="{63B3BB69-23CF-44E3-9099-C40C66FF867C}">
                  <a14:compatExt spid="_x0000_s4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122</xdr:row>
          <xdr:rowOff>19050</xdr:rowOff>
        </xdr:from>
        <xdr:to>
          <xdr:col>13</xdr:col>
          <xdr:colOff>247650</xdr:colOff>
          <xdr:row>122</xdr:row>
          <xdr:rowOff>238125</xdr:rowOff>
        </xdr:to>
        <xdr:sp macro="" textlink="">
          <xdr:nvSpPr>
            <xdr:cNvPr id="4803" name="Check Box 707" hidden="1">
              <a:extLst>
                <a:ext uri="{63B3BB69-23CF-44E3-9099-C40C66FF867C}">
                  <a14:compatExt spid="_x0000_s4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160</xdr:row>
          <xdr:rowOff>19050</xdr:rowOff>
        </xdr:from>
        <xdr:to>
          <xdr:col>13</xdr:col>
          <xdr:colOff>247650</xdr:colOff>
          <xdr:row>160</xdr:row>
          <xdr:rowOff>238125</xdr:rowOff>
        </xdr:to>
        <xdr:sp macro="" textlink="">
          <xdr:nvSpPr>
            <xdr:cNvPr id="4806" name="Check Box 710" hidden="1">
              <a:extLst>
                <a:ext uri="{63B3BB69-23CF-44E3-9099-C40C66FF867C}">
                  <a14:compatExt spid="_x0000_s4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324</xdr:row>
          <xdr:rowOff>19050</xdr:rowOff>
        </xdr:from>
        <xdr:to>
          <xdr:col>13</xdr:col>
          <xdr:colOff>247650</xdr:colOff>
          <xdr:row>324</xdr:row>
          <xdr:rowOff>238125</xdr:rowOff>
        </xdr:to>
        <xdr:sp macro="" textlink="">
          <xdr:nvSpPr>
            <xdr:cNvPr id="4834" name="Check Box 738" hidden="1">
              <a:extLst>
                <a:ext uri="{63B3BB69-23CF-44E3-9099-C40C66FF867C}">
                  <a14:compatExt spid="_x0000_s4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361</xdr:row>
          <xdr:rowOff>19050</xdr:rowOff>
        </xdr:from>
        <xdr:to>
          <xdr:col>13</xdr:col>
          <xdr:colOff>247650</xdr:colOff>
          <xdr:row>361</xdr:row>
          <xdr:rowOff>238125</xdr:rowOff>
        </xdr:to>
        <xdr:sp macro="" textlink="">
          <xdr:nvSpPr>
            <xdr:cNvPr id="4850" name="Check Box 754" hidden="1">
              <a:extLst>
                <a:ext uri="{63B3BB69-23CF-44E3-9099-C40C66FF867C}">
                  <a14:compatExt spid="_x0000_s4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518</xdr:row>
          <xdr:rowOff>19050</xdr:rowOff>
        </xdr:from>
        <xdr:to>
          <xdr:col>13</xdr:col>
          <xdr:colOff>247650</xdr:colOff>
          <xdr:row>518</xdr:row>
          <xdr:rowOff>238125</xdr:rowOff>
        </xdr:to>
        <xdr:sp macro="" textlink="">
          <xdr:nvSpPr>
            <xdr:cNvPr id="4859" name="Check Box 763" hidden="1">
              <a:extLst>
                <a:ext uri="{63B3BB69-23CF-44E3-9099-C40C66FF867C}">
                  <a14:compatExt spid="_x0000_s4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547</xdr:row>
          <xdr:rowOff>19050</xdr:rowOff>
        </xdr:from>
        <xdr:to>
          <xdr:col>13</xdr:col>
          <xdr:colOff>247650</xdr:colOff>
          <xdr:row>547</xdr:row>
          <xdr:rowOff>238125</xdr:rowOff>
        </xdr:to>
        <xdr:sp macro="" textlink="">
          <xdr:nvSpPr>
            <xdr:cNvPr id="4869" name="Check Box 773" hidden="1">
              <a:extLst>
                <a:ext uri="{63B3BB69-23CF-44E3-9099-C40C66FF867C}">
                  <a14:compatExt spid="_x0000_s4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54</xdr:row>
          <xdr:rowOff>19050</xdr:rowOff>
        </xdr:from>
        <xdr:to>
          <xdr:col>6</xdr:col>
          <xdr:colOff>123825</xdr:colOff>
          <xdr:row>54</xdr:row>
          <xdr:rowOff>238125</xdr:rowOff>
        </xdr:to>
        <xdr:sp macro="" textlink="">
          <xdr:nvSpPr>
            <xdr:cNvPr id="4883" name="Check Box 787" hidden="1">
              <a:extLst>
                <a:ext uri="{63B3BB69-23CF-44E3-9099-C40C66FF867C}">
                  <a14:compatExt spid="_x0000_s4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92</xdr:row>
          <xdr:rowOff>19050</xdr:rowOff>
        </xdr:from>
        <xdr:to>
          <xdr:col>6</xdr:col>
          <xdr:colOff>123825</xdr:colOff>
          <xdr:row>92</xdr:row>
          <xdr:rowOff>238125</xdr:rowOff>
        </xdr:to>
        <xdr:sp macro="" textlink="">
          <xdr:nvSpPr>
            <xdr:cNvPr id="4887" name="Check Box 791" hidden="1">
              <a:extLst>
                <a:ext uri="{63B3BB69-23CF-44E3-9099-C40C66FF867C}">
                  <a14:compatExt spid="_x0000_s4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130</xdr:row>
          <xdr:rowOff>19050</xdr:rowOff>
        </xdr:from>
        <xdr:to>
          <xdr:col>6</xdr:col>
          <xdr:colOff>123825</xdr:colOff>
          <xdr:row>130</xdr:row>
          <xdr:rowOff>238125</xdr:rowOff>
        </xdr:to>
        <xdr:sp macro="" textlink="">
          <xdr:nvSpPr>
            <xdr:cNvPr id="4893" name="Check Box 797" hidden="1">
              <a:extLst>
                <a:ext uri="{63B3BB69-23CF-44E3-9099-C40C66FF867C}">
                  <a14:compatExt spid="_x0000_s4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381</xdr:row>
          <xdr:rowOff>19050</xdr:rowOff>
        </xdr:from>
        <xdr:to>
          <xdr:col>21</xdr:col>
          <xdr:colOff>200025</xdr:colOff>
          <xdr:row>381</xdr:row>
          <xdr:rowOff>238125</xdr:rowOff>
        </xdr:to>
        <xdr:sp macro="" textlink="">
          <xdr:nvSpPr>
            <xdr:cNvPr id="4937" name="Check Box 841" hidden="1">
              <a:extLst>
                <a:ext uri="{63B3BB69-23CF-44E3-9099-C40C66FF867C}">
                  <a14:compatExt spid="_x0000_s4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381</xdr:row>
          <xdr:rowOff>28575</xdr:rowOff>
        </xdr:from>
        <xdr:to>
          <xdr:col>14</xdr:col>
          <xdr:colOff>228600</xdr:colOff>
          <xdr:row>381</xdr:row>
          <xdr:rowOff>247650</xdr:rowOff>
        </xdr:to>
        <xdr:sp macro="" textlink="">
          <xdr:nvSpPr>
            <xdr:cNvPr id="4938" name="Check Box 842" hidden="1">
              <a:extLst>
                <a:ext uri="{63B3BB69-23CF-44E3-9099-C40C66FF867C}">
                  <a14:compatExt spid="_x0000_s4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399</xdr:row>
          <xdr:rowOff>104775</xdr:rowOff>
        </xdr:from>
        <xdr:to>
          <xdr:col>21</xdr:col>
          <xdr:colOff>200025</xdr:colOff>
          <xdr:row>399</xdr:row>
          <xdr:rowOff>323850</xdr:rowOff>
        </xdr:to>
        <xdr:sp macro="" textlink="">
          <xdr:nvSpPr>
            <xdr:cNvPr id="4942" name="Check Box 846" hidden="1">
              <a:extLst>
                <a:ext uri="{63B3BB69-23CF-44E3-9099-C40C66FF867C}">
                  <a14:compatExt spid="_x0000_s4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399</xdr:row>
          <xdr:rowOff>114300</xdr:rowOff>
        </xdr:from>
        <xdr:to>
          <xdr:col>14</xdr:col>
          <xdr:colOff>209550</xdr:colOff>
          <xdr:row>399</xdr:row>
          <xdr:rowOff>333375</xdr:rowOff>
        </xdr:to>
        <xdr:sp macro="" textlink="">
          <xdr:nvSpPr>
            <xdr:cNvPr id="4943" name="Check Box 847" hidden="1">
              <a:extLst>
                <a:ext uri="{63B3BB69-23CF-44E3-9099-C40C66FF867C}">
                  <a14:compatExt spid="_x0000_s4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409</xdr:row>
          <xdr:rowOff>19050</xdr:rowOff>
        </xdr:from>
        <xdr:to>
          <xdr:col>21</xdr:col>
          <xdr:colOff>200025</xdr:colOff>
          <xdr:row>409</xdr:row>
          <xdr:rowOff>238125</xdr:rowOff>
        </xdr:to>
        <xdr:sp macro="" textlink="">
          <xdr:nvSpPr>
            <xdr:cNvPr id="4944" name="Check Box 848" hidden="1">
              <a:extLst>
                <a:ext uri="{63B3BB69-23CF-44E3-9099-C40C66FF867C}">
                  <a14:compatExt spid="_x0000_s4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409</xdr:row>
          <xdr:rowOff>28575</xdr:rowOff>
        </xdr:from>
        <xdr:to>
          <xdr:col>14</xdr:col>
          <xdr:colOff>228600</xdr:colOff>
          <xdr:row>409</xdr:row>
          <xdr:rowOff>247650</xdr:rowOff>
        </xdr:to>
        <xdr:sp macro="" textlink="">
          <xdr:nvSpPr>
            <xdr:cNvPr id="4945" name="Check Box 849" hidden="1">
              <a:extLst>
                <a:ext uri="{63B3BB69-23CF-44E3-9099-C40C66FF867C}">
                  <a14:compatExt spid="_x0000_s4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88</xdr:row>
          <xdr:rowOff>19050</xdr:rowOff>
        </xdr:from>
        <xdr:to>
          <xdr:col>8</xdr:col>
          <xdr:colOff>133350</xdr:colOff>
          <xdr:row>88</xdr:row>
          <xdr:rowOff>238125</xdr:rowOff>
        </xdr:to>
        <xdr:sp macro="" textlink="">
          <xdr:nvSpPr>
            <xdr:cNvPr id="4952" name="Check Box 856" hidden="1">
              <a:extLst>
                <a:ext uri="{63B3BB69-23CF-44E3-9099-C40C66FF867C}">
                  <a14:compatExt spid="_x0000_s4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88</xdr:row>
          <xdr:rowOff>19050</xdr:rowOff>
        </xdr:from>
        <xdr:to>
          <xdr:col>13</xdr:col>
          <xdr:colOff>247650</xdr:colOff>
          <xdr:row>88</xdr:row>
          <xdr:rowOff>238125</xdr:rowOff>
        </xdr:to>
        <xdr:sp macro="" textlink="">
          <xdr:nvSpPr>
            <xdr:cNvPr id="4953" name="Check Box 857" hidden="1">
              <a:extLst>
                <a:ext uri="{63B3BB69-23CF-44E3-9099-C40C66FF867C}">
                  <a14:compatExt spid="_x0000_s4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126</xdr:row>
          <xdr:rowOff>19050</xdr:rowOff>
        </xdr:from>
        <xdr:to>
          <xdr:col>8</xdr:col>
          <xdr:colOff>133350</xdr:colOff>
          <xdr:row>126</xdr:row>
          <xdr:rowOff>238125</xdr:rowOff>
        </xdr:to>
        <xdr:sp macro="" textlink="">
          <xdr:nvSpPr>
            <xdr:cNvPr id="4955" name="Check Box 859" hidden="1">
              <a:extLst>
                <a:ext uri="{63B3BB69-23CF-44E3-9099-C40C66FF867C}">
                  <a14:compatExt spid="_x0000_s4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126</xdr:row>
          <xdr:rowOff>19050</xdr:rowOff>
        </xdr:from>
        <xdr:to>
          <xdr:col>13</xdr:col>
          <xdr:colOff>247650</xdr:colOff>
          <xdr:row>126</xdr:row>
          <xdr:rowOff>238125</xdr:rowOff>
        </xdr:to>
        <xdr:sp macro="" textlink="">
          <xdr:nvSpPr>
            <xdr:cNvPr id="4956" name="Check Box 860" hidden="1">
              <a:extLst>
                <a:ext uri="{63B3BB69-23CF-44E3-9099-C40C66FF867C}">
                  <a14:compatExt spid="_x0000_s4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164</xdr:row>
          <xdr:rowOff>19050</xdr:rowOff>
        </xdr:from>
        <xdr:to>
          <xdr:col>8</xdr:col>
          <xdr:colOff>133350</xdr:colOff>
          <xdr:row>164</xdr:row>
          <xdr:rowOff>238125</xdr:rowOff>
        </xdr:to>
        <xdr:sp macro="" textlink="">
          <xdr:nvSpPr>
            <xdr:cNvPr id="4957" name="Check Box 861" hidden="1">
              <a:extLst>
                <a:ext uri="{63B3BB69-23CF-44E3-9099-C40C66FF867C}">
                  <a14:compatExt spid="_x0000_s4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164</xdr:row>
          <xdr:rowOff>19050</xdr:rowOff>
        </xdr:from>
        <xdr:to>
          <xdr:col>13</xdr:col>
          <xdr:colOff>247650</xdr:colOff>
          <xdr:row>164</xdr:row>
          <xdr:rowOff>238125</xdr:rowOff>
        </xdr:to>
        <xdr:sp macro="" textlink="">
          <xdr:nvSpPr>
            <xdr:cNvPr id="4958" name="Check Box 862" hidden="1">
              <a:extLst>
                <a:ext uri="{63B3BB69-23CF-44E3-9099-C40C66FF867C}">
                  <a14:compatExt spid="_x0000_s4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328</xdr:row>
          <xdr:rowOff>19050</xdr:rowOff>
        </xdr:from>
        <xdr:to>
          <xdr:col>8</xdr:col>
          <xdr:colOff>133350</xdr:colOff>
          <xdr:row>328</xdr:row>
          <xdr:rowOff>238125</xdr:rowOff>
        </xdr:to>
        <xdr:sp macro="" textlink="">
          <xdr:nvSpPr>
            <xdr:cNvPr id="4965" name="Check Box 869" hidden="1">
              <a:extLst>
                <a:ext uri="{63B3BB69-23CF-44E3-9099-C40C66FF867C}">
                  <a14:compatExt spid="_x0000_s4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328</xdr:row>
          <xdr:rowOff>19050</xdr:rowOff>
        </xdr:from>
        <xdr:to>
          <xdr:col>13</xdr:col>
          <xdr:colOff>247650</xdr:colOff>
          <xdr:row>328</xdr:row>
          <xdr:rowOff>238125</xdr:rowOff>
        </xdr:to>
        <xdr:sp macro="" textlink="">
          <xdr:nvSpPr>
            <xdr:cNvPr id="4966" name="Check Box 870" hidden="1">
              <a:extLst>
                <a:ext uri="{63B3BB69-23CF-44E3-9099-C40C66FF867C}">
                  <a14:compatExt spid="_x0000_s4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365</xdr:row>
          <xdr:rowOff>19050</xdr:rowOff>
        </xdr:from>
        <xdr:to>
          <xdr:col>8</xdr:col>
          <xdr:colOff>133350</xdr:colOff>
          <xdr:row>365</xdr:row>
          <xdr:rowOff>238125</xdr:rowOff>
        </xdr:to>
        <xdr:sp macro="" textlink="">
          <xdr:nvSpPr>
            <xdr:cNvPr id="4967" name="Check Box 871" hidden="1">
              <a:extLst>
                <a:ext uri="{63B3BB69-23CF-44E3-9099-C40C66FF867C}">
                  <a14:compatExt spid="_x0000_s4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365</xdr:row>
          <xdr:rowOff>19050</xdr:rowOff>
        </xdr:from>
        <xdr:to>
          <xdr:col>13</xdr:col>
          <xdr:colOff>247650</xdr:colOff>
          <xdr:row>365</xdr:row>
          <xdr:rowOff>238125</xdr:rowOff>
        </xdr:to>
        <xdr:sp macro="" textlink="">
          <xdr:nvSpPr>
            <xdr:cNvPr id="4968" name="Check Box 872" hidden="1">
              <a:extLst>
                <a:ext uri="{63B3BB69-23CF-44E3-9099-C40C66FF867C}">
                  <a14:compatExt spid="_x0000_s4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373</xdr:row>
          <xdr:rowOff>114300</xdr:rowOff>
        </xdr:from>
        <xdr:to>
          <xdr:col>13</xdr:col>
          <xdr:colOff>114300</xdr:colOff>
          <xdr:row>373</xdr:row>
          <xdr:rowOff>333375</xdr:rowOff>
        </xdr:to>
        <xdr:sp macro="" textlink="">
          <xdr:nvSpPr>
            <xdr:cNvPr id="4970" name="Check Box 874" hidden="1">
              <a:extLst>
                <a:ext uri="{63B3BB69-23CF-44E3-9099-C40C66FF867C}">
                  <a14:compatExt spid="_x0000_s4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373</xdr:row>
          <xdr:rowOff>123825</xdr:rowOff>
        </xdr:from>
        <xdr:to>
          <xdr:col>15</xdr:col>
          <xdr:colOff>295275</xdr:colOff>
          <xdr:row>373</xdr:row>
          <xdr:rowOff>342900</xdr:rowOff>
        </xdr:to>
        <xdr:sp macro="" textlink="">
          <xdr:nvSpPr>
            <xdr:cNvPr id="4971" name="Check Box 875" hidden="1">
              <a:extLst>
                <a:ext uri="{63B3BB69-23CF-44E3-9099-C40C66FF867C}">
                  <a14:compatExt spid="_x0000_s4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391</xdr:row>
          <xdr:rowOff>161925</xdr:rowOff>
        </xdr:from>
        <xdr:to>
          <xdr:col>13</xdr:col>
          <xdr:colOff>133350</xdr:colOff>
          <xdr:row>391</xdr:row>
          <xdr:rowOff>381000</xdr:rowOff>
        </xdr:to>
        <xdr:sp macro="" textlink="">
          <xdr:nvSpPr>
            <xdr:cNvPr id="4975" name="Check Box 879" hidden="1">
              <a:extLst>
                <a:ext uri="{63B3BB69-23CF-44E3-9099-C40C66FF867C}">
                  <a14:compatExt spid="_x0000_s4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391</xdr:row>
          <xdr:rowOff>142875</xdr:rowOff>
        </xdr:from>
        <xdr:to>
          <xdr:col>15</xdr:col>
          <xdr:colOff>304800</xdr:colOff>
          <xdr:row>391</xdr:row>
          <xdr:rowOff>361950</xdr:rowOff>
        </xdr:to>
        <xdr:sp macro="" textlink="">
          <xdr:nvSpPr>
            <xdr:cNvPr id="4976" name="Check Box 880" hidden="1">
              <a:extLst>
                <a:ext uri="{63B3BB69-23CF-44E3-9099-C40C66FF867C}">
                  <a14:compatExt spid="_x0000_s4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8</xdr:row>
          <xdr:rowOff>114300</xdr:rowOff>
        </xdr:from>
        <xdr:to>
          <xdr:col>13</xdr:col>
          <xdr:colOff>104775</xdr:colOff>
          <xdr:row>8</xdr:row>
          <xdr:rowOff>333375</xdr:rowOff>
        </xdr:to>
        <xdr:sp macro="" textlink="">
          <xdr:nvSpPr>
            <xdr:cNvPr id="4982" name="Check Box 886" hidden="1">
              <a:extLst>
                <a:ext uri="{63B3BB69-23CF-44E3-9099-C40C66FF867C}">
                  <a14:compatExt spid="_x0000_s4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xdr:row>
          <xdr:rowOff>114300</xdr:rowOff>
        </xdr:from>
        <xdr:to>
          <xdr:col>15</xdr:col>
          <xdr:colOff>304800</xdr:colOff>
          <xdr:row>8</xdr:row>
          <xdr:rowOff>333375</xdr:rowOff>
        </xdr:to>
        <xdr:sp macro="" textlink="">
          <xdr:nvSpPr>
            <xdr:cNvPr id="4983" name="Check Box 887" hidden="1">
              <a:extLst>
                <a:ext uri="{63B3BB69-23CF-44E3-9099-C40C66FF867C}">
                  <a14:compatExt spid="_x0000_s4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25</xdr:row>
          <xdr:rowOff>114300</xdr:rowOff>
        </xdr:from>
        <xdr:to>
          <xdr:col>13</xdr:col>
          <xdr:colOff>104775</xdr:colOff>
          <xdr:row>25</xdr:row>
          <xdr:rowOff>333375</xdr:rowOff>
        </xdr:to>
        <xdr:sp macro="" textlink="">
          <xdr:nvSpPr>
            <xdr:cNvPr id="4985" name="Check Box 889" hidden="1">
              <a:extLst>
                <a:ext uri="{63B3BB69-23CF-44E3-9099-C40C66FF867C}">
                  <a14:compatExt spid="_x0000_s4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xdr:row>
          <xdr:rowOff>114300</xdr:rowOff>
        </xdr:from>
        <xdr:to>
          <xdr:col>15</xdr:col>
          <xdr:colOff>304800</xdr:colOff>
          <xdr:row>25</xdr:row>
          <xdr:rowOff>333375</xdr:rowOff>
        </xdr:to>
        <xdr:sp macro="" textlink="">
          <xdr:nvSpPr>
            <xdr:cNvPr id="4986" name="Check Box 890" hidden="1">
              <a:extLst>
                <a:ext uri="{63B3BB69-23CF-44E3-9099-C40C66FF867C}">
                  <a14:compatExt spid="_x0000_s4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53</xdr:row>
          <xdr:rowOff>438150</xdr:rowOff>
        </xdr:from>
        <xdr:to>
          <xdr:col>13</xdr:col>
          <xdr:colOff>95250</xdr:colOff>
          <xdr:row>53</xdr:row>
          <xdr:rowOff>685800</xdr:rowOff>
        </xdr:to>
        <xdr:sp macro="" textlink="">
          <xdr:nvSpPr>
            <xdr:cNvPr id="4988" name="Check Box 892" hidden="1">
              <a:extLst>
                <a:ext uri="{63B3BB69-23CF-44E3-9099-C40C66FF867C}">
                  <a14:compatExt spid="_x0000_s4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53</xdr:row>
          <xdr:rowOff>457200</xdr:rowOff>
        </xdr:from>
        <xdr:to>
          <xdr:col>15</xdr:col>
          <xdr:colOff>304800</xdr:colOff>
          <xdr:row>53</xdr:row>
          <xdr:rowOff>685800</xdr:rowOff>
        </xdr:to>
        <xdr:sp macro="" textlink="">
          <xdr:nvSpPr>
            <xdr:cNvPr id="4989" name="Check Box 893" hidden="1">
              <a:extLst>
                <a:ext uri="{63B3BB69-23CF-44E3-9099-C40C66FF867C}">
                  <a14:compatExt spid="_x0000_s4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168</xdr:row>
          <xdr:rowOff>47625</xdr:rowOff>
        </xdr:from>
        <xdr:to>
          <xdr:col>13</xdr:col>
          <xdr:colOff>85725</xdr:colOff>
          <xdr:row>168</xdr:row>
          <xdr:rowOff>304800</xdr:rowOff>
        </xdr:to>
        <xdr:sp macro="" textlink="">
          <xdr:nvSpPr>
            <xdr:cNvPr id="4995" name="Check Box 899" hidden="1">
              <a:extLst>
                <a:ext uri="{63B3BB69-23CF-44E3-9099-C40C66FF867C}">
                  <a14:compatExt spid="_x0000_s4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168</xdr:row>
          <xdr:rowOff>47625</xdr:rowOff>
        </xdr:from>
        <xdr:to>
          <xdr:col>15</xdr:col>
          <xdr:colOff>295275</xdr:colOff>
          <xdr:row>168</xdr:row>
          <xdr:rowOff>295275</xdr:rowOff>
        </xdr:to>
        <xdr:sp macro="" textlink="">
          <xdr:nvSpPr>
            <xdr:cNvPr id="4996" name="Check Box 900" hidden="1">
              <a:extLst>
                <a:ext uri="{63B3BB69-23CF-44E3-9099-C40C66FF867C}">
                  <a14:compatExt spid="_x0000_s4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294</xdr:row>
          <xdr:rowOff>66675</xdr:rowOff>
        </xdr:from>
        <xdr:to>
          <xdr:col>13</xdr:col>
          <xdr:colOff>133350</xdr:colOff>
          <xdr:row>294</xdr:row>
          <xdr:rowOff>323850</xdr:rowOff>
        </xdr:to>
        <xdr:sp macro="" textlink="">
          <xdr:nvSpPr>
            <xdr:cNvPr id="5005" name="Check Box 909" hidden="1">
              <a:extLst>
                <a:ext uri="{63B3BB69-23CF-44E3-9099-C40C66FF867C}">
                  <a14:compatExt spid="_x0000_s5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294</xdr:row>
          <xdr:rowOff>76200</xdr:rowOff>
        </xdr:from>
        <xdr:to>
          <xdr:col>15</xdr:col>
          <xdr:colOff>314325</xdr:colOff>
          <xdr:row>294</xdr:row>
          <xdr:rowOff>323850</xdr:rowOff>
        </xdr:to>
        <xdr:sp macro="" textlink="">
          <xdr:nvSpPr>
            <xdr:cNvPr id="5006" name="Check Box 910" hidden="1">
              <a:extLst>
                <a:ext uri="{63B3BB69-23CF-44E3-9099-C40C66FF867C}">
                  <a14:compatExt spid="_x0000_s5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331</xdr:row>
          <xdr:rowOff>95250</xdr:rowOff>
        </xdr:from>
        <xdr:to>
          <xdr:col>13</xdr:col>
          <xdr:colOff>142875</xdr:colOff>
          <xdr:row>331</xdr:row>
          <xdr:rowOff>314325</xdr:rowOff>
        </xdr:to>
        <xdr:sp macro="" textlink="">
          <xdr:nvSpPr>
            <xdr:cNvPr id="5012" name="Check Box 916" hidden="1">
              <a:extLst>
                <a:ext uri="{63B3BB69-23CF-44E3-9099-C40C66FF867C}">
                  <a14:compatExt spid="_x0000_s5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331</xdr:row>
          <xdr:rowOff>95250</xdr:rowOff>
        </xdr:from>
        <xdr:to>
          <xdr:col>15</xdr:col>
          <xdr:colOff>295275</xdr:colOff>
          <xdr:row>331</xdr:row>
          <xdr:rowOff>314325</xdr:rowOff>
        </xdr:to>
        <xdr:sp macro="" textlink="">
          <xdr:nvSpPr>
            <xdr:cNvPr id="5013" name="Check Box 917" hidden="1">
              <a:extLst>
                <a:ext uri="{63B3BB69-23CF-44E3-9099-C40C66FF867C}">
                  <a14:compatExt spid="_x0000_s5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353</xdr:row>
          <xdr:rowOff>38100</xdr:rowOff>
        </xdr:from>
        <xdr:to>
          <xdr:col>13</xdr:col>
          <xdr:colOff>133350</xdr:colOff>
          <xdr:row>353</xdr:row>
          <xdr:rowOff>257175</xdr:rowOff>
        </xdr:to>
        <xdr:sp macro="" textlink="">
          <xdr:nvSpPr>
            <xdr:cNvPr id="5014" name="Check Box 918" hidden="1">
              <a:extLst>
                <a:ext uri="{63B3BB69-23CF-44E3-9099-C40C66FF867C}">
                  <a14:compatExt spid="_x0000_s5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353</xdr:row>
          <xdr:rowOff>57150</xdr:rowOff>
        </xdr:from>
        <xdr:to>
          <xdr:col>15</xdr:col>
          <xdr:colOff>323850</xdr:colOff>
          <xdr:row>353</xdr:row>
          <xdr:rowOff>276225</xdr:rowOff>
        </xdr:to>
        <xdr:sp macro="" textlink="">
          <xdr:nvSpPr>
            <xdr:cNvPr id="5015" name="Check Box 919" hidden="1">
              <a:extLst>
                <a:ext uri="{63B3BB69-23CF-44E3-9099-C40C66FF867C}">
                  <a14:compatExt spid="_x0000_s5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91</xdr:row>
          <xdr:rowOff>381000</xdr:rowOff>
        </xdr:from>
        <xdr:to>
          <xdr:col>13</xdr:col>
          <xdr:colOff>95250</xdr:colOff>
          <xdr:row>91</xdr:row>
          <xdr:rowOff>647700</xdr:rowOff>
        </xdr:to>
        <xdr:sp macro="" textlink="">
          <xdr:nvSpPr>
            <xdr:cNvPr id="5047" name="Check Box 951" hidden="1">
              <a:extLst>
                <a:ext uri="{63B3BB69-23CF-44E3-9099-C40C66FF867C}">
                  <a14:compatExt spid="_x0000_s5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91</xdr:row>
          <xdr:rowOff>381000</xdr:rowOff>
        </xdr:from>
        <xdr:to>
          <xdr:col>15</xdr:col>
          <xdr:colOff>276225</xdr:colOff>
          <xdr:row>91</xdr:row>
          <xdr:rowOff>628650</xdr:rowOff>
        </xdr:to>
        <xdr:sp macro="" textlink="">
          <xdr:nvSpPr>
            <xdr:cNvPr id="5048" name="Check Box 952" hidden="1">
              <a:extLst>
                <a:ext uri="{63B3BB69-23CF-44E3-9099-C40C66FF867C}">
                  <a14:compatExt spid="_x0000_s5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129</xdr:row>
          <xdr:rowOff>457200</xdr:rowOff>
        </xdr:from>
        <xdr:to>
          <xdr:col>13</xdr:col>
          <xdr:colOff>114300</xdr:colOff>
          <xdr:row>129</xdr:row>
          <xdr:rowOff>714375</xdr:rowOff>
        </xdr:to>
        <xdr:sp macro="" textlink="">
          <xdr:nvSpPr>
            <xdr:cNvPr id="5051" name="Check Box 955" hidden="1">
              <a:extLst>
                <a:ext uri="{63B3BB69-23CF-44E3-9099-C40C66FF867C}">
                  <a14:compatExt spid="_x0000_s5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129</xdr:row>
          <xdr:rowOff>438150</xdr:rowOff>
        </xdr:from>
        <xdr:to>
          <xdr:col>15</xdr:col>
          <xdr:colOff>304800</xdr:colOff>
          <xdr:row>129</xdr:row>
          <xdr:rowOff>685800</xdr:rowOff>
        </xdr:to>
        <xdr:sp macro="" textlink="">
          <xdr:nvSpPr>
            <xdr:cNvPr id="5052" name="Check Box 956" hidden="1">
              <a:extLst>
                <a:ext uri="{63B3BB69-23CF-44E3-9099-C40C66FF867C}">
                  <a14:compatExt spid="_x0000_s5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316</xdr:row>
          <xdr:rowOff>76200</xdr:rowOff>
        </xdr:from>
        <xdr:to>
          <xdr:col>13</xdr:col>
          <xdr:colOff>133350</xdr:colOff>
          <xdr:row>316</xdr:row>
          <xdr:rowOff>295275</xdr:rowOff>
        </xdr:to>
        <xdr:sp macro="" textlink="">
          <xdr:nvSpPr>
            <xdr:cNvPr id="10246" name="Check Box 1030"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316</xdr:row>
          <xdr:rowOff>85725</xdr:rowOff>
        </xdr:from>
        <xdr:to>
          <xdr:col>16</xdr:col>
          <xdr:colOff>9525</xdr:colOff>
          <xdr:row>316</xdr:row>
          <xdr:rowOff>304800</xdr:rowOff>
        </xdr:to>
        <xdr:sp macro="" textlink="">
          <xdr:nvSpPr>
            <xdr:cNvPr id="10247" name="Check Box 1031"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354</xdr:row>
          <xdr:rowOff>28575</xdr:rowOff>
        </xdr:from>
        <xdr:to>
          <xdr:col>16</xdr:col>
          <xdr:colOff>0</xdr:colOff>
          <xdr:row>354</xdr:row>
          <xdr:rowOff>247650</xdr:rowOff>
        </xdr:to>
        <xdr:sp macro="" textlink="">
          <xdr:nvSpPr>
            <xdr:cNvPr id="10259" name="Check Box 1043"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353</xdr:row>
          <xdr:rowOff>38100</xdr:rowOff>
        </xdr:from>
        <xdr:to>
          <xdr:col>13</xdr:col>
          <xdr:colOff>133350</xdr:colOff>
          <xdr:row>353</xdr:row>
          <xdr:rowOff>257175</xdr:rowOff>
        </xdr:to>
        <xdr:sp macro="" textlink="">
          <xdr:nvSpPr>
            <xdr:cNvPr id="10260" name="Check Box 1044"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358</xdr:row>
          <xdr:rowOff>466725</xdr:rowOff>
        </xdr:from>
        <xdr:to>
          <xdr:col>13</xdr:col>
          <xdr:colOff>133350</xdr:colOff>
          <xdr:row>358</xdr:row>
          <xdr:rowOff>685800</xdr:rowOff>
        </xdr:to>
        <xdr:sp macro="" textlink="">
          <xdr:nvSpPr>
            <xdr:cNvPr id="10262" name="Check Box 1046"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358</xdr:row>
          <xdr:rowOff>476250</xdr:rowOff>
        </xdr:from>
        <xdr:to>
          <xdr:col>16</xdr:col>
          <xdr:colOff>19050</xdr:colOff>
          <xdr:row>358</xdr:row>
          <xdr:rowOff>695325</xdr:rowOff>
        </xdr:to>
        <xdr:sp macro="" textlink="">
          <xdr:nvSpPr>
            <xdr:cNvPr id="10263" name="Check Box 1047" hidden="1">
              <a:extLst>
                <a:ext uri="{63B3BB69-23CF-44E3-9099-C40C66FF867C}">
                  <a14:compatExt spid="_x0000_s10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387</xdr:row>
          <xdr:rowOff>114300</xdr:rowOff>
        </xdr:from>
        <xdr:to>
          <xdr:col>13</xdr:col>
          <xdr:colOff>114300</xdr:colOff>
          <xdr:row>387</xdr:row>
          <xdr:rowOff>333375</xdr:rowOff>
        </xdr:to>
        <xdr:sp macro="" textlink="">
          <xdr:nvSpPr>
            <xdr:cNvPr id="10266" name="Check Box 1050"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387</xdr:row>
          <xdr:rowOff>123825</xdr:rowOff>
        </xdr:from>
        <xdr:to>
          <xdr:col>15</xdr:col>
          <xdr:colOff>295275</xdr:colOff>
          <xdr:row>387</xdr:row>
          <xdr:rowOff>342900</xdr:rowOff>
        </xdr:to>
        <xdr:sp macro="" textlink="">
          <xdr:nvSpPr>
            <xdr:cNvPr id="10267" name="Check Box 1051"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354</xdr:row>
          <xdr:rowOff>9525</xdr:rowOff>
        </xdr:from>
        <xdr:to>
          <xdr:col>13</xdr:col>
          <xdr:colOff>133350</xdr:colOff>
          <xdr:row>354</xdr:row>
          <xdr:rowOff>228600</xdr:rowOff>
        </xdr:to>
        <xdr:sp macro="" textlink="">
          <xdr:nvSpPr>
            <xdr:cNvPr id="10279" name="Check Box 1063" hidden="1">
              <a:extLst>
                <a:ext uri="{63B3BB69-23CF-44E3-9099-C40C66FF867C}">
                  <a14:compatExt spid="_x0000_s10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321</xdr:row>
          <xdr:rowOff>476250</xdr:rowOff>
        </xdr:from>
        <xdr:to>
          <xdr:col>13</xdr:col>
          <xdr:colOff>95250</xdr:colOff>
          <xdr:row>321</xdr:row>
          <xdr:rowOff>695325</xdr:rowOff>
        </xdr:to>
        <xdr:sp macro="" textlink="">
          <xdr:nvSpPr>
            <xdr:cNvPr id="10281" name="Check Box 1065" hidden="1">
              <a:extLst>
                <a:ext uri="{63B3BB69-23CF-44E3-9099-C40C66FF867C}">
                  <a14:compatExt spid="_x0000_s10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321</xdr:row>
          <xdr:rowOff>495300</xdr:rowOff>
        </xdr:from>
        <xdr:to>
          <xdr:col>15</xdr:col>
          <xdr:colOff>314325</xdr:colOff>
          <xdr:row>321</xdr:row>
          <xdr:rowOff>714375</xdr:rowOff>
        </xdr:to>
        <xdr:sp macro="" textlink="">
          <xdr:nvSpPr>
            <xdr:cNvPr id="10282" name="Check Box 1066" hidden="1">
              <a:extLst>
                <a:ext uri="{63B3BB69-23CF-44E3-9099-C40C66FF867C}">
                  <a14:compatExt spid="_x0000_s10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xdr:row>
          <xdr:rowOff>85725</xdr:rowOff>
        </xdr:from>
        <xdr:to>
          <xdr:col>1</xdr:col>
          <xdr:colOff>161925</xdr:colOff>
          <xdr:row>4</xdr:row>
          <xdr:rowOff>304800</xdr:rowOff>
        </xdr:to>
        <xdr:sp macro="" textlink="">
          <xdr:nvSpPr>
            <xdr:cNvPr id="10350" name="Check Box 1134" hidden="1">
              <a:extLst>
                <a:ext uri="{63B3BB69-23CF-44E3-9099-C40C66FF867C}">
                  <a14:compatExt spid="_x0000_s10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xdr:row>
          <xdr:rowOff>619125</xdr:rowOff>
        </xdr:from>
        <xdr:to>
          <xdr:col>1</xdr:col>
          <xdr:colOff>142875</xdr:colOff>
          <xdr:row>4</xdr:row>
          <xdr:rowOff>838200</xdr:rowOff>
        </xdr:to>
        <xdr:sp macro="" textlink="">
          <xdr:nvSpPr>
            <xdr:cNvPr id="10351" name="Check Box 1135" hidden="1">
              <a:extLst>
                <a:ext uri="{63B3BB69-23CF-44E3-9099-C40C66FF867C}">
                  <a14:compatExt spid="_x0000_s10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414</xdr:row>
          <xdr:rowOff>209550</xdr:rowOff>
        </xdr:from>
        <xdr:to>
          <xdr:col>13</xdr:col>
          <xdr:colOff>123825</xdr:colOff>
          <xdr:row>414</xdr:row>
          <xdr:rowOff>428625</xdr:rowOff>
        </xdr:to>
        <xdr:sp macro="" textlink="">
          <xdr:nvSpPr>
            <xdr:cNvPr id="10364" name="Check Box 1148" hidden="1">
              <a:extLst>
                <a:ext uri="{63B3BB69-23CF-44E3-9099-C40C66FF867C}">
                  <a14:compatExt spid="_x0000_s10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414</xdr:row>
          <xdr:rowOff>257175</xdr:rowOff>
        </xdr:from>
        <xdr:to>
          <xdr:col>15</xdr:col>
          <xdr:colOff>247650</xdr:colOff>
          <xdr:row>414</xdr:row>
          <xdr:rowOff>428625</xdr:rowOff>
        </xdr:to>
        <xdr:sp macro="" textlink="">
          <xdr:nvSpPr>
            <xdr:cNvPr id="10365" name="Check Box 1149" hidden="1">
              <a:extLst>
                <a:ext uri="{63B3BB69-23CF-44E3-9099-C40C66FF867C}">
                  <a14:compatExt spid="_x0000_s10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453</xdr:row>
          <xdr:rowOff>266700</xdr:rowOff>
        </xdr:from>
        <xdr:to>
          <xdr:col>13</xdr:col>
          <xdr:colOff>123825</xdr:colOff>
          <xdr:row>453</xdr:row>
          <xdr:rowOff>485775</xdr:rowOff>
        </xdr:to>
        <xdr:sp macro="" textlink="">
          <xdr:nvSpPr>
            <xdr:cNvPr id="10368" name="Check Box 1152" hidden="1">
              <a:extLst>
                <a:ext uri="{63B3BB69-23CF-44E3-9099-C40C66FF867C}">
                  <a14:compatExt spid="_x0000_s10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453</xdr:row>
          <xdr:rowOff>266700</xdr:rowOff>
        </xdr:from>
        <xdr:to>
          <xdr:col>15</xdr:col>
          <xdr:colOff>285750</xdr:colOff>
          <xdr:row>453</xdr:row>
          <xdr:rowOff>485775</xdr:rowOff>
        </xdr:to>
        <xdr:sp macro="" textlink="">
          <xdr:nvSpPr>
            <xdr:cNvPr id="10369" name="Check Box 1153" hidden="1">
              <a:extLst>
                <a:ext uri="{63B3BB69-23CF-44E3-9099-C40C66FF867C}">
                  <a14:compatExt spid="_x0000_s10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23</xdr:row>
          <xdr:rowOff>114300</xdr:rowOff>
        </xdr:from>
        <xdr:to>
          <xdr:col>13</xdr:col>
          <xdr:colOff>104775</xdr:colOff>
          <xdr:row>23</xdr:row>
          <xdr:rowOff>333375</xdr:rowOff>
        </xdr:to>
        <xdr:sp macro="" textlink="">
          <xdr:nvSpPr>
            <xdr:cNvPr id="10380" name="Check Box 1164" hidden="1">
              <a:extLst>
                <a:ext uri="{63B3BB69-23CF-44E3-9099-C40C66FF867C}">
                  <a14:compatExt spid="_x0000_s10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xdr:row>
          <xdr:rowOff>114300</xdr:rowOff>
        </xdr:from>
        <xdr:to>
          <xdr:col>15</xdr:col>
          <xdr:colOff>304800</xdr:colOff>
          <xdr:row>23</xdr:row>
          <xdr:rowOff>333375</xdr:rowOff>
        </xdr:to>
        <xdr:sp macro="" textlink="">
          <xdr:nvSpPr>
            <xdr:cNvPr id="10381" name="Check Box 1165" hidden="1">
              <a:extLst>
                <a:ext uri="{63B3BB69-23CF-44E3-9099-C40C66FF867C}">
                  <a14:compatExt spid="_x0000_s10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54</xdr:row>
          <xdr:rowOff>19050</xdr:rowOff>
        </xdr:from>
        <xdr:to>
          <xdr:col>10</xdr:col>
          <xdr:colOff>180975</xdr:colOff>
          <xdr:row>54</xdr:row>
          <xdr:rowOff>238125</xdr:rowOff>
        </xdr:to>
        <xdr:sp macro="" textlink="">
          <xdr:nvSpPr>
            <xdr:cNvPr id="10385" name="Check Box 1169" hidden="1">
              <a:extLst>
                <a:ext uri="{63B3BB69-23CF-44E3-9099-C40C66FF867C}">
                  <a14:compatExt spid="_x0000_s10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92</xdr:row>
          <xdr:rowOff>9525</xdr:rowOff>
        </xdr:from>
        <xdr:to>
          <xdr:col>10</xdr:col>
          <xdr:colOff>219075</xdr:colOff>
          <xdr:row>92</xdr:row>
          <xdr:rowOff>228600</xdr:rowOff>
        </xdr:to>
        <xdr:sp macro="" textlink="">
          <xdr:nvSpPr>
            <xdr:cNvPr id="10386" name="Check Box 1170" hidden="1">
              <a:extLst>
                <a:ext uri="{63B3BB69-23CF-44E3-9099-C40C66FF867C}">
                  <a14:compatExt spid="_x0000_s10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130</xdr:row>
          <xdr:rowOff>19050</xdr:rowOff>
        </xdr:from>
        <xdr:to>
          <xdr:col>10</xdr:col>
          <xdr:colOff>238125</xdr:colOff>
          <xdr:row>130</xdr:row>
          <xdr:rowOff>238125</xdr:rowOff>
        </xdr:to>
        <xdr:sp macro="" textlink="">
          <xdr:nvSpPr>
            <xdr:cNvPr id="10387" name="Check Box 1171" hidden="1">
              <a:extLst>
                <a:ext uri="{63B3BB69-23CF-44E3-9099-C40C66FF867C}">
                  <a14:compatExt spid="_x0000_s10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317</xdr:row>
          <xdr:rowOff>38100</xdr:rowOff>
        </xdr:from>
        <xdr:to>
          <xdr:col>13</xdr:col>
          <xdr:colOff>114300</xdr:colOff>
          <xdr:row>317</xdr:row>
          <xdr:rowOff>257175</xdr:rowOff>
        </xdr:to>
        <xdr:sp macro="" textlink="">
          <xdr:nvSpPr>
            <xdr:cNvPr id="10390" name="Check Box 1174" hidden="1">
              <a:extLst>
                <a:ext uri="{63B3BB69-23CF-44E3-9099-C40C66FF867C}">
                  <a14:compatExt spid="_x0000_s10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317</xdr:row>
          <xdr:rowOff>28575</xdr:rowOff>
        </xdr:from>
        <xdr:to>
          <xdr:col>16</xdr:col>
          <xdr:colOff>19050</xdr:colOff>
          <xdr:row>317</xdr:row>
          <xdr:rowOff>247650</xdr:rowOff>
        </xdr:to>
        <xdr:sp macro="" textlink="">
          <xdr:nvSpPr>
            <xdr:cNvPr id="10391" name="Check Box 1175" hidden="1">
              <a:extLst>
                <a:ext uri="{63B3BB69-23CF-44E3-9099-C40C66FF867C}">
                  <a14:compatExt spid="_x0000_s10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370</xdr:row>
          <xdr:rowOff>114300</xdr:rowOff>
        </xdr:from>
        <xdr:to>
          <xdr:col>13</xdr:col>
          <xdr:colOff>114300</xdr:colOff>
          <xdr:row>370</xdr:row>
          <xdr:rowOff>333375</xdr:rowOff>
        </xdr:to>
        <xdr:sp macro="" textlink="">
          <xdr:nvSpPr>
            <xdr:cNvPr id="10395" name="Check Box 1179" hidden="1">
              <a:extLst>
                <a:ext uri="{63B3BB69-23CF-44E3-9099-C40C66FF867C}">
                  <a14:compatExt spid="_x0000_s10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370</xdr:row>
          <xdr:rowOff>123825</xdr:rowOff>
        </xdr:from>
        <xdr:to>
          <xdr:col>15</xdr:col>
          <xdr:colOff>295275</xdr:colOff>
          <xdr:row>370</xdr:row>
          <xdr:rowOff>342900</xdr:rowOff>
        </xdr:to>
        <xdr:sp macro="" textlink="">
          <xdr:nvSpPr>
            <xdr:cNvPr id="10396" name="Check Box 1180" hidden="1">
              <a:extLst>
                <a:ext uri="{63B3BB69-23CF-44E3-9099-C40C66FF867C}">
                  <a14:compatExt spid="_x0000_s10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371</xdr:row>
          <xdr:rowOff>114300</xdr:rowOff>
        </xdr:from>
        <xdr:to>
          <xdr:col>13</xdr:col>
          <xdr:colOff>114300</xdr:colOff>
          <xdr:row>371</xdr:row>
          <xdr:rowOff>333375</xdr:rowOff>
        </xdr:to>
        <xdr:sp macro="" textlink="">
          <xdr:nvSpPr>
            <xdr:cNvPr id="10401" name="Check Box 1185" hidden="1">
              <a:extLst>
                <a:ext uri="{63B3BB69-23CF-44E3-9099-C40C66FF867C}">
                  <a14:compatExt spid="_x0000_s10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371</xdr:row>
          <xdr:rowOff>104775</xdr:rowOff>
        </xdr:from>
        <xdr:to>
          <xdr:col>15</xdr:col>
          <xdr:colOff>295275</xdr:colOff>
          <xdr:row>371</xdr:row>
          <xdr:rowOff>314325</xdr:rowOff>
        </xdr:to>
        <xdr:sp macro="" textlink="">
          <xdr:nvSpPr>
            <xdr:cNvPr id="10402" name="Check Box 1186" hidden="1">
              <a:extLst>
                <a:ext uri="{63B3BB69-23CF-44E3-9099-C40C66FF867C}">
                  <a14:compatExt spid="_x0000_s10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319</xdr:row>
          <xdr:rowOff>38100</xdr:rowOff>
        </xdr:from>
        <xdr:to>
          <xdr:col>13</xdr:col>
          <xdr:colOff>114300</xdr:colOff>
          <xdr:row>319</xdr:row>
          <xdr:rowOff>257175</xdr:rowOff>
        </xdr:to>
        <xdr:sp macro="" textlink="">
          <xdr:nvSpPr>
            <xdr:cNvPr id="10435" name="Check Box 1219" hidden="1">
              <a:extLst>
                <a:ext uri="{63B3BB69-23CF-44E3-9099-C40C66FF867C}">
                  <a14:compatExt spid="_x0000_s10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319</xdr:row>
          <xdr:rowOff>28575</xdr:rowOff>
        </xdr:from>
        <xdr:to>
          <xdr:col>16</xdr:col>
          <xdr:colOff>19050</xdr:colOff>
          <xdr:row>319</xdr:row>
          <xdr:rowOff>247650</xdr:rowOff>
        </xdr:to>
        <xdr:sp macro="" textlink="">
          <xdr:nvSpPr>
            <xdr:cNvPr id="10436" name="Check Box 1220" hidden="1">
              <a:extLst>
                <a:ext uri="{63B3BB69-23CF-44E3-9099-C40C66FF867C}">
                  <a14:compatExt spid="_x0000_s10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356</xdr:row>
          <xdr:rowOff>28575</xdr:rowOff>
        </xdr:from>
        <xdr:to>
          <xdr:col>16</xdr:col>
          <xdr:colOff>0</xdr:colOff>
          <xdr:row>356</xdr:row>
          <xdr:rowOff>247650</xdr:rowOff>
        </xdr:to>
        <xdr:sp macro="" textlink="">
          <xdr:nvSpPr>
            <xdr:cNvPr id="10439" name="Check Box 1223" hidden="1">
              <a:extLst>
                <a:ext uri="{63B3BB69-23CF-44E3-9099-C40C66FF867C}">
                  <a14:compatExt spid="_x0000_s10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356</xdr:row>
          <xdr:rowOff>9525</xdr:rowOff>
        </xdr:from>
        <xdr:to>
          <xdr:col>13</xdr:col>
          <xdr:colOff>133350</xdr:colOff>
          <xdr:row>356</xdr:row>
          <xdr:rowOff>228600</xdr:rowOff>
        </xdr:to>
        <xdr:sp macro="" textlink="">
          <xdr:nvSpPr>
            <xdr:cNvPr id="10440" name="Check Box 1224" hidden="1">
              <a:extLst>
                <a:ext uri="{63B3BB69-23CF-44E3-9099-C40C66FF867C}">
                  <a14:compatExt spid="_x0000_s10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161925</xdr:colOff>
          <xdr:row>26</xdr:row>
          <xdr:rowOff>19050</xdr:rowOff>
        </xdr:from>
        <xdr:to>
          <xdr:col>8</xdr:col>
          <xdr:colOff>133350</xdr:colOff>
          <xdr:row>26</xdr:row>
          <xdr:rowOff>238125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57</xdr:row>
          <xdr:rowOff>19050</xdr:rowOff>
        </xdr:from>
        <xdr:to>
          <xdr:col>8</xdr:col>
          <xdr:colOff>133350</xdr:colOff>
          <xdr:row>57</xdr:row>
          <xdr:rowOff>238125</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26</xdr:row>
          <xdr:rowOff>19050</xdr:rowOff>
        </xdr:from>
        <xdr:to>
          <xdr:col>13</xdr:col>
          <xdr:colOff>180975</xdr:colOff>
          <xdr:row>26</xdr:row>
          <xdr:rowOff>238125</xdr:rowOff>
        </xdr:to>
        <xdr:sp macro="" textlink="">
          <xdr:nvSpPr>
            <xdr:cNvPr id="9251" name="Check Box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57</xdr:row>
          <xdr:rowOff>19050</xdr:rowOff>
        </xdr:from>
        <xdr:to>
          <xdr:col>13</xdr:col>
          <xdr:colOff>180975</xdr:colOff>
          <xdr:row>57</xdr:row>
          <xdr:rowOff>238125</xdr:rowOff>
        </xdr:to>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123</xdr:row>
          <xdr:rowOff>19050</xdr:rowOff>
        </xdr:from>
        <xdr:to>
          <xdr:col>8</xdr:col>
          <xdr:colOff>171450</xdr:colOff>
          <xdr:row>123</xdr:row>
          <xdr:rowOff>238125</xdr:rowOff>
        </xdr:to>
        <xdr:sp macro="" textlink="">
          <xdr:nvSpPr>
            <xdr:cNvPr id="9253" name="Check Box 37" hidden="1">
              <a:extLst>
                <a:ext uri="{63B3BB69-23CF-44E3-9099-C40C66FF867C}">
                  <a14:compatExt spid="_x0000_s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123</xdr:row>
          <xdr:rowOff>19050</xdr:rowOff>
        </xdr:from>
        <xdr:to>
          <xdr:col>13</xdr:col>
          <xdr:colOff>180975</xdr:colOff>
          <xdr:row>123</xdr:row>
          <xdr:rowOff>238125</xdr:rowOff>
        </xdr:to>
        <xdr:sp macro="" textlink="">
          <xdr:nvSpPr>
            <xdr:cNvPr id="9254" name="Check Box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69</xdr:row>
          <xdr:rowOff>0</xdr:rowOff>
        </xdr:from>
        <xdr:to>
          <xdr:col>9</xdr:col>
          <xdr:colOff>228600</xdr:colOff>
          <xdr:row>69</xdr:row>
          <xdr:rowOff>219075</xdr:rowOff>
        </xdr:to>
        <xdr:sp macro="" textlink="">
          <xdr:nvSpPr>
            <xdr:cNvPr id="9302" name="Check Box 86" hidden="1">
              <a:extLst>
                <a:ext uri="{63B3BB69-23CF-44E3-9099-C40C66FF867C}">
                  <a14:compatExt spid="_x0000_s9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69</xdr:row>
          <xdr:rowOff>19050</xdr:rowOff>
        </xdr:from>
        <xdr:to>
          <xdr:col>15</xdr:col>
          <xdr:colOff>180975</xdr:colOff>
          <xdr:row>69</xdr:row>
          <xdr:rowOff>238125</xdr:rowOff>
        </xdr:to>
        <xdr:sp macro="" textlink="">
          <xdr:nvSpPr>
            <xdr:cNvPr id="9303" name="Check Box 87" hidden="1">
              <a:extLst>
                <a:ext uri="{63B3BB69-23CF-44E3-9099-C40C66FF867C}">
                  <a14:compatExt spid="_x0000_s9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69</xdr:row>
          <xdr:rowOff>19050</xdr:rowOff>
        </xdr:from>
        <xdr:to>
          <xdr:col>21</xdr:col>
          <xdr:colOff>180975</xdr:colOff>
          <xdr:row>69</xdr:row>
          <xdr:rowOff>238125</xdr:rowOff>
        </xdr:to>
        <xdr:sp macro="" textlink="">
          <xdr:nvSpPr>
            <xdr:cNvPr id="9304" name="Check Box 88" hidden="1">
              <a:extLst>
                <a:ext uri="{63B3BB69-23CF-44E3-9099-C40C66FF867C}">
                  <a14:compatExt spid="_x0000_s9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88</xdr:row>
          <xdr:rowOff>19050</xdr:rowOff>
        </xdr:from>
        <xdr:to>
          <xdr:col>8</xdr:col>
          <xdr:colOff>133350</xdr:colOff>
          <xdr:row>88</xdr:row>
          <xdr:rowOff>238125</xdr:rowOff>
        </xdr:to>
        <xdr:sp macro="" textlink="">
          <xdr:nvSpPr>
            <xdr:cNvPr id="9305" name="Check Box 89" hidden="1">
              <a:extLst>
                <a:ext uri="{63B3BB69-23CF-44E3-9099-C40C66FF867C}">
                  <a14:compatExt spid="_x0000_s9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88</xdr:row>
          <xdr:rowOff>19050</xdr:rowOff>
        </xdr:from>
        <xdr:to>
          <xdr:col>13</xdr:col>
          <xdr:colOff>180975</xdr:colOff>
          <xdr:row>88</xdr:row>
          <xdr:rowOff>238125</xdr:rowOff>
        </xdr:to>
        <xdr:sp macro="" textlink="">
          <xdr:nvSpPr>
            <xdr:cNvPr id="9306" name="Check Box 90" hidden="1">
              <a:extLst>
                <a:ext uri="{63B3BB69-23CF-44E3-9099-C40C66FF867C}">
                  <a14:compatExt spid="_x0000_s9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150</xdr:row>
          <xdr:rowOff>19050</xdr:rowOff>
        </xdr:from>
        <xdr:to>
          <xdr:col>8</xdr:col>
          <xdr:colOff>171450</xdr:colOff>
          <xdr:row>150</xdr:row>
          <xdr:rowOff>238125</xdr:rowOff>
        </xdr:to>
        <xdr:sp macro="" textlink="">
          <xdr:nvSpPr>
            <xdr:cNvPr id="9330" name="Check Box 114" hidden="1">
              <a:extLst>
                <a:ext uri="{63B3BB69-23CF-44E3-9099-C40C66FF867C}">
                  <a14:compatExt spid="_x0000_s9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150</xdr:row>
          <xdr:rowOff>19050</xdr:rowOff>
        </xdr:from>
        <xdr:to>
          <xdr:col>13</xdr:col>
          <xdr:colOff>180975</xdr:colOff>
          <xdr:row>150</xdr:row>
          <xdr:rowOff>238125</xdr:rowOff>
        </xdr:to>
        <xdr:sp macro="" textlink="">
          <xdr:nvSpPr>
            <xdr:cNvPr id="9331" name="Check Box 115" hidden="1">
              <a:extLst>
                <a:ext uri="{63B3BB69-23CF-44E3-9099-C40C66FF867C}">
                  <a14:compatExt spid="_x0000_s9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177</xdr:row>
          <xdr:rowOff>19050</xdr:rowOff>
        </xdr:from>
        <xdr:to>
          <xdr:col>8</xdr:col>
          <xdr:colOff>171450</xdr:colOff>
          <xdr:row>177</xdr:row>
          <xdr:rowOff>238125</xdr:rowOff>
        </xdr:to>
        <xdr:sp macro="" textlink="">
          <xdr:nvSpPr>
            <xdr:cNvPr id="9340" name="Check Box 124" hidden="1">
              <a:extLst>
                <a:ext uri="{63B3BB69-23CF-44E3-9099-C40C66FF867C}">
                  <a14:compatExt spid="_x0000_s9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177</xdr:row>
          <xdr:rowOff>19050</xdr:rowOff>
        </xdr:from>
        <xdr:to>
          <xdr:col>13</xdr:col>
          <xdr:colOff>180975</xdr:colOff>
          <xdr:row>177</xdr:row>
          <xdr:rowOff>238125</xdr:rowOff>
        </xdr:to>
        <xdr:sp macro="" textlink="">
          <xdr:nvSpPr>
            <xdr:cNvPr id="9341" name="Check Box 125" hidden="1">
              <a:extLst>
                <a:ext uri="{63B3BB69-23CF-44E3-9099-C40C66FF867C}">
                  <a14:compatExt spid="_x0000_s9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30</xdr:row>
          <xdr:rowOff>19050</xdr:rowOff>
        </xdr:from>
        <xdr:to>
          <xdr:col>8</xdr:col>
          <xdr:colOff>133350</xdr:colOff>
          <xdr:row>30</xdr:row>
          <xdr:rowOff>238125</xdr:rowOff>
        </xdr:to>
        <xdr:sp macro="" textlink="">
          <xdr:nvSpPr>
            <xdr:cNvPr id="9357" name="Check Box 141" hidden="1">
              <a:extLst>
                <a:ext uri="{63B3BB69-23CF-44E3-9099-C40C66FF867C}">
                  <a14:compatExt spid="_x0000_s9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30</xdr:row>
          <xdr:rowOff>19050</xdr:rowOff>
        </xdr:from>
        <xdr:to>
          <xdr:col>13</xdr:col>
          <xdr:colOff>180975</xdr:colOff>
          <xdr:row>30</xdr:row>
          <xdr:rowOff>238125</xdr:rowOff>
        </xdr:to>
        <xdr:sp macro="" textlink="">
          <xdr:nvSpPr>
            <xdr:cNvPr id="9358" name="Check Box 142" hidden="1">
              <a:extLst>
                <a:ext uri="{63B3BB69-23CF-44E3-9099-C40C66FF867C}">
                  <a14:compatExt spid="_x0000_s9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61</xdr:row>
          <xdr:rowOff>19050</xdr:rowOff>
        </xdr:from>
        <xdr:to>
          <xdr:col>8</xdr:col>
          <xdr:colOff>133350</xdr:colOff>
          <xdr:row>61</xdr:row>
          <xdr:rowOff>238125</xdr:rowOff>
        </xdr:to>
        <xdr:sp macro="" textlink="">
          <xdr:nvSpPr>
            <xdr:cNvPr id="9359" name="Check Box 143" hidden="1">
              <a:extLst>
                <a:ext uri="{63B3BB69-23CF-44E3-9099-C40C66FF867C}">
                  <a14:compatExt spid="_x0000_s9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61</xdr:row>
          <xdr:rowOff>19050</xdr:rowOff>
        </xdr:from>
        <xdr:to>
          <xdr:col>13</xdr:col>
          <xdr:colOff>180975</xdr:colOff>
          <xdr:row>61</xdr:row>
          <xdr:rowOff>238125</xdr:rowOff>
        </xdr:to>
        <xdr:sp macro="" textlink="">
          <xdr:nvSpPr>
            <xdr:cNvPr id="9360" name="Check Box 144" hidden="1">
              <a:extLst>
                <a:ext uri="{63B3BB69-23CF-44E3-9099-C40C66FF867C}">
                  <a14:compatExt spid="_x0000_s9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92</xdr:row>
          <xdr:rowOff>19050</xdr:rowOff>
        </xdr:from>
        <xdr:to>
          <xdr:col>8</xdr:col>
          <xdr:colOff>133350</xdr:colOff>
          <xdr:row>92</xdr:row>
          <xdr:rowOff>238125</xdr:rowOff>
        </xdr:to>
        <xdr:sp macro="" textlink="">
          <xdr:nvSpPr>
            <xdr:cNvPr id="9361" name="Check Box 145" hidden="1">
              <a:extLst>
                <a:ext uri="{63B3BB69-23CF-44E3-9099-C40C66FF867C}">
                  <a14:compatExt spid="_x0000_s9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92</xdr:row>
          <xdr:rowOff>19050</xdr:rowOff>
        </xdr:from>
        <xdr:to>
          <xdr:col>13</xdr:col>
          <xdr:colOff>180975</xdr:colOff>
          <xdr:row>92</xdr:row>
          <xdr:rowOff>238125</xdr:rowOff>
        </xdr:to>
        <xdr:sp macro="" textlink="">
          <xdr:nvSpPr>
            <xdr:cNvPr id="9362" name="Check Box 146" hidden="1">
              <a:extLst>
                <a:ext uri="{63B3BB69-23CF-44E3-9099-C40C66FF867C}">
                  <a14:compatExt spid="_x0000_s9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127</xdr:row>
          <xdr:rowOff>19050</xdr:rowOff>
        </xdr:from>
        <xdr:to>
          <xdr:col>8</xdr:col>
          <xdr:colOff>133350</xdr:colOff>
          <xdr:row>127</xdr:row>
          <xdr:rowOff>238125</xdr:rowOff>
        </xdr:to>
        <xdr:sp macro="" textlink="">
          <xdr:nvSpPr>
            <xdr:cNvPr id="9363" name="Check Box 147" hidden="1">
              <a:extLst>
                <a:ext uri="{63B3BB69-23CF-44E3-9099-C40C66FF867C}">
                  <a14:compatExt spid="_x0000_s9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127</xdr:row>
          <xdr:rowOff>19050</xdr:rowOff>
        </xdr:from>
        <xdr:to>
          <xdr:col>13</xdr:col>
          <xdr:colOff>180975</xdr:colOff>
          <xdr:row>127</xdr:row>
          <xdr:rowOff>238125</xdr:rowOff>
        </xdr:to>
        <xdr:sp macro="" textlink="">
          <xdr:nvSpPr>
            <xdr:cNvPr id="9364" name="Check Box 148" hidden="1">
              <a:extLst>
                <a:ext uri="{63B3BB69-23CF-44E3-9099-C40C66FF867C}">
                  <a14:compatExt spid="_x0000_s9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154</xdr:row>
          <xdr:rowOff>19050</xdr:rowOff>
        </xdr:from>
        <xdr:to>
          <xdr:col>8</xdr:col>
          <xdr:colOff>133350</xdr:colOff>
          <xdr:row>154</xdr:row>
          <xdr:rowOff>238125</xdr:rowOff>
        </xdr:to>
        <xdr:sp macro="" textlink="">
          <xdr:nvSpPr>
            <xdr:cNvPr id="9365" name="Check Box 149" hidden="1">
              <a:extLst>
                <a:ext uri="{63B3BB69-23CF-44E3-9099-C40C66FF867C}">
                  <a14:compatExt spid="_x0000_s9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154</xdr:row>
          <xdr:rowOff>19050</xdr:rowOff>
        </xdr:from>
        <xdr:to>
          <xdr:col>13</xdr:col>
          <xdr:colOff>180975</xdr:colOff>
          <xdr:row>154</xdr:row>
          <xdr:rowOff>238125</xdr:rowOff>
        </xdr:to>
        <xdr:sp macro="" textlink="">
          <xdr:nvSpPr>
            <xdr:cNvPr id="9366" name="Check Box 150" hidden="1">
              <a:extLst>
                <a:ext uri="{63B3BB69-23CF-44E3-9099-C40C66FF867C}">
                  <a14:compatExt spid="_x0000_s9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181</xdr:row>
          <xdr:rowOff>19050</xdr:rowOff>
        </xdr:from>
        <xdr:to>
          <xdr:col>8</xdr:col>
          <xdr:colOff>133350</xdr:colOff>
          <xdr:row>181</xdr:row>
          <xdr:rowOff>238125</xdr:rowOff>
        </xdr:to>
        <xdr:sp macro="" textlink="">
          <xdr:nvSpPr>
            <xdr:cNvPr id="9367" name="Check Box 151" hidden="1">
              <a:extLst>
                <a:ext uri="{63B3BB69-23CF-44E3-9099-C40C66FF867C}">
                  <a14:compatExt spid="_x0000_s9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181</xdr:row>
          <xdr:rowOff>19050</xdr:rowOff>
        </xdr:from>
        <xdr:to>
          <xdr:col>13</xdr:col>
          <xdr:colOff>180975</xdr:colOff>
          <xdr:row>181</xdr:row>
          <xdr:rowOff>238125</xdr:rowOff>
        </xdr:to>
        <xdr:sp macro="" textlink="">
          <xdr:nvSpPr>
            <xdr:cNvPr id="9368" name="Check Box 152" hidden="1">
              <a:extLst>
                <a:ext uri="{63B3BB69-23CF-44E3-9099-C40C66FF867C}">
                  <a14:compatExt spid="_x0000_s9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257175</xdr:colOff>
          <xdr:row>12</xdr:row>
          <xdr:rowOff>0</xdr:rowOff>
        </xdr:from>
        <xdr:to>
          <xdr:col>9</xdr:col>
          <xdr:colOff>228600</xdr:colOff>
          <xdr:row>12</xdr:row>
          <xdr:rowOff>219075</xdr:rowOff>
        </xdr:to>
        <xdr:sp macro="" textlink="">
          <xdr:nvSpPr>
            <xdr:cNvPr id="6199" name="Check Box 55" hidden="1">
              <a:extLst>
                <a:ext uri="{63B3BB69-23CF-44E3-9099-C40C66FF867C}">
                  <a14:compatExt spid="_x0000_s6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12</xdr:row>
          <xdr:rowOff>19050</xdr:rowOff>
        </xdr:from>
        <xdr:to>
          <xdr:col>15</xdr:col>
          <xdr:colOff>180975</xdr:colOff>
          <xdr:row>12</xdr:row>
          <xdr:rowOff>238125</xdr:rowOff>
        </xdr:to>
        <xdr:sp macro="" textlink="">
          <xdr:nvSpPr>
            <xdr:cNvPr id="6200" name="Check Box 56" hidden="1">
              <a:extLst>
                <a:ext uri="{63B3BB69-23CF-44E3-9099-C40C66FF867C}">
                  <a14:compatExt spid="_x0000_s6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12</xdr:row>
          <xdr:rowOff>19050</xdr:rowOff>
        </xdr:from>
        <xdr:to>
          <xdr:col>21</xdr:col>
          <xdr:colOff>123825</xdr:colOff>
          <xdr:row>12</xdr:row>
          <xdr:rowOff>238125</xdr:rowOff>
        </xdr:to>
        <xdr:sp macro="" textlink="">
          <xdr:nvSpPr>
            <xdr:cNvPr id="6201" name="Check Box 57" hidden="1">
              <a:extLst>
                <a:ext uri="{63B3BB69-23CF-44E3-9099-C40C66FF867C}">
                  <a14:compatExt spid="_x0000_s6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31</xdr:row>
          <xdr:rowOff>19050</xdr:rowOff>
        </xdr:from>
        <xdr:to>
          <xdr:col>20</xdr:col>
          <xdr:colOff>238125</xdr:colOff>
          <xdr:row>31</xdr:row>
          <xdr:rowOff>238125</xdr:rowOff>
        </xdr:to>
        <xdr:sp macro="" textlink="">
          <xdr:nvSpPr>
            <xdr:cNvPr id="6203" name="Check Box 59" hidden="1">
              <a:extLst>
                <a:ext uri="{63B3BB69-23CF-44E3-9099-C40C66FF867C}">
                  <a14:compatExt spid="_x0000_s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31</xdr:row>
          <xdr:rowOff>19050</xdr:rowOff>
        </xdr:from>
        <xdr:to>
          <xdr:col>13</xdr:col>
          <xdr:colOff>28575</xdr:colOff>
          <xdr:row>31</xdr:row>
          <xdr:rowOff>238125</xdr:rowOff>
        </xdr:to>
        <xdr:sp macro="" textlink="">
          <xdr:nvSpPr>
            <xdr:cNvPr id="6204" name="Check Box 60" hidden="1">
              <a:extLst>
                <a:ext uri="{63B3BB69-23CF-44E3-9099-C40C66FF867C}">
                  <a14:compatExt spid="_x0000_s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36</xdr:row>
          <xdr:rowOff>19050</xdr:rowOff>
        </xdr:from>
        <xdr:to>
          <xdr:col>8</xdr:col>
          <xdr:colOff>133350</xdr:colOff>
          <xdr:row>36</xdr:row>
          <xdr:rowOff>238125</xdr:rowOff>
        </xdr:to>
        <xdr:sp macro="" textlink="">
          <xdr:nvSpPr>
            <xdr:cNvPr id="6205" name="Check Box 61" hidden="1">
              <a:extLst>
                <a:ext uri="{63B3BB69-23CF-44E3-9099-C40C66FF867C}">
                  <a14:compatExt spid="_x0000_s6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50</xdr:row>
          <xdr:rowOff>0</xdr:rowOff>
        </xdr:from>
        <xdr:to>
          <xdr:col>9</xdr:col>
          <xdr:colOff>228600</xdr:colOff>
          <xdr:row>50</xdr:row>
          <xdr:rowOff>219075</xdr:rowOff>
        </xdr:to>
        <xdr:sp macro="" textlink="">
          <xdr:nvSpPr>
            <xdr:cNvPr id="6206" name="Check Box 62" hidden="1">
              <a:extLst>
                <a:ext uri="{63B3BB69-23CF-44E3-9099-C40C66FF867C}">
                  <a14:compatExt spid="_x0000_s6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50</xdr:row>
          <xdr:rowOff>19050</xdr:rowOff>
        </xdr:from>
        <xdr:to>
          <xdr:col>15</xdr:col>
          <xdr:colOff>180975</xdr:colOff>
          <xdr:row>50</xdr:row>
          <xdr:rowOff>238125</xdr:rowOff>
        </xdr:to>
        <xdr:sp macro="" textlink="">
          <xdr:nvSpPr>
            <xdr:cNvPr id="6207" name="Check Box 63" hidden="1">
              <a:extLst>
                <a:ext uri="{63B3BB69-23CF-44E3-9099-C40C66FF867C}">
                  <a14:compatExt spid="_x0000_s6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50</xdr:row>
          <xdr:rowOff>19050</xdr:rowOff>
        </xdr:from>
        <xdr:to>
          <xdr:col>21</xdr:col>
          <xdr:colOff>123825</xdr:colOff>
          <xdr:row>50</xdr:row>
          <xdr:rowOff>238125</xdr:rowOff>
        </xdr:to>
        <xdr:sp macro="" textlink="">
          <xdr:nvSpPr>
            <xdr:cNvPr id="6208" name="Check Box 64" hidden="1">
              <a:extLst>
                <a:ext uri="{63B3BB69-23CF-44E3-9099-C40C66FF867C}">
                  <a14:compatExt spid="_x0000_s6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69</xdr:row>
          <xdr:rowOff>19050</xdr:rowOff>
        </xdr:from>
        <xdr:to>
          <xdr:col>20</xdr:col>
          <xdr:colOff>238125</xdr:colOff>
          <xdr:row>69</xdr:row>
          <xdr:rowOff>238125</xdr:rowOff>
        </xdr:to>
        <xdr:sp macro="" textlink="">
          <xdr:nvSpPr>
            <xdr:cNvPr id="6210" name="Check Box 66" hidden="1">
              <a:extLst>
                <a:ext uri="{63B3BB69-23CF-44E3-9099-C40C66FF867C}">
                  <a14:compatExt spid="_x0000_s6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69</xdr:row>
          <xdr:rowOff>19050</xdr:rowOff>
        </xdr:from>
        <xdr:to>
          <xdr:col>13</xdr:col>
          <xdr:colOff>28575</xdr:colOff>
          <xdr:row>69</xdr:row>
          <xdr:rowOff>238125</xdr:rowOff>
        </xdr:to>
        <xdr:sp macro="" textlink="">
          <xdr:nvSpPr>
            <xdr:cNvPr id="6211" name="Check Box 67" hidden="1">
              <a:extLst>
                <a:ext uri="{63B3BB69-23CF-44E3-9099-C40C66FF867C}">
                  <a14:compatExt spid="_x0000_s6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74</xdr:row>
          <xdr:rowOff>19050</xdr:rowOff>
        </xdr:from>
        <xdr:to>
          <xdr:col>8</xdr:col>
          <xdr:colOff>133350</xdr:colOff>
          <xdr:row>74</xdr:row>
          <xdr:rowOff>238125</xdr:rowOff>
        </xdr:to>
        <xdr:sp macro="" textlink="">
          <xdr:nvSpPr>
            <xdr:cNvPr id="6212" name="Check Box 68" hidden="1">
              <a:extLst>
                <a:ext uri="{63B3BB69-23CF-44E3-9099-C40C66FF867C}">
                  <a14:compatExt spid="_x0000_s6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198</xdr:row>
          <xdr:rowOff>19050</xdr:rowOff>
        </xdr:from>
        <xdr:to>
          <xdr:col>8</xdr:col>
          <xdr:colOff>133350</xdr:colOff>
          <xdr:row>198</xdr:row>
          <xdr:rowOff>238125</xdr:rowOff>
        </xdr:to>
        <xdr:sp macro="" textlink="">
          <xdr:nvSpPr>
            <xdr:cNvPr id="6213" name="Check Box 69" hidden="1">
              <a:extLst>
                <a:ext uri="{63B3BB69-23CF-44E3-9099-C40C66FF867C}">
                  <a14:compatExt spid="_x0000_s6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187</xdr:row>
          <xdr:rowOff>19050</xdr:rowOff>
        </xdr:from>
        <xdr:to>
          <xdr:col>21</xdr:col>
          <xdr:colOff>180975</xdr:colOff>
          <xdr:row>187</xdr:row>
          <xdr:rowOff>238125</xdr:rowOff>
        </xdr:to>
        <xdr:sp macro="" textlink="">
          <xdr:nvSpPr>
            <xdr:cNvPr id="6214" name="Check Box 70" hidden="1">
              <a:extLst>
                <a:ext uri="{63B3BB69-23CF-44E3-9099-C40C66FF867C}">
                  <a14:compatExt spid="_x0000_s6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187</xdr:row>
          <xdr:rowOff>19050</xdr:rowOff>
        </xdr:from>
        <xdr:to>
          <xdr:col>14</xdr:col>
          <xdr:colOff>28575</xdr:colOff>
          <xdr:row>187</xdr:row>
          <xdr:rowOff>238125</xdr:rowOff>
        </xdr:to>
        <xdr:sp macro="" textlink="">
          <xdr:nvSpPr>
            <xdr:cNvPr id="6215" name="Check Box 71" hidden="1">
              <a:extLst>
                <a:ext uri="{63B3BB69-23CF-44E3-9099-C40C66FF867C}">
                  <a14:compatExt spid="_x0000_s6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187</xdr:row>
          <xdr:rowOff>28575</xdr:rowOff>
        </xdr:from>
        <xdr:to>
          <xdr:col>6</xdr:col>
          <xdr:colOff>304800</xdr:colOff>
          <xdr:row>187</xdr:row>
          <xdr:rowOff>247650</xdr:rowOff>
        </xdr:to>
        <xdr:sp macro="" textlink="">
          <xdr:nvSpPr>
            <xdr:cNvPr id="6216" name="Check Box 72" hidden="1">
              <a:extLst>
                <a:ext uri="{63B3BB69-23CF-44E3-9099-C40C66FF867C}">
                  <a14:compatExt spid="_x0000_s6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234</xdr:row>
          <xdr:rowOff>19050</xdr:rowOff>
        </xdr:from>
        <xdr:to>
          <xdr:col>8</xdr:col>
          <xdr:colOff>133350</xdr:colOff>
          <xdr:row>234</xdr:row>
          <xdr:rowOff>238125</xdr:rowOff>
        </xdr:to>
        <xdr:sp macro="" textlink="">
          <xdr:nvSpPr>
            <xdr:cNvPr id="6217" name="Check Box 73" hidden="1">
              <a:extLst>
                <a:ext uri="{63B3BB69-23CF-44E3-9099-C40C66FF867C}">
                  <a14:compatExt spid="_x0000_s6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223</xdr:row>
          <xdr:rowOff>19050</xdr:rowOff>
        </xdr:from>
        <xdr:to>
          <xdr:col>21</xdr:col>
          <xdr:colOff>180975</xdr:colOff>
          <xdr:row>223</xdr:row>
          <xdr:rowOff>238125</xdr:rowOff>
        </xdr:to>
        <xdr:sp macro="" textlink="">
          <xdr:nvSpPr>
            <xdr:cNvPr id="6218" name="Check Box 74" hidden="1">
              <a:extLst>
                <a:ext uri="{63B3BB69-23CF-44E3-9099-C40C66FF867C}">
                  <a14:compatExt spid="_x0000_s6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223</xdr:row>
          <xdr:rowOff>19050</xdr:rowOff>
        </xdr:from>
        <xdr:to>
          <xdr:col>14</xdr:col>
          <xdr:colOff>28575</xdr:colOff>
          <xdr:row>223</xdr:row>
          <xdr:rowOff>238125</xdr:rowOff>
        </xdr:to>
        <xdr:sp macro="" textlink="">
          <xdr:nvSpPr>
            <xdr:cNvPr id="6219" name="Check Box 75" hidden="1">
              <a:extLst>
                <a:ext uri="{63B3BB69-23CF-44E3-9099-C40C66FF867C}">
                  <a14:compatExt spid="_x0000_s6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223</xdr:row>
          <xdr:rowOff>38100</xdr:rowOff>
        </xdr:from>
        <xdr:to>
          <xdr:col>6</xdr:col>
          <xdr:colOff>304800</xdr:colOff>
          <xdr:row>224</xdr:row>
          <xdr:rowOff>0</xdr:rowOff>
        </xdr:to>
        <xdr:sp macro="" textlink="">
          <xdr:nvSpPr>
            <xdr:cNvPr id="6220" name="Check Box 76" hidden="1">
              <a:extLst>
                <a:ext uri="{63B3BB69-23CF-44E3-9099-C40C66FF867C}">
                  <a14:compatExt spid="_x0000_s6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36</xdr:row>
          <xdr:rowOff>19050</xdr:rowOff>
        </xdr:from>
        <xdr:to>
          <xdr:col>13</xdr:col>
          <xdr:colOff>180975</xdr:colOff>
          <xdr:row>36</xdr:row>
          <xdr:rowOff>238125</xdr:rowOff>
        </xdr:to>
        <xdr:sp macro="" textlink="">
          <xdr:nvSpPr>
            <xdr:cNvPr id="6304" name="Check Box 160" hidden="1">
              <a:extLst>
                <a:ext uri="{63B3BB69-23CF-44E3-9099-C40C66FF867C}">
                  <a14:compatExt spid="_x0000_s6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74</xdr:row>
          <xdr:rowOff>19050</xdr:rowOff>
        </xdr:from>
        <xdr:to>
          <xdr:col>13</xdr:col>
          <xdr:colOff>180975</xdr:colOff>
          <xdr:row>74</xdr:row>
          <xdr:rowOff>238125</xdr:rowOff>
        </xdr:to>
        <xdr:sp macro="" textlink="">
          <xdr:nvSpPr>
            <xdr:cNvPr id="6308" name="Check Box 164" hidden="1">
              <a:extLst>
                <a:ext uri="{63B3BB69-23CF-44E3-9099-C40C66FF867C}">
                  <a14:compatExt spid="_x0000_s6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198</xdr:row>
          <xdr:rowOff>19050</xdr:rowOff>
        </xdr:from>
        <xdr:to>
          <xdr:col>13</xdr:col>
          <xdr:colOff>180975</xdr:colOff>
          <xdr:row>198</xdr:row>
          <xdr:rowOff>238125</xdr:rowOff>
        </xdr:to>
        <xdr:sp macro="" textlink="">
          <xdr:nvSpPr>
            <xdr:cNvPr id="6321" name="Check Box 177" hidden="1">
              <a:extLst>
                <a:ext uri="{63B3BB69-23CF-44E3-9099-C40C66FF867C}">
                  <a14:compatExt spid="_x0000_s6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234</xdr:row>
          <xdr:rowOff>19050</xdr:rowOff>
        </xdr:from>
        <xdr:to>
          <xdr:col>13</xdr:col>
          <xdr:colOff>180975</xdr:colOff>
          <xdr:row>234</xdr:row>
          <xdr:rowOff>238125</xdr:rowOff>
        </xdr:to>
        <xdr:sp macro="" textlink="">
          <xdr:nvSpPr>
            <xdr:cNvPr id="6324" name="Check Box 180" hidden="1">
              <a:extLst>
                <a:ext uri="{63B3BB69-23CF-44E3-9099-C40C66FF867C}">
                  <a14:compatExt spid="_x0000_s6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6</xdr:row>
          <xdr:rowOff>19050</xdr:rowOff>
        </xdr:from>
        <xdr:to>
          <xdr:col>6</xdr:col>
          <xdr:colOff>114300</xdr:colOff>
          <xdr:row>6</xdr:row>
          <xdr:rowOff>238125</xdr:rowOff>
        </xdr:to>
        <xdr:sp macro="" textlink="">
          <xdr:nvSpPr>
            <xdr:cNvPr id="6331" name="Check Box 187" hidden="1">
              <a:extLst>
                <a:ext uri="{63B3BB69-23CF-44E3-9099-C40C66FF867C}">
                  <a14:compatExt spid="_x0000_s6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44</xdr:row>
          <xdr:rowOff>19050</xdr:rowOff>
        </xdr:from>
        <xdr:to>
          <xdr:col>6</xdr:col>
          <xdr:colOff>114300</xdr:colOff>
          <xdr:row>44</xdr:row>
          <xdr:rowOff>238125</xdr:rowOff>
        </xdr:to>
        <xdr:sp macro="" textlink="">
          <xdr:nvSpPr>
            <xdr:cNvPr id="6333" name="Check Box 189" hidden="1">
              <a:extLst>
                <a:ext uri="{63B3BB69-23CF-44E3-9099-C40C66FF867C}">
                  <a14:compatExt spid="_x0000_s6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5</xdr:row>
          <xdr:rowOff>390525</xdr:rowOff>
        </xdr:from>
        <xdr:to>
          <xdr:col>13</xdr:col>
          <xdr:colOff>28575</xdr:colOff>
          <xdr:row>5</xdr:row>
          <xdr:rowOff>647700</xdr:rowOff>
        </xdr:to>
        <xdr:sp macro="" textlink="">
          <xdr:nvSpPr>
            <xdr:cNvPr id="6365" name="Check Box 221" hidden="1">
              <a:extLst>
                <a:ext uri="{63B3BB69-23CF-44E3-9099-C40C66FF867C}">
                  <a14:compatExt spid="_x0000_s6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xdr:row>
          <xdr:rowOff>419100</xdr:rowOff>
        </xdr:from>
        <xdr:to>
          <xdr:col>15</xdr:col>
          <xdr:colOff>314325</xdr:colOff>
          <xdr:row>5</xdr:row>
          <xdr:rowOff>666750</xdr:rowOff>
        </xdr:to>
        <xdr:sp macro="" textlink="">
          <xdr:nvSpPr>
            <xdr:cNvPr id="6366" name="Check Box 222" hidden="1">
              <a:extLst>
                <a:ext uri="{63B3BB69-23CF-44E3-9099-C40C66FF867C}">
                  <a14:compatExt spid="_x0000_s6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40</xdr:row>
          <xdr:rowOff>19050</xdr:rowOff>
        </xdr:from>
        <xdr:to>
          <xdr:col>8</xdr:col>
          <xdr:colOff>133350</xdr:colOff>
          <xdr:row>40</xdr:row>
          <xdr:rowOff>238125</xdr:rowOff>
        </xdr:to>
        <xdr:sp macro="" textlink="">
          <xdr:nvSpPr>
            <xdr:cNvPr id="6367" name="Check Box 223" hidden="1">
              <a:extLst>
                <a:ext uri="{63B3BB69-23CF-44E3-9099-C40C66FF867C}">
                  <a14:compatExt spid="_x0000_s6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40</xdr:row>
          <xdr:rowOff>19050</xdr:rowOff>
        </xdr:from>
        <xdr:to>
          <xdr:col>13</xdr:col>
          <xdr:colOff>180975</xdr:colOff>
          <xdr:row>40</xdr:row>
          <xdr:rowOff>238125</xdr:rowOff>
        </xdr:to>
        <xdr:sp macro="" textlink="">
          <xdr:nvSpPr>
            <xdr:cNvPr id="6368" name="Check Box 224" hidden="1">
              <a:extLst>
                <a:ext uri="{63B3BB69-23CF-44E3-9099-C40C66FF867C}">
                  <a14:compatExt spid="_x0000_s6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78</xdr:row>
          <xdr:rowOff>19050</xdr:rowOff>
        </xdr:from>
        <xdr:to>
          <xdr:col>8</xdr:col>
          <xdr:colOff>133350</xdr:colOff>
          <xdr:row>78</xdr:row>
          <xdr:rowOff>238125</xdr:rowOff>
        </xdr:to>
        <xdr:sp macro="" textlink="">
          <xdr:nvSpPr>
            <xdr:cNvPr id="6371" name="Check Box 227" hidden="1">
              <a:extLst>
                <a:ext uri="{63B3BB69-23CF-44E3-9099-C40C66FF867C}">
                  <a14:compatExt spid="_x0000_s6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78</xdr:row>
          <xdr:rowOff>19050</xdr:rowOff>
        </xdr:from>
        <xdr:to>
          <xdr:col>13</xdr:col>
          <xdr:colOff>180975</xdr:colOff>
          <xdr:row>78</xdr:row>
          <xdr:rowOff>238125</xdr:rowOff>
        </xdr:to>
        <xdr:sp macro="" textlink="">
          <xdr:nvSpPr>
            <xdr:cNvPr id="6372" name="Check Box 228" hidden="1">
              <a:extLst>
                <a:ext uri="{63B3BB69-23CF-44E3-9099-C40C66FF867C}">
                  <a14:compatExt spid="_x0000_s6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168</xdr:row>
          <xdr:rowOff>142875</xdr:rowOff>
        </xdr:from>
        <xdr:to>
          <xdr:col>15</xdr:col>
          <xdr:colOff>314325</xdr:colOff>
          <xdr:row>168</xdr:row>
          <xdr:rowOff>390525</xdr:rowOff>
        </xdr:to>
        <xdr:sp macro="" textlink="">
          <xdr:nvSpPr>
            <xdr:cNvPr id="6386" name="Check Box 242" hidden="1">
              <a:extLst>
                <a:ext uri="{63B3BB69-23CF-44E3-9099-C40C66FF867C}">
                  <a14:compatExt spid="_x0000_s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202</xdr:row>
          <xdr:rowOff>19050</xdr:rowOff>
        </xdr:from>
        <xdr:to>
          <xdr:col>8</xdr:col>
          <xdr:colOff>133350</xdr:colOff>
          <xdr:row>202</xdr:row>
          <xdr:rowOff>238125</xdr:rowOff>
        </xdr:to>
        <xdr:sp macro="" textlink="">
          <xdr:nvSpPr>
            <xdr:cNvPr id="6389" name="Check Box 245" hidden="1">
              <a:extLst>
                <a:ext uri="{63B3BB69-23CF-44E3-9099-C40C66FF867C}">
                  <a14:compatExt spid="_x0000_s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202</xdr:row>
          <xdr:rowOff>19050</xdr:rowOff>
        </xdr:from>
        <xdr:to>
          <xdr:col>13</xdr:col>
          <xdr:colOff>180975</xdr:colOff>
          <xdr:row>202</xdr:row>
          <xdr:rowOff>238125</xdr:rowOff>
        </xdr:to>
        <xdr:sp macro="" textlink="">
          <xdr:nvSpPr>
            <xdr:cNvPr id="6390" name="Check Box 246" hidden="1">
              <a:extLst>
                <a:ext uri="{63B3BB69-23CF-44E3-9099-C40C66FF867C}">
                  <a14:compatExt spid="_x0000_s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204</xdr:row>
          <xdr:rowOff>361950</xdr:rowOff>
        </xdr:from>
        <xdr:to>
          <xdr:col>13</xdr:col>
          <xdr:colOff>28575</xdr:colOff>
          <xdr:row>204</xdr:row>
          <xdr:rowOff>609600</xdr:rowOff>
        </xdr:to>
        <xdr:sp macro="" textlink="">
          <xdr:nvSpPr>
            <xdr:cNvPr id="6391" name="Check Box 247" hidden="1">
              <a:extLst>
                <a:ext uri="{63B3BB69-23CF-44E3-9099-C40C66FF867C}">
                  <a14:compatExt spid="_x0000_s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231</xdr:row>
          <xdr:rowOff>361950</xdr:rowOff>
        </xdr:from>
        <xdr:to>
          <xdr:col>13</xdr:col>
          <xdr:colOff>57150</xdr:colOff>
          <xdr:row>231</xdr:row>
          <xdr:rowOff>571500</xdr:rowOff>
        </xdr:to>
        <xdr:sp macro="" textlink="">
          <xdr:nvSpPr>
            <xdr:cNvPr id="6393" name="Check Box 249" hidden="1">
              <a:extLst>
                <a:ext uri="{63B3BB69-23CF-44E3-9099-C40C66FF867C}">
                  <a14:compatExt spid="_x0000_s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231</xdr:row>
          <xdr:rowOff>361950</xdr:rowOff>
        </xdr:from>
        <xdr:to>
          <xdr:col>15</xdr:col>
          <xdr:colOff>304800</xdr:colOff>
          <xdr:row>231</xdr:row>
          <xdr:rowOff>581025</xdr:rowOff>
        </xdr:to>
        <xdr:sp macro="" textlink="">
          <xdr:nvSpPr>
            <xdr:cNvPr id="6394" name="Check Box 250" hidden="1">
              <a:extLst>
                <a:ext uri="{63B3BB69-23CF-44E3-9099-C40C66FF867C}">
                  <a14:compatExt spid="_x0000_s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238</xdr:row>
          <xdr:rowOff>19050</xdr:rowOff>
        </xdr:from>
        <xdr:to>
          <xdr:col>8</xdr:col>
          <xdr:colOff>133350</xdr:colOff>
          <xdr:row>238</xdr:row>
          <xdr:rowOff>238125</xdr:rowOff>
        </xdr:to>
        <xdr:sp macro="" textlink="">
          <xdr:nvSpPr>
            <xdr:cNvPr id="6395" name="Check Box 251" hidden="1">
              <a:extLst>
                <a:ext uri="{63B3BB69-23CF-44E3-9099-C40C66FF867C}">
                  <a14:compatExt spid="_x0000_s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238</xdr:row>
          <xdr:rowOff>19050</xdr:rowOff>
        </xdr:from>
        <xdr:to>
          <xdr:col>13</xdr:col>
          <xdr:colOff>180975</xdr:colOff>
          <xdr:row>238</xdr:row>
          <xdr:rowOff>238125</xdr:rowOff>
        </xdr:to>
        <xdr:sp macro="" textlink="">
          <xdr:nvSpPr>
            <xdr:cNvPr id="6396" name="Check Box 252" hidden="1">
              <a:extLst>
                <a:ext uri="{63B3BB69-23CF-44E3-9099-C40C66FF867C}">
                  <a14:compatExt spid="_x0000_s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43</xdr:row>
          <xdr:rowOff>419100</xdr:rowOff>
        </xdr:from>
        <xdr:to>
          <xdr:col>13</xdr:col>
          <xdr:colOff>0</xdr:colOff>
          <xdr:row>43</xdr:row>
          <xdr:rowOff>676275</xdr:rowOff>
        </xdr:to>
        <xdr:sp macro="" textlink="">
          <xdr:nvSpPr>
            <xdr:cNvPr id="6401" name="Check Box 257" hidden="1">
              <a:extLst>
                <a:ext uri="{63B3BB69-23CF-44E3-9099-C40C66FF867C}">
                  <a14:compatExt spid="_x0000_s6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43</xdr:row>
          <xdr:rowOff>419100</xdr:rowOff>
        </xdr:from>
        <xdr:to>
          <xdr:col>15</xdr:col>
          <xdr:colOff>323850</xdr:colOff>
          <xdr:row>43</xdr:row>
          <xdr:rowOff>666750</xdr:rowOff>
        </xdr:to>
        <xdr:sp macro="" textlink="">
          <xdr:nvSpPr>
            <xdr:cNvPr id="6402" name="Check Box 258" hidden="1">
              <a:extLst>
                <a:ext uri="{63B3BB69-23CF-44E3-9099-C40C66FF867C}">
                  <a14:compatExt spid="_x0000_s6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168</xdr:row>
          <xdr:rowOff>142875</xdr:rowOff>
        </xdr:from>
        <xdr:to>
          <xdr:col>13</xdr:col>
          <xdr:colOff>66675</xdr:colOff>
          <xdr:row>168</xdr:row>
          <xdr:rowOff>400050</xdr:rowOff>
        </xdr:to>
        <xdr:sp macro="" textlink="">
          <xdr:nvSpPr>
            <xdr:cNvPr id="6415" name="Check Box 271" hidden="1">
              <a:extLst>
                <a:ext uri="{63B3BB69-23CF-44E3-9099-C40C66FF867C}">
                  <a14:compatExt spid="_x0000_s6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191</xdr:row>
          <xdr:rowOff>28575</xdr:rowOff>
        </xdr:from>
        <xdr:to>
          <xdr:col>15</xdr:col>
          <xdr:colOff>314325</xdr:colOff>
          <xdr:row>191</xdr:row>
          <xdr:rowOff>247650</xdr:rowOff>
        </xdr:to>
        <xdr:sp macro="" textlink="">
          <xdr:nvSpPr>
            <xdr:cNvPr id="6444" name="Check Box 300" hidden="1">
              <a:extLst>
                <a:ext uri="{63B3BB69-23CF-44E3-9099-C40C66FF867C}">
                  <a14:compatExt spid="_x0000_s6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190</xdr:row>
          <xdr:rowOff>38100</xdr:rowOff>
        </xdr:from>
        <xdr:to>
          <xdr:col>13</xdr:col>
          <xdr:colOff>66675</xdr:colOff>
          <xdr:row>190</xdr:row>
          <xdr:rowOff>257175</xdr:rowOff>
        </xdr:to>
        <xdr:sp macro="" textlink="">
          <xdr:nvSpPr>
            <xdr:cNvPr id="6445" name="Check Box 301" hidden="1">
              <a:extLst>
                <a:ext uri="{63B3BB69-23CF-44E3-9099-C40C66FF867C}">
                  <a14:compatExt spid="_x0000_s6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195</xdr:row>
          <xdr:rowOff>447675</xdr:rowOff>
        </xdr:from>
        <xdr:to>
          <xdr:col>13</xdr:col>
          <xdr:colOff>57150</xdr:colOff>
          <xdr:row>195</xdr:row>
          <xdr:rowOff>666750</xdr:rowOff>
        </xdr:to>
        <xdr:sp macro="" textlink="">
          <xdr:nvSpPr>
            <xdr:cNvPr id="6447" name="Check Box 303" hidden="1">
              <a:extLst>
                <a:ext uri="{63B3BB69-23CF-44E3-9099-C40C66FF867C}">
                  <a14:compatExt spid="_x0000_s6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195</xdr:row>
          <xdr:rowOff>457200</xdr:rowOff>
        </xdr:from>
        <xdr:to>
          <xdr:col>15</xdr:col>
          <xdr:colOff>285750</xdr:colOff>
          <xdr:row>195</xdr:row>
          <xdr:rowOff>676275</xdr:rowOff>
        </xdr:to>
        <xdr:sp macro="" textlink="">
          <xdr:nvSpPr>
            <xdr:cNvPr id="6448" name="Check Box 304" hidden="1">
              <a:extLst>
                <a:ext uri="{63B3BB69-23CF-44E3-9099-C40C66FF867C}">
                  <a14:compatExt spid="_x0000_s6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191</xdr:row>
          <xdr:rowOff>28575</xdr:rowOff>
        </xdr:from>
        <xdr:to>
          <xdr:col>13</xdr:col>
          <xdr:colOff>57150</xdr:colOff>
          <xdr:row>191</xdr:row>
          <xdr:rowOff>247650</xdr:rowOff>
        </xdr:to>
        <xdr:sp macro="" textlink="">
          <xdr:nvSpPr>
            <xdr:cNvPr id="6452" name="Check Box 308" hidden="1">
              <a:extLst>
                <a:ext uri="{63B3BB69-23CF-44E3-9099-C40C66FF867C}">
                  <a14:compatExt spid="_x0000_s6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204</xdr:row>
          <xdr:rowOff>361950</xdr:rowOff>
        </xdr:from>
        <xdr:to>
          <xdr:col>15</xdr:col>
          <xdr:colOff>285750</xdr:colOff>
          <xdr:row>204</xdr:row>
          <xdr:rowOff>600075</xdr:rowOff>
        </xdr:to>
        <xdr:sp macro="" textlink="">
          <xdr:nvSpPr>
            <xdr:cNvPr id="6455" name="Check Box 311" hidden="1">
              <a:extLst>
                <a:ext uri="{63B3BB69-23CF-44E3-9099-C40C66FF867C}">
                  <a14:compatExt spid="_x0000_s6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227</xdr:row>
          <xdr:rowOff>28575</xdr:rowOff>
        </xdr:from>
        <xdr:to>
          <xdr:col>16</xdr:col>
          <xdr:colOff>0</xdr:colOff>
          <xdr:row>227</xdr:row>
          <xdr:rowOff>247650</xdr:rowOff>
        </xdr:to>
        <xdr:sp macro="" textlink="">
          <xdr:nvSpPr>
            <xdr:cNvPr id="6461" name="Check Box 317" hidden="1">
              <a:extLst>
                <a:ext uri="{63B3BB69-23CF-44E3-9099-C40C66FF867C}">
                  <a14:compatExt spid="_x0000_s6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226</xdr:row>
          <xdr:rowOff>38100</xdr:rowOff>
        </xdr:from>
        <xdr:to>
          <xdr:col>13</xdr:col>
          <xdr:colOff>66675</xdr:colOff>
          <xdr:row>226</xdr:row>
          <xdr:rowOff>257175</xdr:rowOff>
        </xdr:to>
        <xdr:sp macro="" textlink="">
          <xdr:nvSpPr>
            <xdr:cNvPr id="6462" name="Check Box 318" hidden="1">
              <a:extLst>
                <a:ext uri="{63B3BB69-23CF-44E3-9099-C40C66FF867C}">
                  <a14:compatExt spid="_x0000_s6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226</xdr:row>
          <xdr:rowOff>85725</xdr:rowOff>
        </xdr:from>
        <xdr:to>
          <xdr:col>16</xdr:col>
          <xdr:colOff>0</xdr:colOff>
          <xdr:row>226</xdr:row>
          <xdr:rowOff>304800</xdr:rowOff>
        </xdr:to>
        <xdr:sp macro="" textlink="">
          <xdr:nvSpPr>
            <xdr:cNvPr id="6463" name="Check Box 319" hidden="1">
              <a:extLst>
                <a:ext uri="{63B3BB69-23CF-44E3-9099-C40C66FF867C}">
                  <a14:compatExt spid="_x0000_s6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227</xdr:row>
          <xdr:rowOff>38100</xdr:rowOff>
        </xdr:from>
        <xdr:to>
          <xdr:col>13</xdr:col>
          <xdr:colOff>57150</xdr:colOff>
          <xdr:row>228</xdr:row>
          <xdr:rowOff>0</xdr:rowOff>
        </xdr:to>
        <xdr:sp macro="" textlink="">
          <xdr:nvSpPr>
            <xdr:cNvPr id="6468" name="Check Box 324" hidden="1">
              <a:extLst>
                <a:ext uri="{63B3BB69-23CF-44E3-9099-C40C66FF867C}">
                  <a14:compatExt spid="_x0000_s6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6</xdr:row>
          <xdr:rowOff>0</xdr:rowOff>
        </xdr:from>
        <xdr:to>
          <xdr:col>9</xdr:col>
          <xdr:colOff>0</xdr:colOff>
          <xdr:row>6</xdr:row>
          <xdr:rowOff>219075</xdr:rowOff>
        </xdr:to>
        <xdr:sp macro="" textlink="">
          <xdr:nvSpPr>
            <xdr:cNvPr id="6501" name="Check Box 357" hidden="1">
              <a:extLst>
                <a:ext uri="{63B3BB69-23CF-44E3-9099-C40C66FF867C}">
                  <a14:compatExt spid="_x0000_s6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44</xdr:row>
          <xdr:rowOff>19050</xdr:rowOff>
        </xdr:from>
        <xdr:to>
          <xdr:col>9</xdr:col>
          <xdr:colOff>66675</xdr:colOff>
          <xdr:row>44</xdr:row>
          <xdr:rowOff>238125</xdr:rowOff>
        </xdr:to>
        <xdr:sp macro="" textlink="">
          <xdr:nvSpPr>
            <xdr:cNvPr id="6502" name="Check Box 358" hidden="1">
              <a:extLst>
                <a:ext uri="{63B3BB69-23CF-44E3-9099-C40C66FF867C}">
                  <a14:compatExt spid="_x0000_s6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190</xdr:row>
          <xdr:rowOff>76200</xdr:rowOff>
        </xdr:from>
        <xdr:to>
          <xdr:col>15</xdr:col>
          <xdr:colOff>314325</xdr:colOff>
          <xdr:row>190</xdr:row>
          <xdr:rowOff>295275</xdr:rowOff>
        </xdr:to>
        <xdr:sp macro="" textlink="">
          <xdr:nvSpPr>
            <xdr:cNvPr id="6524" name="Check Box 380" hidden="1">
              <a:extLst>
                <a:ext uri="{63B3BB69-23CF-44E3-9099-C40C66FF867C}">
                  <a14:compatExt spid="_x0000_s6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193</xdr:row>
          <xdr:rowOff>28575</xdr:rowOff>
        </xdr:from>
        <xdr:to>
          <xdr:col>15</xdr:col>
          <xdr:colOff>314325</xdr:colOff>
          <xdr:row>193</xdr:row>
          <xdr:rowOff>247650</xdr:rowOff>
        </xdr:to>
        <xdr:sp macro="" textlink="">
          <xdr:nvSpPr>
            <xdr:cNvPr id="6525" name="Check Box 381" hidden="1">
              <a:extLst>
                <a:ext uri="{63B3BB69-23CF-44E3-9099-C40C66FF867C}">
                  <a14:compatExt spid="_x0000_s6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193</xdr:row>
          <xdr:rowOff>28575</xdr:rowOff>
        </xdr:from>
        <xdr:to>
          <xdr:col>13</xdr:col>
          <xdr:colOff>57150</xdr:colOff>
          <xdr:row>193</xdr:row>
          <xdr:rowOff>247650</xdr:rowOff>
        </xdr:to>
        <xdr:sp macro="" textlink="">
          <xdr:nvSpPr>
            <xdr:cNvPr id="6526" name="Check Box 382" hidden="1">
              <a:extLst>
                <a:ext uri="{63B3BB69-23CF-44E3-9099-C40C66FF867C}">
                  <a14:compatExt spid="_x0000_s6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229</xdr:row>
          <xdr:rowOff>28575</xdr:rowOff>
        </xdr:from>
        <xdr:to>
          <xdr:col>16</xdr:col>
          <xdr:colOff>0</xdr:colOff>
          <xdr:row>229</xdr:row>
          <xdr:rowOff>247650</xdr:rowOff>
        </xdr:to>
        <xdr:sp macro="" textlink="">
          <xdr:nvSpPr>
            <xdr:cNvPr id="6529" name="Check Box 385" hidden="1">
              <a:extLst>
                <a:ext uri="{63B3BB69-23CF-44E3-9099-C40C66FF867C}">
                  <a14:compatExt spid="_x0000_s6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229</xdr:row>
          <xdr:rowOff>38100</xdr:rowOff>
        </xdr:from>
        <xdr:to>
          <xdr:col>13</xdr:col>
          <xdr:colOff>57150</xdr:colOff>
          <xdr:row>229</xdr:row>
          <xdr:rowOff>257175</xdr:rowOff>
        </xdr:to>
        <xdr:sp macro="" textlink="">
          <xdr:nvSpPr>
            <xdr:cNvPr id="6530" name="Check Box 386" hidden="1">
              <a:extLst>
                <a:ext uri="{63B3BB69-23CF-44E3-9099-C40C66FF867C}">
                  <a14:compatExt spid="_x0000_s6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257175</xdr:colOff>
          <xdr:row>98</xdr:row>
          <xdr:rowOff>0</xdr:rowOff>
        </xdr:from>
        <xdr:to>
          <xdr:col>9</xdr:col>
          <xdr:colOff>228600</xdr:colOff>
          <xdr:row>98</xdr:row>
          <xdr:rowOff>219075</xdr:rowOff>
        </xdr:to>
        <xdr:sp macro="" textlink="">
          <xdr:nvSpPr>
            <xdr:cNvPr id="14357" name="Check Box 21" hidden="1">
              <a:extLst>
                <a:ext uri="{63B3BB69-23CF-44E3-9099-C40C66FF867C}">
                  <a14:compatExt spid="_x0000_s14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98</xdr:row>
          <xdr:rowOff>19050</xdr:rowOff>
        </xdr:from>
        <xdr:to>
          <xdr:col>15</xdr:col>
          <xdr:colOff>180975</xdr:colOff>
          <xdr:row>98</xdr:row>
          <xdr:rowOff>238125</xdr:rowOff>
        </xdr:to>
        <xdr:sp macro="" textlink="">
          <xdr:nvSpPr>
            <xdr:cNvPr id="14358" name="Check Box 22" hidden="1">
              <a:extLst>
                <a:ext uri="{63B3BB69-23CF-44E3-9099-C40C66FF867C}">
                  <a14:compatExt spid="_x0000_s14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98</xdr:row>
          <xdr:rowOff>19050</xdr:rowOff>
        </xdr:from>
        <xdr:to>
          <xdr:col>21</xdr:col>
          <xdr:colOff>180975</xdr:colOff>
          <xdr:row>98</xdr:row>
          <xdr:rowOff>238125</xdr:rowOff>
        </xdr:to>
        <xdr:sp macro="" textlink="">
          <xdr:nvSpPr>
            <xdr:cNvPr id="14359" name="Check Box 23" hidden="1">
              <a:extLst>
                <a:ext uri="{63B3BB69-23CF-44E3-9099-C40C66FF867C}">
                  <a14:compatExt spid="_x0000_s14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117</xdr:row>
          <xdr:rowOff>19050</xdr:rowOff>
        </xdr:from>
        <xdr:to>
          <xdr:col>20</xdr:col>
          <xdr:colOff>238125</xdr:colOff>
          <xdr:row>117</xdr:row>
          <xdr:rowOff>238125</xdr:rowOff>
        </xdr:to>
        <xdr:sp macro="" textlink="">
          <xdr:nvSpPr>
            <xdr:cNvPr id="14360" name="Check Box 24" hidden="1">
              <a:extLst>
                <a:ext uri="{63B3BB69-23CF-44E3-9099-C40C66FF867C}">
                  <a14:compatExt spid="_x0000_s14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117</xdr:row>
          <xdr:rowOff>19050</xdr:rowOff>
        </xdr:from>
        <xdr:to>
          <xdr:col>13</xdr:col>
          <xdr:colOff>28575</xdr:colOff>
          <xdr:row>117</xdr:row>
          <xdr:rowOff>238125</xdr:rowOff>
        </xdr:to>
        <xdr:sp macro="" textlink="">
          <xdr:nvSpPr>
            <xdr:cNvPr id="14361" name="Check Box 25" hidden="1">
              <a:extLst>
                <a:ext uri="{63B3BB69-23CF-44E3-9099-C40C66FF867C}">
                  <a14:compatExt spid="_x0000_s14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136</xdr:row>
          <xdr:rowOff>0</xdr:rowOff>
        </xdr:from>
        <xdr:to>
          <xdr:col>9</xdr:col>
          <xdr:colOff>228600</xdr:colOff>
          <xdr:row>136</xdr:row>
          <xdr:rowOff>219075</xdr:rowOff>
        </xdr:to>
        <xdr:sp macro="" textlink="">
          <xdr:nvSpPr>
            <xdr:cNvPr id="14362" name="Check Box 26" hidden="1">
              <a:extLst>
                <a:ext uri="{63B3BB69-23CF-44E3-9099-C40C66FF867C}">
                  <a14:compatExt spid="_x0000_s14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136</xdr:row>
          <xdr:rowOff>19050</xdr:rowOff>
        </xdr:from>
        <xdr:to>
          <xdr:col>15</xdr:col>
          <xdr:colOff>180975</xdr:colOff>
          <xdr:row>136</xdr:row>
          <xdr:rowOff>238125</xdr:rowOff>
        </xdr:to>
        <xdr:sp macro="" textlink="">
          <xdr:nvSpPr>
            <xdr:cNvPr id="14363" name="Check Box 27" hidden="1">
              <a:extLst>
                <a:ext uri="{63B3BB69-23CF-44E3-9099-C40C66FF867C}">
                  <a14:compatExt spid="_x0000_s14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136</xdr:row>
          <xdr:rowOff>19050</xdr:rowOff>
        </xdr:from>
        <xdr:to>
          <xdr:col>21</xdr:col>
          <xdr:colOff>180975</xdr:colOff>
          <xdr:row>136</xdr:row>
          <xdr:rowOff>238125</xdr:rowOff>
        </xdr:to>
        <xdr:sp macro="" textlink="">
          <xdr:nvSpPr>
            <xdr:cNvPr id="14364" name="Check Box 28" hidden="1">
              <a:extLst>
                <a:ext uri="{63B3BB69-23CF-44E3-9099-C40C66FF867C}">
                  <a14:compatExt spid="_x0000_s14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155</xdr:row>
          <xdr:rowOff>19050</xdr:rowOff>
        </xdr:from>
        <xdr:to>
          <xdr:col>20</xdr:col>
          <xdr:colOff>238125</xdr:colOff>
          <xdr:row>155</xdr:row>
          <xdr:rowOff>238125</xdr:rowOff>
        </xdr:to>
        <xdr:sp macro="" textlink="">
          <xdr:nvSpPr>
            <xdr:cNvPr id="14365" name="Check Box 29" hidden="1">
              <a:extLst>
                <a:ext uri="{63B3BB69-23CF-44E3-9099-C40C66FF867C}">
                  <a14:compatExt spid="_x0000_s14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155</xdr:row>
          <xdr:rowOff>19050</xdr:rowOff>
        </xdr:from>
        <xdr:to>
          <xdr:col>13</xdr:col>
          <xdr:colOff>28575</xdr:colOff>
          <xdr:row>155</xdr:row>
          <xdr:rowOff>238125</xdr:rowOff>
        </xdr:to>
        <xdr:sp macro="" textlink="">
          <xdr:nvSpPr>
            <xdr:cNvPr id="14366" name="Check Box 30" hidden="1">
              <a:extLst>
                <a:ext uri="{63B3BB69-23CF-44E3-9099-C40C66FF867C}">
                  <a14:compatExt spid="_x0000_s14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160</xdr:row>
          <xdr:rowOff>28575</xdr:rowOff>
        </xdr:from>
        <xdr:to>
          <xdr:col>8</xdr:col>
          <xdr:colOff>200025</xdr:colOff>
          <xdr:row>160</xdr:row>
          <xdr:rowOff>247650</xdr:rowOff>
        </xdr:to>
        <xdr:sp macro="" textlink="">
          <xdr:nvSpPr>
            <xdr:cNvPr id="14367" name="Check Box 31" hidden="1">
              <a:extLst>
                <a:ext uri="{63B3BB69-23CF-44E3-9099-C40C66FF867C}">
                  <a14:compatExt spid="_x0000_s14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88</xdr:row>
          <xdr:rowOff>371475</xdr:rowOff>
        </xdr:from>
        <xdr:to>
          <xdr:col>6</xdr:col>
          <xdr:colOff>123825</xdr:colOff>
          <xdr:row>88</xdr:row>
          <xdr:rowOff>600075</xdr:rowOff>
        </xdr:to>
        <xdr:sp macro="" textlink="">
          <xdr:nvSpPr>
            <xdr:cNvPr id="14368" name="Check Box 32" hidden="1">
              <a:extLst>
                <a:ext uri="{63B3BB69-23CF-44E3-9099-C40C66FF867C}">
                  <a14:compatExt spid="_x0000_s14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122</xdr:row>
          <xdr:rowOff>19050</xdr:rowOff>
        </xdr:from>
        <xdr:to>
          <xdr:col>8</xdr:col>
          <xdr:colOff>171450</xdr:colOff>
          <xdr:row>122</xdr:row>
          <xdr:rowOff>238125</xdr:rowOff>
        </xdr:to>
        <xdr:sp macro="" textlink="">
          <xdr:nvSpPr>
            <xdr:cNvPr id="14371" name="Check Box 35" hidden="1">
              <a:extLst>
                <a:ext uri="{63B3BB69-23CF-44E3-9099-C40C66FF867C}">
                  <a14:compatExt spid="_x0000_s14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122</xdr:row>
          <xdr:rowOff>19050</xdr:rowOff>
        </xdr:from>
        <xdr:to>
          <xdr:col>13</xdr:col>
          <xdr:colOff>180975</xdr:colOff>
          <xdr:row>122</xdr:row>
          <xdr:rowOff>238125</xdr:rowOff>
        </xdr:to>
        <xdr:sp macro="" textlink="">
          <xdr:nvSpPr>
            <xdr:cNvPr id="14372" name="Check Box 36" hidden="1">
              <a:extLst>
                <a:ext uri="{63B3BB69-23CF-44E3-9099-C40C66FF867C}">
                  <a14:compatExt spid="_x0000_s14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160</xdr:row>
          <xdr:rowOff>19050</xdr:rowOff>
        </xdr:from>
        <xdr:to>
          <xdr:col>13</xdr:col>
          <xdr:colOff>180975</xdr:colOff>
          <xdr:row>160</xdr:row>
          <xdr:rowOff>238125</xdr:rowOff>
        </xdr:to>
        <xdr:sp macro="" textlink="">
          <xdr:nvSpPr>
            <xdr:cNvPr id="14373" name="Check Box 37" hidden="1">
              <a:extLst>
                <a:ext uri="{63B3BB69-23CF-44E3-9099-C40C66FF867C}">
                  <a14:compatExt spid="_x0000_s14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92</xdr:row>
          <xdr:rowOff>19050</xdr:rowOff>
        </xdr:from>
        <xdr:to>
          <xdr:col>6</xdr:col>
          <xdr:colOff>114300</xdr:colOff>
          <xdr:row>92</xdr:row>
          <xdr:rowOff>238125</xdr:rowOff>
        </xdr:to>
        <xdr:sp macro="" textlink="">
          <xdr:nvSpPr>
            <xdr:cNvPr id="14378" name="Check Box 42" hidden="1">
              <a:extLst>
                <a:ext uri="{63B3BB69-23CF-44E3-9099-C40C66FF867C}">
                  <a14:compatExt spid="_x0000_s14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92</xdr:row>
          <xdr:rowOff>19050</xdr:rowOff>
        </xdr:from>
        <xdr:to>
          <xdr:col>10</xdr:col>
          <xdr:colOff>285750</xdr:colOff>
          <xdr:row>92</xdr:row>
          <xdr:rowOff>238125</xdr:rowOff>
        </xdr:to>
        <xdr:sp macro="" textlink="">
          <xdr:nvSpPr>
            <xdr:cNvPr id="14379" name="Check Box 43" hidden="1">
              <a:extLst>
                <a:ext uri="{63B3BB69-23CF-44E3-9099-C40C66FF867C}">
                  <a14:compatExt spid="_x0000_s14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130</xdr:row>
          <xdr:rowOff>19050</xdr:rowOff>
        </xdr:from>
        <xdr:to>
          <xdr:col>6</xdr:col>
          <xdr:colOff>114300</xdr:colOff>
          <xdr:row>130</xdr:row>
          <xdr:rowOff>238125</xdr:rowOff>
        </xdr:to>
        <xdr:sp macro="" textlink="">
          <xdr:nvSpPr>
            <xdr:cNvPr id="14380" name="Check Box 44" hidden="1">
              <a:extLst>
                <a:ext uri="{63B3BB69-23CF-44E3-9099-C40C66FF867C}">
                  <a14:compatExt spid="_x0000_s14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130</xdr:row>
          <xdr:rowOff>19050</xdr:rowOff>
        </xdr:from>
        <xdr:to>
          <xdr:col>10</xdr:col>
          <xdr:colOff>276225</xdr:colOff>
          <xdr:row>130</xdr:row>
          <xdr:rowOff>238125</xdr:rowOff>
        </xdr:to>
        <xdr:sp macro="" textlink="">
          <xdr:nvSpPr>
            <xdr:cNvPr id="14381" name="Check Box 45" hidden="1">
              <a:extLst>
                <a:ext uri="{63B3BB69-23CF-44E3-9099-C40C66FF867C}">
                  <a14:compatExt spid="_x0000_s14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81</xdr:row>
          <xdr:rowOff>133350</xdr:rowOff>
        </xdr:from>
        <xdr:to>
          <xdr:col>13</xdr:col>
          <xdr:colOff>47625</xdr:colOff>
          <xdr:row>81</xdr:row>
          <xdr:rowOff>390525</xdr:rowOff>
        </xdr:to>
        <xdr:sp macro="" textlink="">
          <xdr:nvSpPr>
            <xdr:cNvPr id="14388" name="Check Box 52" hidden="1">
              <a:extLst>
                <a:ext uri="{63B3BB69-23CF-44E3-9099-C40C66FF867C}">
                  <a14:compatExt spid="_x0000_s14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81</xdr:row>
          <xdr:rowOff>142875</xdr:rowOff>
        </xdr:from>
        <xdr:to>
          <xdr:col>15</xdr:col>
          <xdr:colOff>323850</xdr:colOff>
          <xdr:row>81</xdr:row>
          <xdr:rowOff>390525</xdr:rowOff>
        </xdr:to>
        <xdr:sp macro="" textlink="">
          <xdr:nvSpPr>
            <xdr:cNvPr id="14389" name="Check Box 53" hidden="1">
              <a:extLst>
                <a:ext uri="{63B3BB69-23CF-44E3-9099-C40C66FF867C}">
                  <a14:compatExt spid="_x0000_s14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126</xdr:row>
          <xdr:rowOff>19050</xdr:rowOff>
        </xdr:from>
        <xdr:to>
          <xdr:col>8</xdr:col>
          <xdr:colOff>133350</xdr:colOff>
          <xdr:row>126</xdr:row>
          <xdr:rowOff>238125</xdr:rowOff>
        </xdr:to>
        <xdr:sp macro="" textlink="">
          <xdr:nvSpPr>
            <xdr:cNvPr id="14390" name="Check Box 54" hidden="1">
              <a:extLst>
                <a:ext uri="{63B3BB69-23CF-44E3-9099-C40C66FF867C}">
                  <a14:compatExt spid="_x0000_s14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126</xdr:row>
          <xdr:rowOff>19050</xdr:rowOff>
        </xdr:from>
        <xdr:to>
          <xdr:col>13</xdr:col>
          <xdr:colOff>180975</xdr:colOff>
          <xdr:row>126</xdr:row>
          <xdr:rowOff>238125</xdr:rowOff>
        </xdr:to>
        <xdr:sp macro="" textlink="">
          <xdr:nvSpPr>
            <xdr:cNvPr id="14391" name="Check Box 55" hidden="1">
              <a:extLst>
                <a:ext uri="{63B3BB69-23CF-44E3-9099-C40C66FF867C}">
                  <a14:compatExt spid="_x0000_s14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164</xdr:row>
          <xdr:rowOff>19050</xdr:rowOff>
        </xdr:from>
        <xdr:to>
          <xdr:col>8</xdr:col>
          <xdr:colOff>133350</xdr:colOff>
          <xdr:row>164</xdr:row>
          <xdr:rowOff>238125</xdr:rowOff>
        </xdr:to>
        <xdr:sp macro="" textlink="">
          <xdr:nvSpPr>
            <xdr:cNvPr id="14392" name="Check Box 56" hidden="1">
              <a:extLst>
                <a:ext uri="{63B3BB69-23CF-44E3-9099-C40C66FF867C}">
                  <a14:compatExt spid="_x0000_s14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164</xdr:row>
          <xdr:rowOff>19050</xdr:rowOff>
        </xdr:from>
        <xdr:to>
          <xdr:col>13</xdr:col>
          <xdr:colOff>180975</xdr:colOff>
          <xdr:row>164</xdr:row>
          <xdr:rowOff>238125</xdr:rowOff>
        </xdr:to>
        <xdr:sp macro="" textlink="">
          <xdr:nvSpPr>
            <xdr:cNvPr id="14393" name="Check Box 57" hidden="1">
              <a:extLst>
                <a:ext uri="{63B3BB69-23CF-44E3-9099-C40C66FF867C}">
                  <a14:compatExt spid="_x0000_s14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91</xdr:row>
          <xdr:rowOff>371475</xdr:rowOff>
        </xdr:from>
        <xdr:to>
          <xdr:col>13</xdr:col>
          <xdr:colOff>38100</xdr:colOff>
          <xdr:row>91</xdr:row>
          <xdr:rowOff>628650</xdr:rowOff>
        </xdr:to>
        <xdr:sp macro="" textlink="">
          <xdr:nvSpPr>
            <xdr:cNvPr id="14404" name="Check Box 68" hidden="1">
              <a:extLst>
                <a:ext uri="{63B3BB69-23CF-44E3-9099-C40C66FF867C}">
                  <a14:compatExt spid="_x0000_s14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91</xdr:row>
          <xdr:rowOff>381000</xdr:rowOff>
        </xdr:from>
        <xdr:to>
          <xdr:col>16</xdr:col>
          <xdr:colOff>9525</xdr:colOff>
          <xdr:row>91</xdr:row>
          <xdr:rowOff>628650</xdr:rowOff>
        </xdr:to>
        <xdr:sp macro="" textlink="">
          <xdr:nvSpPr>
            <xdr:cNvPr id="14405" name="Check Box 69" hidden="1">
              <a:extLst>
                <a:ext uri="{63B3BB69-23CF-44E3-9099-C40C66FF867C}">
                  <a14:compatExt spid="_x0000_s14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129</xdr:row>
          <xdr:rowOff>371475</xdr:rowOff>
        </xdr:from>
        <xdr:to>
          <xdr:col>13</xdr:col>
          <xdr:colOff>66675</xdr:colOff>
          <xdr:row>129</xdr:row>
          <xdr:rowOff>628650</xdr:rowOff>
        </xdr:to>
        <xdr:sp macro="" textlink="">
          <xdr:nvSpPr>
            <xdr:cNvPr id="14406" name="Check Box 70" hidden="1">
              <a:extLst>
                <a:ext uri="{63B3BB69-23CF-44E3-9099-C40C66FF867C}">
                  <a14:compatExt spid="_x0000_s14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129</xdr:row>
          <xdr:rowOff>381000</xdr:rowOff>
        </xdr:from>
        <xdr:to>
          <xdr:col>16</xdr:col>
          <xdr:colOff>19050</xdr:colOff>
          <xdr:row>129</xdr:row>
          <xdr:rowOff>628650</xdr:rowOff>
        </xdr:to>
        <xdr:sp macro="" textlink="">
          <xdr:nvSpPr>
            <xdr:cNvPr id="14407" name="Check Box 71" hidden="1">
              <a:extLst>
                <a:ext uri="{63B3BB69-23CF-44E3-9099-C40C66FF867C}">
                  <a14:compatExt spid="_x0000_s14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88</xdr:row>
          <xdr:rowOff>323850</xdr:rowOff>
        </xdr:from>
        <xdr:to>
          <xdr:col>10</xdr:col>
          <xdr:colOff>247650</xdr:colOff>
          <xdr:row>88</xdr:row>
          <xdr:rowOff>552450</xdr:rowOff>
        </xdr:to>
        <xdr:sp macro="" textlink="">
          <xdr:nvSpPr>
            <xdr:cNvPr id="14519" name="Check Box 183" hidden="1">
              <a:extLst>
                <a:ext uri="{63B3BB69-23CF-44E3-9099-C40C66FF867C}">
                  <a14:compatExt spid="_x0000_s14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38" Type="http://schemas.openxmlformats.org/officeDocument/2006/relationships/ctrlProp" Target="../ctrlProps/ctrlProp134.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28" Type="http://schemas.openxmlformats.org/officeDocument/2006/relationships/ctrlProp" Target="../ctrlProps/ctrlProp124.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113" Type="http://schemas.openxmlformats.org/officeDocument/2006/relationships/ctrlProp" Target="../ctrlProps/ctrlProp109.xml"/><Relationship Id="rId118" Type="http://schemas.openxmlformats.org/officeDocument/2006/relationships/ctrlProp" Target="../ctrlProps/ctrlProp114.xml"/><Relationship Id="rId134" Type="http://schemas.openxmlformats.org/officeDocument/2006/relationships/ctrlProp" Target="../ctrlProps/ctrlProp130.xml"/><Relationship Id="rId139" Type="http://schemas.openxmlformats.org/officeDocument/2006/relationships/ctrlProp" Target="../ctrlProps/ctrlProp135.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3" Type="http://schemas.openxmlformats.org/officeDocument/2006/relationships/vmlDrawing" Target="../drawings/vmlDrawing1.v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103" Type="http://schemas.openxmlformats.org/officeDocument/2006/relationships/ctrlProp" Target="../ctrlProps/ctrlProp99.xml"/><Relationship Id="rId108" Type="http://schemas.openxmlformats.org/officeDocument/2006/relationships/ctrlProp" Target="../ctrlProps/ctrlProp104.xml"/><Relationship Id="rId116" Type="http://schemas.openxmlformats.org/officeDocument/2006/relationships/ctrlProp" Target="../ctrlProps/ctrlProp112.xml"/><Relationship Id="rId124" Type="http://schemas.openxmlformats.org/officeDocument/2006/relationships/ctrlProp" Target="../ctrlProps/ctrlProp120.xml"/><Relationship Id="rId129" Type="http://schemas.openxmlformats.org/officeDocument/2006/relationships/ctrlProp" Target="../ctrlProps/ctrlProp125.xml"/><Relationship Id="rId137" Type="http://schemas.openxmlformats.org/officeDocument/2006/relationships/ctrlProp" Target="../ctrlProps/ctrlProp13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11" Type="http://schemas.openxmlformats.org/officeDocument/2006/relationships/ctrlProp" Target="../ctrlProps/ctrlProp107.xml"/><Relationship Id="rId132" Type="http://schemas.openxmlformats.org/officeDocument/2006/relationships/ctrlProp" Target="../ctrlProps/ctrlProp128.xml"/><Relationship Id="rId140" Type="http://schemas.openxmlformats.org/officeDocument/2006/relationships/ctrlProp" Target="../ctrlProps/ctrlProp13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14" Type="http://schemas.openxmlformats.org/officeDocument/2006/relationships/ctrlProp" Target="../ctrlProps/ctrlProp110.xml"/><Relationship Id="rId119" Type="http://schemas.openxmlformats.org/officeDocument/2006/relationships/ctrlProp" Target="../ctrlProps/ctrlProp115.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30" Type="http://schemas.openxmlformats.org/officeDocument/2006/relationships/ctrlProp" Target="../ctrlProps/ctrlProp126.xml"/><Relationship Id="rId135" Type="http://schemas.openxmlformats.org/officeDocument/2006/relationships/ctrlProp" Target="../ctrlProps/ctrlProp131.xml"/><Relationship Id="rId143" Type="http://schemas.openxmlformats.org/officeDocument/2006/relationships/comments" Target="../comments1.xml"/><Relationship Id="rId4" Type="http://schemas.openxmlformats.org/officeDocument/2006/relationships/vmlDrawing" Target="../drawings/vmlDrawing2.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141" Type="http://schemas.openxmlformats.org/officeDocument/2006/relationships/ctrlProp" Target="../ctrlProps/ctrlProp137.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drawing" Target="../drawings/drawing1.xml"/><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2.xml"/><Relationship Id="rId13" Type="http://schemas.openxmlformats.org/officeDocument/2006/relationships/ctrlProp" Target="../ctrlProps/ctrlProp147.xml"/><Relationship Id="rId18" Type="http://schemas.openxmlformats.org/officeDocument/2006/relationships/ctrlProp" Target="../ctrlProps/ctrlProp152.xml"/><Relationship Id="rId26" Type="http://schemas.openxmlformats.org/officeDocument/2006/relationships/ctrlProp" Target="../ctrlProps/ctrlProp160.xml"/><Relationship Id="rId3" Type="http://schemas.openxmlformats.org/officeDocument/2006/relationships/vmlDrawing" Target="../drawings/vmlDrawing3.vml"/><Relationship Id="rId21" Type="http://schemas.openxmlformats.org/officeDocument/2006/relationships/ctrlProp" Target="../ctrlProps/ctrlProp155.xml"/><Relationship Id="rId7" Type="http://schemas.openxmlformats.org/officeDocument/2006/relationships/ctrlProp" Target="../ctrlProps/ctrlProp141.xml"/><Relationship Id="rId12" Type="http://schemas.openxmlformats.org/officeDocument/2006/relationships/ctrlProp" Target="../ctrlProps/ctrlProp146.xml"/><Relationship Id="rId17" Type="http://schemas.openxmlformats.org/officeDocument/2006/relationships/ctrlProp" Target="../ctrlProps/ctrlProp151.xml"/><Relationship Id="rId25" Type="http://schemas.openxmlformats.org/officeDocument/2006/relationships/ctrlProp" Target="../ctrlProps/ctrlProp159.xml"/><Relationship Id="rId2" Type="http://schemas.openxmlformats.org/officeDocument/2006/relationships/drawing" Target="../drawings/drawing2.xml"/><Relationship Id="rId16" Type="http://schemas.openxmlformats.org/officeDocument/2006/relationships/ctrlProp" Target="../ctrlProps/ctrlProp150.xml"/><Relationship Id="rId20" Type="http://schemas.openxmlformats.org/officeDocument/2006/relationships/ctrlProp" Target="../ctrlProps/ctrlProp154.xml"/><Relationship Id="rId29" Type="http://schemas.openxmlformats.org/officeDocument/2006/relationships/ctrlProp" Target="../ctrlProps/ctrlProp163.xml"/><Relationship Id="rId1" Type="http://schemas.openxmlformats.org/officeDocument/2006/relationships/printerSettings" Target="../printerSettings/printerSettings2.bin"/><Relationship Id="rId6" Type="http://schemas.openxmlformats.org/officeDocument/2006/relationships/ctrlProp" Target="../ctrlProps/ctrlProp140.xml"/><Relationship Id="rId11" Type="http://schemas.openxmlformats.org/officeDocument/2006/relationships/ctrlProp" Target="../ctrlProps/ctrlProp145.xml"/><Relationship Id="rId24" Type="http://schemas.openxmlformats.org/officeDocument/2006/relationships/ctrlProp" Target="../ctrlProps/ctrlProp158.xml"/><Relationship Id="rId32" Type="http://schemas.openxmlformats.org/officeDocument/2006/relationships/comments" Target="../comments2.xml"/><Relationship Id="rId5" Type="http://schemas.openxmlformats.org/officeDocument/2006/relationships/ctrlProp" Target="../ctrlProps/ctrlProp139.xml"/><Relationship Id="rId15" Type="http://schemas.openxmlformats.org/officeDocument/2006/relationships/ctrlProp" Target="../ctrlProps/ctrlProp149.xml"/><Relationship Id="rId23" Type="http://schemas.openxmlformats.org/officeDocument/2006/relationships/ctrlProp" Target="../ctrlProps/ctrlProp157.xml"/><Relationship Id="rId28" Type="http://schemas.openxmlformats.org/officeDocument/2006/relationships/ctrlProp" Target="../ctrlProps/ctrlProp162.xml"/><Relationship Id="rId10" Type="http://schemas.openxmlformats.org/officeDocument/2006/relationships/ctrlProp" Target="../ctrlProps/ctrlProp144.xml"/><Relationship Id="rId19" Type="http://schemas.openxmlformats.org/officeDocument/2006/relationships/ctrlProp" Target="../ctrlProps/ctrlProp153.xml"/><Relationship Id="rId31" Type="http://schemas.openxmlformats.org/officeDocument/2006/relationships/ctrlProp" Target="../ctrlProps/ctrlProp165.xml"/><Relationship Id="rId4" Type="http://schemas.openxmlformats.org/officeDocument/2006/relationships/vmlDrawing" Target="../drawings/vmlDrawing4.vml"/><Relationship Id="rId9" Type="http://schemas.openxmlformats.org/officeDocument/2006/relationships/ctrlProp" Target="../ctrlProps/ctrlProp143.xml"/><Relationship Id="rId14" Type="http://schemas.openxmlformats.org/officeDocument/2006/relationships/ctrlProp" Target="../ctrlProps/ctrlProp148.xml"/><Relationship Id="rId22" Type="http://schemas.openxmlformats.org/officeDocument/2006/relationships/ctrlProp" Target="../ctrlProps/ctrlProp156.xml"/><Relationship Id="rId27" Type="http://schemas.openxmlformats.org/officeDocument/2006/relationships/ctrlProp" Target="../ctrlProps/ctrlProp161.xml"/><Relationship Id="rId30" Type="http://schemas.openxmlformats.org/officeDocument/2006/relationships/ctrlProp" Target="../ctrlProps/ctrlProp164.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74.xml"/><Relationship Id="rId18" Type="http://schemas.openxmlformats.org/officeDocument/2006/relationships/ctrlProp" Target="../ctrlProps/ctrlProp179.xml"/><Relationship Id="rId26" Type="http://schemas.openxmlformats.org/officeDocument/2006/relationships/ctrlProp" Target="../ctrlProps/ctrlProp187.xml"/><Relationship Id="rId39" Type="http://schemas.openxmlformats.org/officeDocument/2006/relationships/ctrlProp" Target="../ctrlProps/ctrlProp200.xml"/><Relationship Id="rId21" Type="http://schemas.openxmlformats.org/officeDocument/2006/relationships/ctrlProp" Target="../ctrlProps/ctrlProp182.xml"/><Relationship Id="rId34" Type="http://schemas.openxmlformats.org/officeDocument/2006/relationships/ctrlProp" Target="../ctrlProps/ctrlProp195.xml"/><Relationship Id="rId42" Type="http://schemas.openxmlformats.org/officeDocument/2006/relationships/ctrlProp" Target="../ctrlProps/ctrlProp203.xml"/><Relationship Id="rId47" Type="http://schemas.openxmlformats.org/officeDocument/2006/relationships/ctrlProp" Target="../ctrlProps/ctrlProp208.xml"/><Relationship Id="rId50" Type="http://schemas.openxmlformats.org/officeDocument/2006/relationships/ctrlProp" Target="../ctrlProps/ctrlProp211.xml"/><Relationship Id="rId55" Type="http://schemas.openxmlformats.org/officeDocument/2006/relationships/ctrlProp" Target="../ctrlProps/ctrlProp216.xml"/><Relationship Id="rId63" Type="http://schemas.openxmlformats.org/officeDocument/2006/relationships/ctrlProp" Target="../ctrlProps/ctrlProp224.xml"/><Relationship Id="rId7" Type="http://schemas.openxmlformats.org/officeDocument/2006/relationships/ctrlProp" Target="../ctrlProps/ctrlProp168.xml"/><Relationship Id="rId2" Type="http://schemas.openxmlformats.org/officeDocument/2006/relationships/drawing" Target="../drawings/drawing3.xml"/><Relationship Id="rId16" Type="http://schemas.openxmlformats.org/officeDocument/2006/relationships/ctrlProp" Target="../ctrlProps/ctrlProp177.xml"/><Relationship Id="rId20" Type="http://schemas.openxmlformats.org/officeDocument/2006/relationships/ctrlProp" Target="../ctrlProps/ctrlProp181.xml"/><Relationship Id="rId29" Type="http://schemas.openxmlformats.org/officeDocument/2006/relationships/ctrlProp" Target="../ctrlProps/ctrlProp190.xml"/><Relationship Id="rId41" Type="http://schemas.openxmlformats.org/officeDocument/2006/relationships/ctrlProp" Target="../ctrlProps/ctrlProp202.xml"/><Relationship Id="rId54" Type="http://schemas.openxmlformats.org/officeDocument/2006/relationships/ctrlProp" Target="../ctrlProps/ctrlProp215.xml"/><Relationship Id="rId62" Type="http://schemas.openxmlformats.org/officeDocument/2006/relationships/ctrlProp" Target="../ctrlProps/ctrlProp223.xml"/><Relationship Id="rId1" Type="http://schemas.openxmlformats.org/officeDocument/2006/relationships/printerSettings" Target="../printerSettings/printerSettings3.bin"/><Relationship Id="rId6" Type="http://schemas.openxmlformats.org/officeDocument/2006/relationships/ctrlProp" Target="../ctrlProps/ctrlProp167.xml"/><Relationship Id="rId11" Type="http://schemas.openxmlformats.org/officeDocument/2006/relationships/ctrlProp" Target="../ctrlProps/ctrlProp172.xml"/><Relationship Id="rId24" Type="http://schemas.openxmlformats.org/officeDocument/2006/relationships/ctrlProp" Target="../ctrlProps/ctrlProp185.xml"/><Relationship Id="rId32" Type="http://schemas.openxmlformats.org/officeDocument/2006/relationships/ctrlProp" Target="../ctrlProps/ctrlProp193.xml"/><Relationship Id="rId37" Type="http://schemas.openxmlformats.org/officeDocument/2006/relationships/ctrlProp" Target="../ctrlProps/ctrlProp198.xml"/><Relationship Id="rId40" Type="http://schemas.openxmlformats.org/officeDocument/2006/relationships/ctrlProp" Target="../ctrlProps/ctrlProp201.xml"/><Relationship Id="rId45" Type="http://schemas.openxmlformats.org/officeDocument/2006/relationships/ctrlProp" Target="../ctrlProps/ctrlProp206.xml"/><Relationship Id="rId53" Type="http://schemas.openxmlformats.org/officeDocument/2006/relationships/ctrlProp" Target="../ctrlProps/ctrlProp214.xml"/><Relationship Id="rId58" Type="http://schemas.openxmlformats.org/officeDocument/2006/relationships/ctrlProp" Target="../ctrlProps/ctrlProp219.xml"/><Relationship Id="rId5" Type="http://schemas.openxmlformats.org/officeDocument/2006/relationships/ctrlProp" Target="../ctrlProps/ctrlProp166.xml"/><Relationship Id="rId15" Type="http://schemas.openxmlformats.org/officeDocument/2006/relationships/ctrlProp" Target="../ctrlProps/ctrlProp176.xml"/><Relationship Id="rId23" Type="http://schemas.openxmlformats.org/officeDocument/2006/relationships/ctrlProp" Target="../ctrlProps/ctrlProp184.xml"/><Relationship Id="rId28" Type="http://schemas.openxmlformats.org/officeDocument/2006/relationships/ctrlProp" Target="../ctrlProps/ctrlProp189.xml"/><Relationship Id="rId36" Type="http://schemas.openxmlformats.org/officeDocument/2006/relationships/ctrlProp" Target="../ctrlProps/ctrlProp197.xml"/><Relationship Id="rId49" Type="http://schemas.openxmlformats.org/officeDocument/2006/relationships/ctrlProp" Target="../ctrlProps/ctrlProp210.xml"/><Relationship Id="rId57" Type="http://schemas.openxmlformats.org/officeDocument/2006/relationships/ctrlProp" Target="../ctrlProps/ctrlProp218.xml"/><Relationship Id="rId61" Type="http://schemas.openxmlformats.org/officeDocument/2006/relationships/ctrlProp" Target="../ctrlProps/ctrlProp222.xml"/><Relationship Id="rId10" Type="http://schemas.openxmlformats.org/officeDocument/2006/relationships/ctrlProp" Target="../ctrlProps/ctrlProp171.xml"/><Relationship Id="rId19" Type="http://schemas.openxmlformats.org/officeDocument/2006/relationships/ctrlProp" Target="../ctrlProps/ctrlProp180.xml"/><Relationship Id="rId31" Type="http://schemas.openxmlformats.org/officeDocument/2006/relationships/ctrlProp" Target="../ctrlProps/ctrlProp192.xml"/><Relationship Id="rId44" Type="http://schemas.openxmlformats.org/officeDocument/2006/relationships/ctrlProp" Target="../ctrlProps/ctrlProp205.xml"/><Relationship Id="rId52" Type="http://schemas.openxmlformats.org/officeDocument/2006/relationships/ctrlProp" Target="../ctrlProps/ctrlProp213.xml"/><Relationship Id="rId60" Type="http://schemas.openxmlformats.org/officeDocument/2006/relationships/ctrlProp" Target="../ctrlProps/ctrlProp221.xml"/><Relationship Id="rId65" Type="http://schemas.openxmlformats.org/officeDocument/2006/relationships/comments" Target="../comments3.xml"/><Relationship Id="rId4" Type="http://schemas.openxmlformats.org/officeDocument/2006/relationships/vmlDrawing" Target="../drawings/vmlDrawing6.vml"/><Relationship Id="rId9" Type="http://schemas.openxmlformats.org/officeDocument/2006/relationships/ctrlProp" Target="../ctrlProps/ctrlProp170.xml"/><Relationship Id="rId14" Type="http://schemas.openxmlformats.org/officeDocument/2006/relationships/ctrlProp" Target="../ctrlProps/ctrlProp175.xml"/><Relationship Id="rId22" Type="http://schemas.openxmlformats.org/officeDocument/2006/relationships/ctrlProp" Target="../ctrlProps/ctrlProp183.xml"/><Relationship Id="rId27" Type="http://schemas.openxmlformats.org/officeDocument/2006/relationships/ctrlProp" Target="../ctrlProps/ctrlProp188.xml"/><Relationship Id="rId30" Type="http://schemas.openxmlformats.org/officeDocument/2006/relationships/ctrlProp" Target="../ctrlProps/ctrlProp191.xml"/><Relationship Id="rId35" Type="http://schemas.openxmlformats.org/officeDocument/2006/relationships/ctrlProp" Target="../ctrlProps/ctrlProp196.xml"/><Relationship Id="rId43" Type="http://schemas.openxmlformats.org/officeDocument/2006/relationships/ctrlProp" Target="../ctrlProps/ctrlProp204.xml"/><Relationship Id="rId48" Type="http://schemas.openxmlformats.org/officeDocument/2006/relationships/ctrlProp" Target="../ctrlProps/ctrlProp209.xml"/><Relationship Id="rId56" Type="http://schemas.openxmlformats.org/officeDocument/2006/relationships/ctrlProp" Target="../ctrlProps/ctrlProp217.xml"/><Relationship Id="rId64" Type="http://schemas.openxmlformats.org/officeDocument/2006/relationships/ctrlProp" Target="../ctrlProps/ctrlProp225.xml"/><Relationship Id="rId8" Type="http://schemas.openxmlformats.org/officeDocument/2006/relationships/ctrlProp" Target="../ctrlProps/ctrlProp169.xml"/><Relationship Id="rId51" Type="http://schemas.openxmlformats.org/officeDocument/2006/relationships/ctrlProp" Target="../ctrlProps/ctrlProp212.xml"/><Relationship Id="rId3" Type="http://schemas.openxmlformats.org/officeDocument/2006/relationships/vmlDrawing" Target="../drawings/vmlDrawing5.vml"/><Relationship Id="rId12" Type="http://schemas.openxmlformats.org/officeDocument/2006/relationships/ctrlProp" Target="../ctrlProps/ctrlProp173.xml"/><Relationship Id="rId17" Type="http://schemas.openxmlformats.org/officeDocument/2006/relationships/ctrlProp" Target="../ctrlProps/ctrlProp178.xml"/><Relationship Id="rId25" Type="http://schemas.openxmlformats.org/officeDocument/2006/relationships/ctrlProp" Target="../ctrlProps/ctrlProp186.xml"/><Relationship Id="rId33" Type="http://schemas.openxmlformats.org/officeDocument/2006/relationships/ctrlProp" Target="../ctrlProps/ctrlProp194.xml"/><Relationship Id="rId38" Type="http://schemas.openxmlformats.org/officeDocument/2006/relationships/ctrlProp" Target="../ctrlProps/ctrlProp199.xml"/><Relationship Id="rId46" Type="http://schemas.openxmlformats.org/officeDocument/2006/relationships/ctrlProp" Target="../ctrlProps/ctrlProp207.xml"/><Relationship Id="rId59" Type="http://schemas.openxmlformats.org/officeDocument/2006/relationships/ctrlProp" Target="../ctrlProps/ctrlProp22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29.xml"/><Relationship Id="rId13" Type="http://schemas.openxmlformats.org/officeDocument/2006/relationships/ctrlProp" Target="../ctrlProps/ctrlProp234.xml"/><Relationship Id="rId18" Type="http://schemas.openxmlformats.org/officeDocument/2006/relationships/ctrlProp" Target="../ctrlProps/ctrlProp239.xml"/><Relationship Id="rId26" Type="http://schemas.openxmlformats.org/officeDocument/2006/relationships/ctrlProp" Target="../ctrlProps/ctrlProp247.xml"/><Relationship Id="rId3" Type="http://schemas.openxmlformats.org/officeDocument/2006/relationships/vmlDrawing" Target="../drawings/vmlDrawing7.vml"/><Relationship Id="rId21" Type="http://schemas.openxmlformats.org/officeDocument/2006/relationships/ctrlProp" Target="../ctrlProps/ctrlProp242.xml"/><Relationship Id="rId34" Type="http://schemas.openxmlformats.org/officeDocument/2006/relationships/ctrlProp" Target="../ctrlProps/ctrlProp255.xml"/><Relationship Id="rId7" Type="http://schemas.openxmlformats.org/officeDocument/2006/relationships/ctrlProp" Target="../ctrlProps/ctrlProp228.xml"/><Relationship Id="rId12" Type="http://schemas.openxmlformats.org/officeDocument/2006/relationships/ctrlProp" Target="../ctrlProps/ctrlProp233.xml"/><Relationship Id="rId17" Type="http://schemas.openxmlformats.org/officeDocument/2006/relationships/ctrlProp" Target="../ctrlProps/ctrlProp238.xml"/><Relationship Id="rId25" Type="http://schemas.openxmlformats.org/officeDocument/2006/relationships/ctrlProp" Target="../ctrlProps/ctrlProp246.xml"/><Relationship Id="rId33" Type="http://schemas.openxmlformats.org/officeDocument/2006/relationships/ctrlProp" Target="../ctrlProps/ctrlProp254.xml"/><Relationship Id="rId2" Type="http://schemas.openxmlformats.org/officeDocument/2006/relationships/drawing" Target="../drawings/drawing4.xml"/><Relationship Id="rId16" Type="http://schemas.openxmlformats.org/officeDocument/2006/relationships/ctrlProp" Target="../ctrlProps/ctrlProp237.xml"/><Relationship Id="rId20" Type="http://schemas.openxmlformats.org/officeDocument/2006/relationships/ctrlProp" Target="../ctrlProps/ctrlProp241.xml"/><Relationship Id="rId29" Type="http://schemas.openxmlformats.org/officeDocument/2006/relationships/ctrlProp" Target="../ctrlProps/ctrlProp250.xml"/><Relationship Id="rId1" Type="http://schemas.openxmlformats.org/officeDocument/2006/relationships/printerSettings" Target="../printerSettings/printerSettings4.bin"/><Relationship Id="rId6" Type="http://schemas.openxmlformats.org/officeDocument/2006/relationships/ctrlProp" Target="../ctrlProps/ctrlProp227.xml"/><Relationship Id="rId11" Type="http://schemas.openxmlformats.org/officeDocument/2006/relationships/ctrlProp" Target="../ctrlProps/ctrlProp232.xml"/><Relationship Id="rId24" Type="http://schemas.openxmlformats.org/officeDocument/2006/relationships/ctrlProp" Target="../ctrlProps/ctrlProp245.xml"/><Relationship Id="rId32" Type="http://schemas.openxmlformats.org/officeDocument/2006/relationships/ctrlProp" Target="../ctrlProps/ctrlProp253.xml"/><Relationship Id="rId5" Type="http://schemas.openxmlformats.org/officeDocument/2006/relationships/ctrlProp" Target="../ctrlProps/ctrlProp226.xml"/><Relationship Id="rId15" Type="http://schemas.openxmlformats.org/officeDocument/2006/relationships/ctrlProp" Target="../ctrlProps/ctrlProp236.xml"/><Relationship Id="rId23" Type="http://schemas.openxmlformats.org/officeDocument/2006/relationships/ctrlProp" Target="../ctrlProps/ctrlProp244.xml"/><Relationship Id="rId28" Type="http://schemas.openxmlformats.org/officeDocument/2006/relationships/ctrlProp" Target="../ctrlProps/ctrlProp249.xml"/><Relationship Id="rId10" Type="http://schemas.openxmlformats.org/officeDocument/2006/relationships/ctrlProp" Target="../ctrlProps/ctrlProp231.xml"/><Relationship Id="rId19" Type="http://schemas.openxmlformats.org/officeDocument/2006/relationships/ctrlProp" Target="../ctrlProps/ctrlProp240.xml"/><Relationship Id="rId31" Type="http://schemas.openxmlformats.org/officeDocument/2006/relationships/ctrlProp" Target="../ctrlProps/ctrlProp252.xml"/><Relationship Id="rId4" Type="http://schemas.openxmlformats.org/officeDocument/2006/relationships/vmlDrawing" Target="../drawings/vmlDrawing8.vml"/><Relationship Id="rId9" Type="http://schemas.openxmlformats.org/officeDocument/2006/relationships/ctrlProp" Target="../ctrlProps/ctrlProp230.xml"/><Relationship Id="rId14" Type="http://schemas.openxmlformats.org/officeDocument/2006/relationships/ctrlProp" Target="../ctrlProps/ctrlProp235.xml"/><Relationship Id="rId22" Type="http://schemas.openxmlformats.org/officeDocument/2006/relationships/ctrlProp" Target="../ctrlProps/ctrlProp243.xml"/><Relationship Id="rId27" Type="http://schemas.openxmlformats.org/officeDocument/2006/relationships/ctrlProp" Target="../ctrlProps/ctrlProp248.xml"/><Relationship Id="rId30" Type="http://schemas.openxmlformats.org/officeDocument/2006/relationships/ctrlProp" Target="../ctrlProps/ctrlProp251.xml"/><Relationship Id="rId35"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dimension ref="A1:AT4022"/>
  <sheetViews>
    <sheetView tabSelected="1" zoomScaleNormal="100" zoomScalePageLayoutView="50" workbookViewId="0">
      <selection sqref="A1:W1"/>
    </sheetView>
  </sheetViews>
  <sheetFormatPr defaultColWidth="3.7109375" defaultRowHeight="12" x14ac:dyDescent="0.25"/>
  <cols>
    <col min="1" max="1" width="3.85546875" style="2" customWidth="1"/>
    <col min="2" max="2" width="6.42578125" style="2" customWidth="1"/>
    <col min="3" max="3" width="8.28515625" style="2" customWidth="1"/>
    <col min="4" max="4" width="4.42578125" style="2" customWidth="1"/>
    <col min="5" max="5" width="4.85546875" style="2" customWidth="1"/>
    <col min="6" max="6" width="5.140625" style="2" customWidth="1"/>
    <col min="7" max="12" width="5" style="2" customWidth="1"/>
    <col min="13" max="13" width="4" style="2" customWidth="1"/>
    <col min="14" max="14" width="5.7109375" style="2" customWidth="1"/>
    <col min="15" max="17" width="5" style="2" customWidth="1"/>
    <col min="18" max="18" width="9.28515625" style="6" customWidth="1"/>
    <col min="19" max="20" width="5" style="2" customWidth="1"/>
    <col min="21" max="21" width="5.5703125" style="6" customWidth="1"/>
    <col min="22" max="22" width="5" style="2" customWidth="1"/>
    <col min="23" max="23" width="5.42578125" style="2" customWidth="1"/>
    <col min="24" max="24" width="10.140625" style="25" hidden="1" customWidth="1"/>
    <col min="25" max="27" width="10.140625" style="6" hidden="1" customWidth="1"/>
    <col min="28" max="28" width="49.7109375" style="2" hidden="1" customWidth="1"/>
    <col min="29" max="29" width="6" style="2" hidden="1" customWidth="1"/>
    <col min="30" max="30" width="3.7109375" style="2" hidden="1" customWidth="1"/>
    <col min="31" max="31" width="27.85546875" style="59" bestFit="1" customWidth="1"/>
    <col min="32" max="32" width="52.85546875" style="60" customWidth="1"/>
    <col min="33" max="33" width="48.5703125" style="60" customWidth="1"/>
    <col min="34" max="37" width="3.7109375" style="59" customWidth="1"/>
    <col min="38" max="39" width="3.7109375" style="59"/>
    <col min="40" max="46" width="3.7109375" style="59" customWidth="1"/>
    <col min="47" max="123" width="3.7109375" style="2" customWidth="1"/>
    <col min="124" max="16384" width="3.7109375" style="2"/>
  </cols>
  <sheetData>
    <row r="1" spans="1:46" s="5" customFormat="1" ht="72" x14ac:dyDescent="0.25">
      <c r="A1" s="486" t="s">
        <v>0</v>
      </c>
      <c r="B1" s="486"/>
      <c r="C1" s="486"/>
      <c r="D1" s="486"/>
      <c r="E1" s="486"/>
      <c r="F1" s="486"/>
      <c r="G1" s="486"/>
      <c r="H1" s="486"/>
      <c r="I1" s="486"/>
      <c r="J1" s="486"/>
      <c r="K1" s="486"/>
      <c r="L1" s="486"/>
      <c r="M1" s="486"/>
      <c r="N1" s="486"/>
      <c r="O1" s="486"/>
      <c r="P1" s="486"/>
      <c r="Q1" s="486"/>
      <c r="R1" s="486"/>
      <c r="S1" s="486"/>
      <c r="T1" s="486"/>
      <c r="U1" s="486"/>
      <c r="V1" s="486"/>
      <c r="W1" s="486"/>
      <c r="X1" s="23"/>
      <c r="Y1" s="24"/>
      <c r="Z1" s="24"/>
      <c r="AA1" s="24"/>
      <c r="AB1" s="76" t="s">
        <v>4442</v>
      </c>
      <c r="AC1" s="15" t="s">
        <v>246</v>
      </c>
      <c r="AE1" s="74" t="s">
        <v>4650</v>
      </c>
      <c r="AF1" s="56" t="s">
        <v>4379</v>
      </c>
      <c r="AG1" s="98"/>
      <c r="AH1" s="99"/>
      <c r="AI1" s="99"/>
      <c r="AJ1" s="99"/>
      <c r="AK1" s="99"/>
      <c r="AL1" s="99"/>
      <c r="AM1" s="99"/>
      <c r="AN1" s="99"/>
      <c r="AO1" s="99"/>
      <c r="AP1" s="99"/>
      <c r="AQ1" s="99"/>
      <c r="AR1" s="99"/>
      <c r="AS1" s="99"/>
      <c r="AT1" s="99"/>
    </row>
    <row r="2" spans="1:46" ht="23.25" customHeight="1" x14ac:dyDescent="0.2">
      <c r="A2" s="487" t="s">
        <v>1</v>
      </c>
      <c r="B2" s="487"/>
      <c r="C2" s="487"/>
      <c r="D2" s="487"/>
      <c r="E2" s="487"/>
      <c r="F2" s="487"/>
      <c r="G2" s="487"/>
      <c r="H2" s="487"/>
      <c r="I2" s="487"/>
      <c r="J2" s="487"/>
      <c r="K2" s="487"/>
      <c r="L2" s="487"/>
      <c r="M2" s="487"/>
      <c r="N2" s="487"/>
      <c r="O2" s="487"/>
      <c r="P2" s="487"/>
      <c r="Q2" s="487"/>
      <c r="R2" s="487"/>
      <c r="S2" s="487"/>
      <c r="T2" s="487"/>
      <c r="U2" s="487"/>
      <c r="V2" s="487"/>
      <c r="W2" s="487"/>
      <c r="Z2" s="24"/>
      <c r="AB2" s="28" t="s">
        <v>88</v>
      </c>
      <c r="AC2" s="16" t="s">
        <v>247</v>
      </c>
      <c r="AD2" s="1"/>
      <c r="AE2" s="57"/>
      <c r="AF2" s="58"/>
      <c r="AG2" s="98"/>
      <c r="AH2" s="57"/>
      <c r="AI2" s="57"/>
      <c r="AJ2" s="57"/>
      <c r="AK2" s="57"/>
      <c r="AL2" s="57"/>
      <c r="AM2" s="57"/>
    </row>
    <row r="3" spans="1:46" ht="30.75" customHeight="1" x14ac:dyDescent="0.2">
      <c r="A3" s="242" t="s">
        <v>31</v>
      </c>
      <c r="B3" s="243"/>
      <c r="C3" s="243"/>
      <c r="D3" s="243"/>
      <c r="E3" s="243"/>
      <c r="F3" s="243"/>
      <c r="G3" s="243"/>
      <c r="H3" s="243"/>
      <c r="I3" s="243"/>
      <c r="J3" s="243"/>
      <c r="K3" s="243"/>
      <c r="L3" s="243"/>
      <c r="M3" s="243"/>
      <c r="N3" s="243"/>
      <c r="O3" s="243"/>
      <c r="P3" s="243"/>
      <c r="Q3" s="243"/>
      <c r="R3" s="243"/>
      <c r="S3" s="243"/>
      <c r="T3" s="243"/>
      <c r="U3" s="243"/>
      <c r="V3" s="243"/>
      <c r="W3" s="244"/>
      <c r="AB3" s="77" t="s">
        <v>4443</v>
      </c>
      <c r="AC3" s="16" t="s">
        <v>248</v>
      </c>
      <c r="AG3" s="98"/>
    </row>
    <row r="4" spans="1:46" ht="17.25" customHeight="1" x14ac:dyDescent="0.2">
      <c r="A4" s="488" t="s">
        <v>2</v>
      </c>
      <c r="B4" s="488"/>
      <c r="C4" s="488"/>
      <c r="D4" s="488"/>
      <c r="E4" s="488"/>
      <c r="F4" s="488"/>
      <c r="G4" s="488"/>
      <c r="H4" s="488"/>
      <c r="I4" s="488"/>
      <c r="J4" s="488"/>
      <c r="K4" s="488"/>
      <c r="L4" s="488"/>
      <c r="M4" s="488"/>
      <c r="N4" s="488"/>
      <c r="O4" s="488"/>
      <c r="P4" s="488"/>
      <c r="Q4" s="488"/>
      <c r="R4" s="488"/>
      <c r="S4" s="488"/>
      <c r="T4" s="488"/>
      <c r="U4" s="488"/>
      <c r="V4" s="488"/>
      <c r="W4" s="488"/>
      <c r="AB4" s="78" t="s">
        <v>4444</v>
      </c>
      <c r="AC4" s="16" t="s">
        <v>249</v>
      </c>
      <c r="AG4" s="98"/>
    </row>
    <row r="5" spans="1:46" ht="96.75" customHeight="1" x14ac:dyDescent="0.2">
      <c r="A5" s="180"/>
      <c r="B5" s="181"/>
      <c r="C5" s="182" t="s">
        <v>4652</v>
      </c>
      <c r="D5" s="183"/>
      <c r="E5" s="183"/>
      <c r="F5" s="183"/>
      <c r="G5" s="183"/>
      <c r="H5" s="183"/>
      <c r="I5" s="183"/>
      <c r="J5" s="183"/>
      <c r="K5" s="183"/>
      <c r="L5" s="183"/>
      <c r="M5" s="183"/>
      <c r="N5" s="183"/>
      <c r="O5" s="183"/>
      <c r="P5" s="183"/>
      <c r="Q5" s="183"/>
      <c r="R5" s="183"/>
      <c r="S5" s="183"/>
      <c r="T5" s="183"/>
      <c r="U5" s="183"/>
      <c r="V5" s="183"/>
      <c r="W5" s="184"/>
      <c r="X5" s="25" t="b">
        <v>0</v>
      </c>
      <c r="Y5" s="25" t="b">
        <v>0</v>
      </c>
      <c r="Z5" s="25" t="b">
        <v>0</v>
      </c>
      <c r="AA5" s="25" t="b">
        <v>0</v>
      </c>
      <c r="AB5" s="28" t="s">
        <v>62</v>
      </c>
      <c r="AC5" s="16" t="s">
        <v>250</v>
      </c>
      <c r="AE5" s="70" t="str">
        <f>IF(X5+Y5+Z5+AA5&gt;1,"Vyberte jen jednu možnost",IF(X5+Y5+Z5+AA5=1,"","Vyberte jednu možnost"))</f>
        <v>Vyberte jednu možnost</v>
      </c>
      <c r="AF5" s="62" t="s">
        <v>4577</v>
      </c>
      <c r="AG5" s="98"/>
    </row>
    <row r="6" spans="1:46" s="1" customFormat="1" ht="11.25" customHeight="1" x14ac:dyDescent="0.2">
      <c r="A6" s="213"/>
      <c r="B6" s="213"/>
      <c r="C6" s="213"/>
      <c r="D6" s="213"/>
      <c r="E6" s="213"/>
      <c r="F6" s="213"/>
      <c r="G6" s="213"/>
      <c r="H6" s="213"/>
      <c r="I6" s="213"/>
      <c r="J6" s="213"/>
      <c r="K6" s="213"/>
      <c r="L6" s="213"/>
      <c r="M6" s="213"/>
      <c r="N6" s="213"/>
      <c r="O6" s="213"/>
      <c r="P6" s="213"/>
      <c r="Q6" s="213"/>
      <c r="R6" s="213"/>
      <c r="S6" s="213"/>
      <c r="T6" s="213"/>
      <c r="U6" s="213"/>
      <c r="V6" s="213"/>
      <c r="W6" s="213"/>
      <c r="X6" s="25"/>
      <c r="Y6" s="6"/>
      <c r="Z6" s="6"/>
      <c r="AA6" s="6"/>
      <c r="AB6" s="28" t="s">
        <v>63</v>
      </c>
      <c r="AC6" s="16" t="s">
        <v>251</v>
      </c>
      <c r="AD6" s="2"/>
      <c r="AE6" s="59"/>
      <c r="AF6" s="60"/>
      <c r="AG6" s="98"/>
      <c r="AH6" s="59"/>
      <c r="AI6" s="59"/>
      <c r="AJ6" s="59"/>
      <c r="AK6" s="59"/>
      <c r="AL6" s="59"/>
      <c r="AM6" s="59"/>
      <c r="AN6" s="57"/>
      <c r="AO6" s="57"/>
      <c r="AP6" s="57"/>
      <c r="AQ6" s="57"/>
      <c r="AR6" s="57"/>
      <c r="AS6" s="57"/>
      <c r="AT6" s="57"/>
    </row>
    <row r="7" spans="1:46" s="1" customFormat="1" ht="24.75" customHeight="1" x14ac:dyDescent="0.2">
      <c r="A7" s="489" t="s">
        <v>4320</v>
      </c>
      <c r="B7" s="490"/>
      <c r="C7" s="490"/>
      <c r="D7" s="491"/>
      <c r="E7" s="505"/>
      <c r="F7" s="506"/>
      <c r="G7" s="506"/>
      <c r="H7" s="506"/>
      <c r="I7" s="506"/>
      <c r="J7" s="506"/>
      <c r="K7" s="506"/>
      <c r="L7" s="506"/>
      <c r="M7" s="506"/>
      <c r="N7" s="506"/>
      <c r="O7" s="506"/>
      <c r="P7" s="506"/>
      <c r="Q7" s="506"/>
      <c r="R7" s="506"/>
      <c r="S7" s="506"/>
      <c r="T7" s="506"/>
      <c r="U7" s="506"/>
      <c r="V7" s="506"/>
      <c r="W7" s="507"/>
      <c r="X7" s="25"/>
      <c r="Y7" s="6"/>
      <c r="Z7" s="6"/>
      <c r="AA7" s="6"/>
      <c r="AB7" s="78" t="s">
        <v>4445</v>
      </c>
      <c r="AC7" s="16" t="s">
        <v>252</v>
      </c>
      <c r="AD7" s="2"/>
      <c r="AE7" s="59"/>
      <c r="AF7" s="60"/>
      <c r="AG7" s="98"/>
      <c r="AH7" s="59"/>
      <c r="AI7" s="59"/>
      <c r="AJ7" s="59"/>
      <c r="AK7" s="59"/>
      <c r="AL7" s="59"/>
      <c r="AM7" s="59"/>
      <c r="AN7" s="57"/>
      <c r="AO7" s="57"/>
      <c r="AP7" s="57"/>
      <c r="AQ7" s="57"/>
      <c r="AR7" s="57"/>
      <c r="AS7" s="57"/>
      <c r="AT7" s="57"/>
    </row>
    <row r="8" spans="1:46" ht="19.5" customHeight="1" x14ac:dyDescent="0.2">
      <c r="A8" s="9" t="s">
        <v>26</v>
      </c>
      <c r="B8" s="219" t="s">
        <v>22</v>
      </c>
      <c r="C8" s="219"/>
      <c r="D8" s="219"/>
      <c r="E8" s="219"/>
      <c r="F8" s="219"/>
      <c r="G8" s="219"/>
      <c r="H8" s="219"/>
      <c r="I8" s="219"/>
      <c r="J8" s="219"/>
      <c r="K8" s="219"/>
      <c r="L8" s="219"/>
      <c r="M8" s="219"/>
      <c r="N8" s="219"/>
      <c r="O8" s="219"/>
      <c r="P8" s="219"/>
      <c r="Q8" s="219"/>
      <c r="R8" s="219"/>
      <c r="S8" s="219"/>
      <c r="T8" s="219"/>
      <c r="U8" s="219"/>
      <c r="V8" s="219"/>
      <c r="W8" s="219"/>
      <c r="AB8" s="78" t="s">
        <v>4446</v>
      </c>
      <c r="AC8" s="16" t="s">
        <v>253</v>
      </c>
      <c r="AG8" s="98"/>
    </row>
    <row r="9" spans="1:46" ht="36.75" customHeight="1" x14ac:dyDescent="0.2">
      <c r="A9" s="152" t="s">
        <v>4336</v>
      </c>
      <c r="B9" s="153"/>
      <c r="C9" s="153"/>
      <c r="D9" s="153"/>
      <c r="E9" s="153"/>
      <c r="F9" s="153"/>
      <c r="G9" s="153"/>
      <c r="H9" s="153"/>
      <c r="I9" s="153"/>
      <c r="J9" s="153"/>
      <c r="K9" s="153"/>
      <c r="L9" s="154"/>
      <c r="M9" s="492" t="s">
        <v>4263</v>
      </c>
      <c r="N9" s="493"/>
      <c r="O9" s="493"/>
      <c r="P9" s="139" t="s">
        <v>4264</v>
      </c>
      <c r="Q9" s="139"/>
      <c r="R9" s="139"/>
      <c r="S9" s="139"/>
      <c r="T9" s="139"/>
      <c r="U9" s="139"/>
      <c r="V9" s="139"/>
      <c r="W9" s="140"/>
      <c r="X9" s="26" t="b">
        <v>0</v>
      </c>
      <c r="Y9" s="26" t="b">
        <v>0</v>
      </c>
      <c r="Z9" s="26"/>
      <c r="AA9" s="26"/>
      <c r="AB9" s="28" t="s">
        <v>64</v>
      </c>
      <c r="AC9" s="16" t="s">
        <v>254</v>
      </c>
      <c r="AE9" s="61" t="str">
        <f>IF(X9+Y9&gt;1,"Vyberte jen jednu možnost",IF(X9+Y9=1,"","Vyberte jednu možnost"))</f>
        <v>Vyberte jednu možnost</v>
      </c>
      <c r="AF9" s="62" t="str">
        <f>"Vyplňte Ano nebo Ne
pokud Ano - vyplňte řádek 10-11 a pokračujte na řádek "&amp;IF($Y$5=TRUE,"546.
pokud Ne - vyplňte řádky 10-16 a pokračujte na řádek 546.","19
pokud Ne - vyplňte řádky 10-16 a pokračujte na řádek 19.")</f>
        <v>Vyplňte Ano nebo Ne
pokud Ano - vyplňte řádek 10-11 a pokračujte na řádek 19
pokud Ne - vyplňte řádky 10-16 a pokračujte na řádek 19.</v>
      </c>
      <c r="AG9" s="98"/>
    </row>
    <row r="10" spans="1:46" ht="19.5" customHeight="1" x14ac:dyDescent="0.2">
      <c r="A10" s="191" t="s">
        <v>241</v>
      </c>
      <c r="B10" s="191"/>
      <c r="C10" s="191"/>
      <c r="D10" s="191"/>
      <c r="E10" s="191"/>
      <c r="F10" s="494"/>
      <c r="G10" s="494"/>
      <c r="H10" s="494"/>
      <c r="I10" s="494"/>
      <c r="J10" s="494"/>
      <c r="K10" s="494"/>
      <c r="L10" s="494"/>
      <c r="M10" s="494"/>
      <c r="N10" s="494"/>
      <c r="O10" s="494"/>
      <c r="P10" s="494"/>
      <c r="Q10" s="494"/>
      <c r="R10" s="494"/>
      <c r="S10" s="494"/>
      <c r="T10" s="494"/>
      <c r="U10" s="494"/>
      <c r="V10" s="494"/>
      <c r="W10" s="495"/>
      <c r="AB10" s="28" t="s">
        <v>65</v>
      </c>
      <c r="AC10" s="16" t="s">
        <v>255</v>
      </c>
      <c r="AG10" s="98"/>
    </row>
    <row r="11" spans="1:46" ht="19.5" customHeight="1" x14ac:dyDescent="0.2">
      <c r="A11" s="191" t="s">
        <v>15</v>
      </c>
      <c r="B11" s="191"/>
      <c r="C11" s="191"/>
      <c r="D11" s="191"/>
      <c r="E11" s="191"/>
      <c r="F11" s="494"/>
      <c r="G11" s="494"/>
      <c r="H11" s="494"/>
      <c r="I11" s="494"/>
      <c r="J11" s="494"/>
      <c r="K11" s="494"/>
      <c r="L11" s="494"/>
      <c r="M11" s="494"/>
      <c r="N11" s="494"/>
      <c r="O11" s="494"/>
      <c r="P11" s="494"/>
      <c r="Q11" s="494"/>
      <c r="R11" s="494"/>
      <c r="S11" s="494"/>
      <c r="T11" s="494"/>
      <c r="U11" s="494"/>
      <c r="V11" s="494"/>
      <c r="W11" s="495"/>
      <c r="AB11" s="78" t="s">
        <v>4447</v>
      </c>
      <c r="AC11" s="16" t="s">
        <v>256</v>
      </c>
      <c r="AG11" s="98"/>
    </row>
    <row r="12" spans="1:46" ht="19.5" customHeight="1" x14ac:dyDescent="0.2">
      <c r="A12" s="168" t="s">
        <v>4276</v>
      </c>
      <c r="B12" s="173"/>
      <c r="C12" s="173"/>
      <c r="D12" s="173"/>
      <c r="E12" s="169"/>
      <c r="F12" s="496"/>
      <c r="G12" s="497"/>
      <c r="H12" s="497"/>
      <c r="I12" s="497"/>
      <c r="J12" s="497"/>
      <c r="K12" s="497"/>
      <c r="L12" s="497"/>
      <c r="M12" s="497"/>
      <c r="N12" s="497"/>
      <c r="O12" s="497"/>
      <c r="P12" s="497"/>
      <c r="Q12" s="497"/>
      <c r="R12" s="497"/>
      <c r="S12" s="497"/>
      <c r="T12" s="497"/>
      <c r="U12" s="497"/>
      <c r="V12" s="497"/>
      <c r="W12" s="498"/>
      <c r="AB12" s="78" t="s">
        <v>4448</v>
      </c>
      <c r="AC12" s="16" t="s">
        <v>257</v>
      </c>
      <c r="AG12" s="98"/>
    </row>
    <row r="13" spans="1:46" ht="19.5" customHeight="1" x14ac:dyDescent="0.2">
      <c r="A13" s="168" t="s">
        <v>4277</v>
      </c>
      <c r="B13" s="173"/>
      <c r="C13" s="173"/>
      <c r="D13" s="173"/>
      <c r="E13" s="169"/>
      <c r="F13" s="496"/>
      <c r="G13" s="497"/>
      <c r="H13" s="497"/>
      <c r="I13" s="497"/>
      <c r="J13" s="497"/>
      <c r="K13" s="497"/>
      <c r="L13" s="497"/>
      <c r="M13" s="497"/>
      <c r="N13" s="497"/>
      <c r="O13" s="497"/>
      <c r="P13" s="497"/>
      <c r="Q13" s="497"/>
      <c r="R13" s="497"/>
      <c r="S13" s="497"/>
      <c r="T13" s="497"/>
      <c r="U13" s="497"/>
      <c r="V13" s="497"/>
      <c r="W13" s="498"/>
      <c r="AB13" s="28" t="s">
        <v>66</v>
      </c>
      <c r="AC13" s="16" t="s">
        <v>258</v>
      </c>
      <c r="AG13" s="98"/>
    </row>
    <row r="14" spans="1:46" ht="19.5" customHeight="1" x14ac:dyDescent="0.2">
      <c r="A14" s="508" t="s">
        <v>3</v>
      </c>
      <c r="B14" s="509"/>
      <c r="C14" s="400" t="s">
        <v>5</v>
      </c>
      <c r="D14" s="400"/>
      <c r="E14" s="400"/>
      <c r="F14" s="278"/>
      <c r="G14" s="278"/>
      <c r="H14" s="278"/>
      <c r="I14" s="278"/>
      <c r="J14" s="278"/>
      <c r="K14" s="278"/>
      <c r="L14" s="278"/>
      <c r="M14" s="278"/>
      <c r="N14" s="278"/>
      <c r="O14" s="278"/>
      <c r="P14" s="278"/>
      <c r="Q14" s="278"/>
      <c r="R14" s="278"/>
      <c r="S14" s="278"/>
      <c r="T14" s="279"/>
      <c r="U14" s="22" t="s">
        <v>4</v>
      </c>
      <c r="V14" s="201"/>
      <c r="W14" s="201"/>
      <c r="AB14" s="28" t="s">
        <v>67</v>
      </c>
      <c r="AC14" s="16" t="s">
        <v>259</v>
      </c>
      <c r="AG14" s="98"/>
    </row>
    <row r="15" spans="1:46" s="3" customFormat="1" ht="19.5" customHeight="1" x14ac:dyDescent="0.2">
      <c r="A15" s="510"/>
      <c r="B15" s="511"/>
      <c r="C15" s="400" t="s">
        <v>6</v>
      </c>
      <c r="D15" s="400"/>
      <c r="E15" s="400"/>
      <c r="F15" s="278"/>
      <c r="G15" s="278"/>
      <c r="H15" s="278"/>
      <c r="I15" s="278"/>
      <c r="J15" s="278"/>
      <c r="K15" s="278"/>
      <c r="L15" s="278"/>
      <c r="M15" s="278"/>
      <c r="N15" s="278"/>
      <c r="O15" s="278"/>
      <c r="P15" s="278"/>
      <c r="Q15" s="279"/>
      <c r="R15" s="88" t="s">
        <v>4512</v>
      </c>
      <c r="S15" s="187"/>
      <c r="T15" s="187"/>
      <c r="U15" s="22" t="s">
        <v>7</v>
      </c>
      <c r="V15" s="187"/>
      <c r="W15" s="187"/>
      <c r="X15" s="25"/>
      <c r="Y15" s="6"/>
      <c r="Z15" s="6"/>
      <c r="AA15" s="6"/>
      <c r="AB15" s="28" t="s">
        <v>68</v>
      </c>
      <c r="AC15" s="16" t="s">
        <v>260</v>
      </c>
      <c r="AD15" s="2"/>
      <c r="AE15" s="59"/>
      <c r="AF15" s="60"/>
      <c r="AG15" s="98"/>
      <c r="AH15" s="59"/>
      <c r="AI15" s="59"/>
      <c r="AJ15" s="59"/>
      <c r="AK15" s="59"/>
      <c r="AL15" s="59"/>
      <c r="AM15" s="59"/>
      <c r="AN15" s="65"/>
      <c r="AO15" s="65"/>
      <c r="AP15" s="65"/>
      <c r="AQ15" s="65"/>
      <c r="AR15" s="65"/>
      <c r="AS15" s="65"/>
      <c r="AT15" s="65"/>
    </row>
    <row r="16" spans="1:46" s="3" customFormat="1" ht="19.5" customHeight="1" x14ac:dyDescent="0.2">
      <c r="A16" s="512"/>
      <c r="B16" s="513"/>
      <c r="C16" s="400" t="s">
        <v>38</v>
      </c>
      <c r="D16" s="400"/>
      <c r="E16" s="400"/>
      <c r="F16" s="192"/>
      <c r="G16" s="192"/>
      <c r="H16" s="192"/>
      <c r="I16" s="192"/>
      <c r="J16" s="192"/>
      <c r="K16" s="192"/>
      <c r="L16" s="192"/>
      <c r="M16" s="192"/>
      <c r="N16" s="192"/>
      <c r="O16" s="192"/>
      <c r="P16" s="192"/>
      <c r="Q16" s="192"/>
      <c r="R16" s="192"/>
      <c r="S16" s="192"/>
      <c r="T16" s="192"/>
      <c r="U16" s="192"/>
      <c r="V16" s="192"/>
      <c r="W16" s="192"/>
      <c r="X16" s="25"/>
      <c r="Y16" s="6"/>
      <c r="Z16" s="6"/>
      <c r="AA16" s="6"/>
      <c r="AB16" s="78" t="s">
        <v>4449</v>
      </c>
      <c r="AC16" s="16" t="s">
        <v>261</v>
      </c>
      <c r="AD16" s="2"/>
      <c r="AE16" s="59"/>
      <c r="AF16" s="62" t="s">
        <v>4437</v>
      </c>
      <c r="AG16" s="98"/>
      <c r="AH16" s="59"/>
      <c r="AI16" s="59"/>
      <c r="AJ16" s="59"/>
      <c r="AK16" s="59"/>
      <c r="AL16" s="59"/>
      <c r="AM16" s="59"/>
      <c r="AN16" s="65"/>
      <c r="AO16" s="65"/>
      <c r="AP16" s="65"/>
      <c r="AQ16" s="65"/>
      <c r="AR16" s="65"/>
      <c r="AS16" s="65"/>
      <c r="AT16" s="65"/>
    </row>
    <row r="17" spans="1:46" s="3" customFormat="1" ht="9" customHeight="1" x14ac:dyDescent="0.2">
      <c r="A17" s="136"/>
      <c r="B17" s="137"/>
      <c r="C17" s="137"/>
      <c r="D17" s="137"/>
      <c r="E17" s="137"/>
      <c r="F17" s="137"/>
      <c r="G17" s="137"/>
      <c r="H17" s="137"/>
      <c r="I17" s="137"/>
      <c r="J17" s="137"/>
      <c r="K17" s="137"/>
      <c r="L17" s="137"/>
      <c r="M17" s="137"/>
      <c r="N17" s="137"/>
      <c r="O17" s="137"/>
      <c r="P17" s="137"/>
      <c r="Q17" s="137"/>
      <c r="R17" s="137"/>
      <c r="S17" s="137"/>
      <c r="T17" s="137"/>
      <c r="U17" s="137"/>
      <c r="V17" s="137"/>
      <c r="W17" s="138"/>
      <c r="X17" s="25"/>
      <c r="Y17" s="25"/>
      <c r="Z17" s="25"/>
      <c r="AA17" s="25"/>
      <c r="AB17" s="28" t="s">
        <v>69</v>
      </c>
      <c r="AC17" s="16" t="s">
        <v>262</v>
      </c>
      <c r="AD17" s="2"/>
      <c r="AE17" s="61" t="str">
        <f>IF(X17+Y17+Z17+AA17&gt;1,"Vyberte jen jednu možnost",IF(X17+Y17+Z17+AA17=1,"","Vyberte jednu možnost"))</f>
        <v>Vyberte jednu možnost</v>
      </c>
      <c r="AF17" s="56"/>
      <c r="AG17" s="98"/>
      <c r="AH17" s="59"/>
      <c r="AI17" s="59"/>
      <c r="AJ17" s="59"/>
      <c r="AK17" s="59"/>
      <c r="AL17" s="59"/>
      <c r="AM17" s="59"/>
      <c r="AN17" s="65"/>
      <c r="AO17" s="65"/>
      <c r="AP17" s="65"/>
      <c r="AQ17" s="65"/>
      <c r="AR17" s="65"/>
      <c r="AS17" s="65"/>
      <c r="AT17" s="65"/>
    </row>
    <row r="18" spans="1:46" s="1" customFormat="1" ht="20.25" customHeight="1" x14ac:dyDescent="0.2">
      <c r="A18" s="9" t="s">
        <v>27</v>
      </c>
      <c r="B18" s="223" t="s">
        <v>35</v>
      </c>
      <c r="C18" s="224"/>
      <c r="D18" s="224"/>
      <c r="E18" s="224"/>
      <c r="F18" s="224"/>
      <c r="G18" s="224"/>
      <c r="H18" s="224"/>
      <c r="I18" s="224"/>
      <c r="J18" s="224"/>
      <c r="K18" s="224"/>
      <c r="L18" s="224"/>
      <c r="M18" s="224"/>
      <c r="N18" s="224"/>
      <c r="O18" s="224"/>
      <c r="P18" s="224"/>
      <c r="Q18" s="224"/>
      <c r="R18" s="224"/>
      <c r="S18" s="224"/>
      <c r="T18" s="224"/>
      <c r="U18" s="224"/>
      <c r="V18" s="224"/>
      <c r="W18" s="237"/>
      <c r="X18" s="25"/>
      <c r="Y18" s="6"/>
      <c r="Z18" s="6"/>
      <c r="AA18" s="6"/>
      <c r="AB18" s="28" t="s">
        <v>4267</v>
      </c>
      <c r="AC18" s="16" t="s">
        <v>263</v>
      </c>
      <c r="AD18" s="2"/>
      <c r="AE18" s="59"/>
      <c r="AF18" s="60"/>
      <c r="AG18" s="98"/>
      <c r="AH18" s="59"/>
      <c r="AI18" s="59"/>
      <c r="AJ18" s="59"/>
      <c r="AK18" s="59"/>
      <c r="AL18" s="59"/>
      <c r="AM18" s="59"/>
      <c r="AN18" s="57"/>
      <c r="AO18" s="57"/>
      <c r="AP18" s="57"/>
      <c r="AQ18" s="57"/>
      <c r="AR18" s="57"/>
      <c r="AS18" s="57"/>
      <c r="AT18" s="57"/>
    </row>
    <row r="19" spans="1:46" s="1" customFormat="1" ht="33.75" x14ac:dyDescent="0.2">
      <c r="A19" s="150" t="s">
        <v>4312</v>
      </c>
      <c r="B19" s="150"/>
      <c r="C19" s="150"/>
      <c r="D19" s="150"/>
      <c r="E19" s="150"/>
      <c r="F19" s="150"/>
      <c r="G19" s="150"/>
      <c r="H19" s="150"/>
      <c r="I19" s="150"/>
      <c r="J19" s="150"/>
      <c r="K19" s="145" t="s">
        <v>8</v>
      </c>
      <c r="L19" s="145"/>
      <c r="M19" s="145"/>
      <c r="N19" s="146"/>
      <c r="O19" s="146"/>
      <c r="P19" s="146"/>
      <c r="Q19" s="146"/>
      <c r="R19" s="145" t="s">
        <v>9</v>
      </c>
      <c r="S19" s="145"/>
      <c r="T19" s="145"/>
      <c r="U19" s="146"/>
      <c r="V19" s="146"/>
      <c r="W19" s="146"/>
      <c r="X19" s="25" t="b">
        <v>0</v>
      </c>
      <c r="Y19" s="25" t="b">
        <v>0</v>
      </c>
      <c r="Z19" s="25"/>
      <c r="AA19" s="25"/>
      <c r="AB19" s="28" t="s">
        <v>70</v>
      </c>
      <c r="AC19" s="16" t="s">
        <v>264</v>
      </c>
      <c r="AD19" s="2"/>
      <c r="AE19" s="61" t="str">
        <f>IF(X19+Y19&gt;1,"Vyberte jen jednu možnost",IF(X19+Y19=1,"","Vyberte jednu možnost"))</f>
        <v>Vyberte jednu možnost</v>
      </c>
      <c r="AF19" s="62" t="s">
        <v>4370</v>
      </c>
      <c r="AG19" s="98"/>
      <c r="AH19" s="59"/>
      <c r="AI19" s="59"/>
      <c r="AJ19" s="59"/>
      <c r="AK19" s="59"/>
      <c r="AL19" s="59"/>
      <c r="AM19" s="59"/>
      <c r="AN19" s="57"/>
      <c r="AO19" s="57"/>
      <c r="AP19" s="57"/>
      <c r="AQ19" s="57"/>
      <c r="AR19" s="57"/>
      <c r="AS19" s="57"/>
      <c r="AT19" s="57"/>
    </row>
    <row r="20" spans="1:46" ht="20.25" customHeight="1" x14ac:dyDescent="0.2">
      <c r="A20" s="189" t="s">
        <v>4319</v>
      </c>
      <c r="B20" s="189"/>
      <c r="C20" s="189"/>
      <c r="D20" s="189"/>
      <c r="E20" s="189"/>
      <c r="F20" s="189"/>
      <c r="G20" s="189"/>
      <c r="H20" s="189"/>
      <c r="I20" s="189"/>
      <c r="J20" s="189"/>
      <c r="K20" s="151"/>
      <c r="L20" s="151"/>
      <c r="M20" s="151"/>
      <c r="N20" s="151"/>
      <c r="O20" s="151"/>
      <c r="P20" s="151"/>
      <c r="Q20" s="151"/>
      <c r="R20" s="151"/>
      <c r="S20" s="151"/>
      <c r="T20" s="151"/>
      <c r="U20" s="151"/>
      <c r="V20" s="151"/>
      <c r="W20" s="151"/>
      <c r="AB20" s="28" t="s">
        <v>71</v>
      </c>
      <c r="AC20" s="16" t="s">
        <v>265</v>
      </c>
      <c r="AG20" s="98"/>
    </row>
    <row r="21" spans="1:46" s="3" customFormat="1" ht="20.25" customHeight="1" x14ac:dyDescent="0.2">
      <c r="A21" s="189"/>
      <c r="B21" s="189"/>
      <c r="C21" s="189"/>
      <c r="D21" s="189"/>
      <c r="E21" s="189"/>
      <c r="F21" s="189"/>
      <c r="G21" s="189"/>
      <c r="H21" s="189"/>
      <c r="I21" s="189"/>
      <c r="J21" s="189"/>
      <c r="K21" s="151"/>
      <c r="L21" s="151"/>
      <c r="M21" s="151"/>
      <c r="N21" s="151"/>
      <c r="O21" s="151"/>
      <c r="P21" s="151"/>
      <c r="Q21" s="151"/>
      <c r="R21" s="151"/>
      <c r="S21" s="151"/>
      <c r="T21" s="151"/>
      <c r="U21" s="151"/>
      <c r="V21" s="151"/>
      <c r="W21" s="151"/>
      <c r="X21" s="25"/>
      <c r="Y21" s="6"/>
      <c r="Z21" s="6"/>
      <c r="AA21" s="6"/>
      <c r="AB21" s="28" t="s">
        <v>72</v>
      </c>
      <c r="AC21" s="16" t="s">
        <v>266</v>
      </c>
      <c r="AD21" s="2"/>
      <c r="AE21" s="59"/>
      <c r="AF21" s="60"/>
      <c r="AG21" s="98"/>
      <c r="AH21" s="59"/>
      <c r="AI21" s="59"/>
      <c r="AJ21" s="59"/>
      <c r="AK21" s="59"/>
      <c r="AL21" s="59"/>
      <c r="AM21" s="59"/>
      <c r="AN21" s="65"/>
      <c r="AO21" s="65"/>
      <c r="AP21" s="65"/>
      <c r="AQ21" s="65"/>
      <c r="AR21" s="65"/>
      <c r="AS21" s="65"/>
      <c r="AT21" s="65"/>
    </row>
    <row r="22" spans="1:46" s="3" customFormat="1" ht="11.25" customHeight="1" x14ac:dyDescent="0.2">
      <c r="A22" s="406"/>
      <c r="B22" s="407"/>
      <c r="C22" s="407"/>
      <c r="D22" s="407"/>
      <c r="E22" s="407"/>
      <c r="F22" s="407"/>
      <c r="G22" s="407"/>
      <c r="H22" s="407"/>
      <c r="I22" s="407"/>
      <c r="J22" s="407"/>
      <c r="K22" s="407"/>
      <c r="L22" s="407"/>
      <c r="M22" s="407"/>
      <c r="N22" s="407"/>
      <c r="O22" s="407"/>
      <c r="P22" s="407"/>
      <c r="Q22" s="407"/>
      <c r="R22" s="407"/>
      <c r="S22" s="407"/>
      <c r="T22" s="407"/>
      <c r="U22" s="407"/>
      <c r="V22" s="407"/>
      <c r="W22" s="408"/>
      <c r="X22" s="25"/>
      <c r="Y22" s="6"/>
      <c r="Z22" s="6"/>
      <c r="AA22" s="6"/>
      <c r="AB22" s="28" t="s">
        <v>73</v>
      </c>
      <c r="AC22" s="16" t="s">
        <v>267</v>
      </c>
      <c r="AD22" s="2"/>
      <c r="AE22" s="59"/>
      <c r="AF22" s="60"/>
      <c r="AG22" s="98"/>
      <c r="AH22" s="59"/>
      <c r="AI22" s="59"/>
      <c r="AJ22" s="59"/>
      <c r="AK22" s="59"/>
      <c r="AL22" s="59"/>
      <c r="AM22" s="59"/>
      <c r="AN22" s="65"/>
      <c r="AO22" s="65"/>
      <c r="AP22" s="65"/>
      <c r="AQ22" s="65"/>
      <c r="AR22" s="65"/>
      <c r="AS22" s="65"/>
      <c r="AT22" s="65"/>
    </row>
    <row r="23" spans="1:46" s="1" customFormat="1" ht="20.25" customHeight="1" x14ac:dyDescent="0.2">
      <c r="A23" s="9" t="s">
        <v>4308</v>
      </c>
      <c r="B23" s="223" t="s">
        <v>4309</v>
      </c>
      <c r="C23" s="224"/>
      <c r="D23" s="224"/>
      <c r="E23" s="224"/>
      <c r="F23" s="224"/>
      <c r="G23" s="224"/>
      <c r="H23" s="224"/>
      <c r="I23" s="224"/>
      <c r="J23" s="224"/>
      <c r="K23" s="224"/>
      <c r="L23" s="224"/>
      <c r="M23" s="409"/>
      <c r="N23" s="409"/>
      <c r="O23" s="409"/>
      <c r="P23" s="409"/>
      <c r="Q23" s="409"/>
      <c r="R23" s="409"/>
      <c r="S23" s="409"/>
      <c r="T23" s="409"/>
      <c r="U23" s="409"/>
      <c r="V23" s="409"/>
      <c r="W23" s="410"/>
      <c r="X23" s="25"/>
      <c r="Y23" s="6"/>
      <c r="Z23" s="6"/>
      <c r="AA23" s="6"/>
      <c r="AB23" s="28" t="s">
        <v>74</v>
      </c>
      <c r="AC23" s="16" t="s">
        <v>268</v>
      </c>
      <c r="AD23" s="2"/>
      <c r="AE23" s="59"/>
      <c r="AF23" s="60"/>
      <c r="AG23" s="98"/>
      <c r="AH23" s="59"/>
      <c r="AI23" s="59"/>
      <c r="AJ23" s="59"/>
      <c r="AK23" s="59"/>
      <c r="AL23" s="59"/>
      <c r="AM23" s="59"/>
      <c r="AN23" s="57"/>
      <c r="AO23" s="57"/>
      <c r="AP23" s="57"/>
      <c r="AQ23" s="57"/>
      <c r="AR23" s="57"/>
      <c r="AS23" s="57"/>
      <c r="AT23" s="57"/>
    </row>
    <row r="24" spans="1:46" s="1" customFormat="1" ht="33.75" x14ac:dyDescent="0.2">
      <c r="A24" s="234" t="s">
        <v>4321</v>
      </c>
      <c r="B24" s="235"/>
      <c r="C24" s="235"/>
      <c r="D24" s="235"/>
      <c r="E24" s="235"/>
      <c r="F24" s="235"/>
      <c r="G24" s="235"/>
      <c r="H24" s="235"/>
      <c r="I24" s="235"/>
      <c r="J24" s="235"/>
      <c r="K24" s="235"/>
      <c r="L24" s="235"/>
      <c r="M24" s="30"/>
      <c r="N24" s="40" t="s">
        <v>4263</v>
      </c>
      <c r="O24" s="41"/>
      <c r="P24" s="139" t="s">
        <v>4264</v>
      </c>
      <c r="Q24" s="139"/>
      <c r="R24" s="139"/>
      <c r="S24" s="139"/>
      <c r="T24" s="139"/>
      <c r="U24" s="139"/>
      <c r="V24" s="139"/>
      <c r="W24" s="140"/>
      <c r="X24" s="26" t="b">
        <v>0</v>
      </c>
      <c r="Y24" s="26" t="b">
        <v>0</v>
      </c>
      <c r="Z24" s="26"/>
      <c r="AA24" s="26"/>
      <c r="AB24" s="28" t="s">
        <v>75</v>
      </c>
      <c r="AC24" s="16" t="s">
        <v>269</v>
      </c>
      <c r="AD24" s="2"/>
      <c r="AE24" s="61" t="str">
        <f>IF(X24+Y24&gt;1,"Vyberte jen jednu možnost",IF(X24+Y24=1,"","Vyberte jednu možnost"))</f>
        <v>Vyberte jednu možnost</v>
      </c>
      <c r="AF24" s="62" t="s">
        <v>4369</v>
      </c>
      <c r="AG24" s="98"/>
      <c r="AH24" s="59"/>
      <c r="AI24" s="59"/>
      <c r="AJ24" s="59"/>
      <c r="AK24" s="59"/>
      <c r="AL24" s="59"/>
      <c r="AM24" s="59"/>
      <c r="AN24" s="57"/>
      <c r="AO24" s="57"/>
      <c r="AP24" s="57"/>
      <c r="AQ24" s="57"/>
      <c r="AR24" s="57"/>
      <c r="AS24" s="57"/>
      <c r="AT24" s="57"/>
    </row>
    <row r="25" spans="1:46" ht="51.75" customHeight="1" x14ac:dyDescent="0.2">
      <c r="A25" s="547"/>
      <c r="B25" s="548"/>
      <c r="C25" s="548"/>
      <c r="D25" s="548"/>
      <c r="E25" s="548"/>
      <c r="F25" s="548"/>
      <c r="G25" s="548"/>
      <c r="H25" s="548"/>
      <c r="I25" s="548"/>
      <c r="J25" s="548"/>
      <c r="K25" s="548"/>
      <c r="L25" s="548"/>
      <c r="M25" s="549"/>
      <c r="N25" s="549"/>
      <c r="O25" s="549"/>
      <c r="P25" s="549"/>
      <c r="Q25" s="549"/>
      <c r="R25" s="549"/>
      <c r="S25" s="549"/>
      <c r="T25" s="549"/>
      <c r="U25" s="549"/>
      <c r="V25" s="549"/>
      <c r="W25" s="550"/>
      <c r="AB25" s="28" t="s">
        <v>76</v>
      </c>
      <c r="AC25" s="16" t="s">
        <v>270</v>
      </c>
      <c r="AG25" s="98"/>
    </row>
    <row r="26" spans="1:46" s="1" customFormat="1" ht="33.75" x14ac:dyDescent="0.2">
      <c r="A26" s="234" t="s">
        <v>4513</v>
      </c>
      <c r="B26" s="235"/>
      <c r="C26" s="235"/>
      <c r="D26" s="235"/>
      <c r="E26" s="235"/>
      <c r="F26" s="235"/>
      <c r="G26" s="235"/>
      <c r="H26" s="235"/>
      <c r="I26" s="235"/>
      <c r="J26" s="235"/>
      <c r="K26" s="235"/>
      <c r="L26" s="235"/>
      <c r="M26" s="30"/>
      <c r="N26" s="40" t="s">
        <v>4263</v>
      </c>
      <c r="O26" s="41"/>
      <c r="P26" s="139" t="s">
        <v>4264</v>
      </c>
      <c r="Q26" s="139"/>
      <c r="R26" s="139"/>
      <c r="S26" s="139"/>
      <c r="T26" s="139"/>
      <c r="U26" s="139"/>
      <c r="V26" s="139"/>
      <c r="W26" s="140"/>
      <c r="X26" s="26" t="b">
        <v>0</v>
      </c>
      <c r="Y26" s="26" t="b">
        <v>0</v>
      </c>
      <c r="Z26" s="26"/>
      <c r="AA26" s="26"/>
      <c r="AB26" s="28" t="s">
        <v>77</v>
      </c>
      <c r="AC26" s="16" t="s">
        <v>271</v>
      </c>
      <c r="AD26" s="2"/>
      <c r="AE26" s="61" t="str">
        <f>IF(X26+Y26&gt;1,"Vyberte jen jednu možnost",IF(X26+Y26=1,"","Vyberte jednu možnost"))</f>
        <v>Vyberte jednu možnost</v>
      </c>
      <c r="AF26" s="62" t="s">
        <v>4521</v>
      </c>
      <c r="AG26" s="98"/>
      <c r="AH26" s="59"/>
      <c r="AI26" s="59"/>
      <c r="AJ26" s="59"/>
      <c r="AK26" s="59"/>
      <c r="AL26" s="59"/>
      <c r="AM26" s="59"/>
      <c r="AN26" s="57"/>
      <c r="AO26" s="57"/>
      <c r="AP26" s="57"/>
      <c r="AQ26" s="57"/>
      <c r="AR26" s="57"/>
      <c r="AS26" s="57"/>
      <c r="AT26" s="57"/>
    </row>
    <row r="27" spans="1:46" ht="51.75" customHeight="1" x14ac:dyDescent="0.2">
      <c r="A27" s="141"/>
      <c r="B27" s="142"/>
      <c r="C27" s="142"/>
      <c r="D27" s="142"/>
      <c r="E27" s="142"/>
      <c r="F27" s="142"/>
      <c r="G27" s="142"/>
      <c r="H27" s="142"/>
      <c r="I27" s="142"/>
      <c r="J27" s="142"/>
      <c r="K27" s="142"/>
      <c r="L27" s="142"/>
      <c r="M27" s="143"/>
      <c r="N27" s="143"/>
      <c r="O27" s="143"/>
      <c r="P27" s="143"/>
      <c r="Q27" s="143"/>
      <c r="R27" s="143"/>
      <c r="S27" s="143"/>
      <c r="T27" s="143"/>
      <c r="U27" s="143"/>
      <c r="V27" s="143"/>
      <c r="W27" s="144"/>
      <c r="AB27" s="78" t="s">
        <v>4450</v>
      </c>
      <c r="AC27" s="16" t="s">
        <v>272</v>
      </c>
      <c r="AG27" s="98"/>
    </row>
    <row r="28" spans="1:46" ht="11.25" customHeight="1" x14ac:dyDescent="0.2">
      <c r="A28" s="136"/>
      <c r="B28" s="137"/>
      <c r="C28" s="137"/>
      <c r="D28" s="137"/>
      <c r="E28" s="137"/>
      <c r="F28" s="137"/>
      <c r="G28" s="137"/>
      <c r="H28" s="137"/>
      <c r="I28" s="137"/>
      <c r="J28" s="137"/>
      <c r="K28" s="137"/>
      <c r="L28" s="137"/>
      <c r="M28" s="137"/>
      <c r="N28" s="137"/>
      <c r="O28" s="137"/>
      <c r="P28" s="137"/>
      <c r="Q28" s="137"/>
      <c r="R28" s="137"/>
      <c r="S28" s="137"/>
      <c r="T28" s="137"/>
      <c r="U28" s="137"/>
      <c r="V28" s="137"/>
      <c r="W28" s="138"/>
      <c r="AB28" s="28" t="s">
        <v>78</v>
      </c>
      <c r="AC28" s="16" t="s">
        <v>273</v>
      </c>
      <c r="AG28" s="98"/>
    </row>
    <row r="29" spans="1:46" ht="20.25" customHeight="1" x14ac:dyDescent="0.2">
      <c r="A29" s="514" t="s">
        <v>4335</v>
      </c>
      <c r="B29" s="514"/>
      <c r="C29" s="514"/>
      <c r="D29" s="514"/>
      <c r="E29" s="514"/>
      <c r="F29" s="514"/>
      <c r="G29" s="514"/>
      <c r="H29" s="514"/>
      <c r="I29" s="514"/>
      <c r="J29" s="514"/>
      <c r="K29" s="514"/>
      <c r="L29" s="514"/>
      <c r="M29" s="514"/>
      <c r="N29" s="514"/>
      <c r="O29" s="514"/>
      <c r="P29" s="514"/>
      <c r="Q29" s="514"/>
      <c r="R29" s="514"/>
      <c r="S29" s="514"/>
      <c r="T29" s="514"/>
      <c r="U29" s="514"/>
      <c r="V29" s="514"/>
      <c r="W29" s="514"/>
      <c r="AB29" s="28" t="s">
        <v>79</v>
      </c>
      <c r="AC29" s="16" t="s">
        <v>274</v>
      </c>
      <c r="AG29" s="98"/>
    </row>
    <row r="30" spans="1:46" s="3" customFormat="1" ht="20.25" customHeight="1" x14ac:dyDescent="0.2">
      <c r="A30" s="9" t="s">
        <v>24</v>
      </c>
      <c r="B30" s="219" t="s">
        <v>4651</v>
      </c>
      <c r="C30" s="219"/>
      <c r="D30" s="219"/>
      <c r="E30" s="219"/>
      <c r="F30" s="219"/>
      <c r="G30" s="219"/>
      <c r="H30" s="219"/>
      <c r="I30" s="219"/>
      <c r="J30" s="219"/>
      <c r="K30" s="219"/>
      <c r="L30" s="219"/>
      <c r="M30" s="219"/>
      <c r="N30" s="219"/>
      <c r="O30" s="219"/>
      <c r="P30" s="219"/>
      <c r="Q30" s="219"/>
      <c r="R30" s="219"/>
      <c r="S30" s="219"/>
      <c r="T30" s="219"/>
      <c r="U30" s="219"/>
      <c r="V30" s="219"/>
      <c r="W30" s="219"/>
      <c r="X30" s="25"/>
      <c r="Y30" s="6"/>
      <c r="Z30" s="6"/>
      <c r="AA30" s="6"/>
      <c r="AB30" s="28" t="s">
        <v>4451</v>
      </c>
      <c r="AC30" s="16" t="s">
        <v>275</v>
      </c>
      <c r="AD30" s="2"/>
      <c r="AE30" s="59"/>
      <c r="AF30" s="60"/>
      <c r="AG30" s="98"/>
      <c r="AH30" s="59"/>
      <c r="AI30" s="59"/>
      <c r="AJ30" s="59"/>
      <c r="AK30" s="59"/>
      <c r="AL30" s="59"/>
      <c r="AM30" s="59"/>
      <c r="AN30" s="65"/>
      <c r="AO30" s="65"/>
      <c r="AP30" s="65"/>
      <c r="AQ30" s="65"/>
      <c r="AR30" s="65"/>
      <c r="AS30" s="65"/>
      <c r="AT30" s="65"/>
    </row>
    <row r="31" spans="1:46" ht="20.25" customHeight="1" x14ac:dyDescent="0.2">
      <c r="A31" s="238" t="s">
        <v>4310</v>
      </c>
      <c r="B31" s="238"/>
      <c r="C31" s="238"/>
      <c r="D31" s="238"/>
      <c r="E31" s="238"/>
      <c r="F31" s="236"/>
      <c r="G31" s="236"/>
      <c r="H31" s="236"/>
      <c r="I31" s="236"/>
      <c r="J31" s="236"/>
      <c r="K31" s="236"/>
      <c r="L31" s="236"/>
      <c r="M31" s="203" t="s">
        <v>4311</v>
      </c>
      <c r="N31" s="203"/>
      <c r="O31" s="203"/>
      <c r="P31" s="203"/>
      <c r="Q31" s="203"/>
      <c r="R31" s="146"/>
      <c r="S31" s="146"/>
      <c r="T31" s="146"/>
      <c r="U31" s="146"/>
      <c r="V31" s="146"/>
      <c r="W31" s="146"/>
      <c r="X31" s="25" t="b">
        <v>0</v>
      </c>
      <c r="Y31" s="25" t="b">
        <v>0</v>
      </c>
      <c r="AB31" s="28" t="s">
        <v>80</v>
      </c>
      <c r="AC31" s="16" t="s">
        <v>276</v>
      </c>
      <c r="AE31" s="61" t="str">
        <f>IF(AND(TRIM(F32)="",X31+Y31=0),"Vyberte jednu možnost","")</f>
        <v>Vyberte jednu možnost</v>
      </c>
      <c r="AF31" s="62" t="s">
        <v>4411</v>
      </c>
      <c r="AG31" s="98"/>
    </row>
    <row r="32" spans="1:46" ht="20.25" customHeight="1" x14ac:dyDescent="0.2">
      <c r="A32" s="238" t="s">
        <v>4313</v>
      </c>
      <c r="B32" s="238"/>
      <c r="C32" s="238"/>
      <c r="D32" s="238"/>
      <c r="E32" s="238"/>
      <c r="F32" s="162"/>
      <c r="G32" s="162"/>
      <c r="H32" s="162"/>
      <c r="I32" s="162"/>
      <c r="J32" s="162"/>
      <c r="K32" s="162"/>
      <c r="L32" s="162"/>
      <c r="M32" s="162"/>
      <c r="N32" s="162"/>
      <c r="O32" s="162"/>
      <c r="P32" s="162"/>
      <c r="Q32" s="162"/>
      <c r="R32" s="162"/>
      <c r="S32" s="162"/>
      <c r="T32" s="162"/>
      <c r="U32" s="162"/>
      <c r="V32" s="162"/>
      <c r="W32" s="162"/>
      <c r="AB32" s="28" t="s">
        <v>81</v>
      </c>
      <c r="AC32" s="16" t="s">
        <v>277</v>
      </c>
      <c r="AG32" s="98"/>
    </row>
    <row r="33" spans="1:46" s="3" customFormat="1" ht="23.25" customHeight="1" x14ac:dyDescent="0.2">
      <c r="A33" s="9" t="s">
        <v>23</v>
      </c>
      <c r="B33" s="411" t="s">
        <v>4359</v>
      </c>
      <c r="C33" s="412"/>
      <c r="D33" s="412"/>
      <c r="E33" s="412"/>
      <c r="F33" s="412"/>
      <c r="G33" s="412"/>
      <c r="H33" s="412"/>
      <c r="I33" s="412"/>
      <c r="J33" s="412"/>
      <c r="K33" s="412"/>
      <c r="L33" s="412"/>
      <c r="M33" s="412"/>
      <c r="N33" s="412"/>
      <c r="O33" s="412"/>
      <c r="P33" s="412"/>
      <c r="Q33" s="412"/>
      <c r="R33" s="412"/>
      <c r="S33" s="412"/>
      <c r="T33" s="412"/>
      <c r="U33" s="412"/>
      <c r="V33" s="412"/>
      <c r="W33" s="515"/>
      <c r="X33" s="25"/>
      <c r="Y33" s="6"/>
      <c r="Z33" s="6"/>
      <c r="AA33" s="6"/>
      <c r="AB33" s="78" t="s">
        <v>4452</v>
      </c>
      <c r="AC33" s="16" t="s">
        <v>278</v>
      </c>
      <c r="AD33" s="2"/>
      <c r="AE33" s="59"/>
      <c r="AF33" s="60"/>
      <c r="AG33" s="98"/>
      <c r="AH33" s="59"/>
      <c r="AI33" s="59"/>
      <c r="AJ33" s="59"/>
      <c r="AK33" s="59"/>
      <c r="AL33" s="59"/>
      <c r="AM33" s="59"/>
      <c r="AN33" s="65"/>
      <c r="AO33" s="65"/>
      <c r="AP33" s="65"/>
      <c r="AQ33" s="65"/>
      <c r="AR33" s="65"/>
      <c r="AS33" s="65"/>
      <c r="AT33" s="65"/>
    </row>
    <row r="34" spans="1:46" s="3" customFormat="1" ht="20.25" customHeight="1" x14ac:dyDescent="0.2">
      <c r="A34" s="468" t="s">
        <v>4322</v>
      </c>
      <c r="B34" s="469"/>
      <c r="C34" s="469"/>
      <c r="D34" s="469"/>
      <c r="E34" s="470"/>
      <c r="F34" s="187"/>
      <c r="G34" s="187"/>
      <c r="H34" s="187"/>
      <c r="I34" s="187"/>
      <c r="J34" s="187"/>
      <c r="K34" s="187"/>
      <c r="L34" s="187"/>
      <c r="M34" s="187"/>
      <c r="N34" s="187"/>
      <c r="O34" s="187"/>
      <c r="P34" s="187"/>
      <c r="Q34" s="187"/>
      <c r="R34" s="187"/>
      <c r="S34" s="187"/>
      <c r="T34" s="187"/>
      <c r="U34" s="187"/>
      <c r="V34" s="187"/>
      <c r="W34" s="187"/>
      <c r="X34" s="26"/>
      <c r="Y34" s="27"/>
      <c r="Z34" s="27"/>
      <c r="AA34" s="27"/>
      <c r="AB34" s="28" t="s">
        <v>82</v>
      </c>
      <c r="AC34" s="16" t="s">
        <v>279</v>
      </c>
      <c r="AD34" s="2"/>
      <c r="AE34" s="59"/>
      <c r="AF34" s="62" t="s">
        <v>4437</v>
      </c>
      <c r="AG34" s="98"/>
      <c r="AH34" s="59"/>
      <c r="AI34" s="59"/>
      <c r="AJ34" s="59"/>
      <c r="AK34" s="59"/>
      <c r="AL34" s="59"/>
      <c r="AM34" s="59"/>
      <c r="AN34" s="65"/>
      <c r="AO34" s="65"/>
      <c r="AP34" s="65"/>
      <c r="AQ34" s="65"/>
      <c r="AR34" s="65"/>
      <c r="AS34" s="65"/>
      <c r="AT34" s="65"/>
    </row>
    <row r="35" spans="1:46" s="3" customFormat="1" ht="20.25" customHeight="1" x14ac:dyDescent="0.2">
      <c r="A35" s="471"/>
      <c r="B35" s="472"/>
      <c r="C35" s="472"/>
      <c r="D35" s="472"/>
      <c r="E35" s="473"/>
      <c r="F35" s="187"/>
      <c r="G35" s="187"/>
      <c r="H35" s="187"/>
      <c r="I35" s="187"/>
      <c r="J35" s="187"/>
      <c r="K35" s="187"/>
      <c r="L35" s="187"/>
      <c r="M35" s="187"/>
      <c r="N35" s="187"/>
      <c r="O35" s="187"/>
      <c r="P35" s="187"/>
      <c r="Q35" s="187"/>
      <c r="R35" s="187"/>
      <c r="S35" s="187"/>
      <c r="T35" s="187"/>
      <c r="U35" s="187"/>
      <c r="V35" s="187"/>
      <c r="W35" s="187"/>
      <c r="X35" s="26"/>
      <c r="Y35" s="27"/>
      <c r="Z35" s="27"/>
      <c r="AA35" s="27"/>
      <c r="AB35" s="78" t="s">
        <v>4453</v>
      </c>
      <c r="AC35" s="16" t="s">
        <v>280</v>
      </c>
      <c r="AD35" s="2"/>
      <c r="AE35" s="59"/>
      <c r="AF35" s="60"/>
      <c r="AG35" s="98"/>
      <c r="AH35" s="59"/>
      <c r="AI35" s="59"/>
      <c r="AJ35" s="59"/>
      <c r="AK35" s="59"/>
      <c r="AL35" s="59"/>
      <c r="AM35" s="59"/>
      <c r="AN35" s="65"/>
      <c r="AO35" s="65"/>
      <c r="AP35" s="65"/>
      <c r="AQ35" s="65"/>
      <c r="AR35" s="65"/>
      <c r="AS35" s="65"/>
      <c r="AT35" s="65"/>
    </row>
    <row r="36" spans="1:46" ht="20.25" customHeight="1" x14ac:dyDescent="0.2">
      <c r="A36" s="474"/>
      <c r="B36" s="475"/>
      <c r="C36" s="475"/>
      <c r="D36" s="475"/>
      <c r="E36" s="476"/>
      <c r="F36" s="187"/>
      <c r="G36" s="187"/>
      <c r="H36" s="187"/>
      <c r="I36" s="187"/>
      <c r="J36" s="187"/>
      <c r="K36" s="187"/>
      <c r="L36" s="187"/>
      <c r="M36" s="187"/>
      <c r="N36" s="187"/>
      <c r="O36" s="187"/>
      <c r="P36" s="187"/>
      <c r="Q36" s="187"/>
      <c r="R36" s="187"/>
      <c r="S36" s="187"/>
      <c r="T36" s="187"/>
      <c r="U36" s="187"/>
      <c r="V36" s="187"/>
      <c r="W36" s="187"/>
      <c r="X36" s="26"/>
      <c r="Y36" s="27"/>
      <c r="Z36" s="27"/>
      <c r="AA36" s="27"/>
      <c r="AB36" s="78" t="s">
        <v>4454</v>
      </c>
      <c r="AC36" s="16" t="s">
        <v>281</v>
      </c>
      <c r="AG36" s="98"/>
    </row>
    <row r="37" spans="1:46" ht="20.25" customHeight="1" x14ac:dyDescent="0.2">
      <c r="A37" s="238" t="s">
        <v>59</v>
      </c>
      <c r="B37" s="238"/>
      <c r="C37" s="238"/>
      <c r="D37" s="238"/>
      <c r="E37" s="238"/>
      <c r="F37" s="236"/>
      <c r="G37" s="236"/>
      <c r="H37" s="236"/>
      <c r="I37" s="203" t="s">
        <v>60</v>
      </c>
      <c r="J37" s="203"/>
      <c r="K37" s="203"/>
      <c r="L37" s="203"/>
      <c r="M37" s="146"/>
      <c r="N37" s="146"/>
      <c r="O37" s="146"/>
      <c r="P37" s="146"/>
      <c r="Q37" s="203" t="s">
        <v>61</v>
      </c>
      <c r="R37" s="203"/>
      <c r="S37" s="203"/>
      <c r="T37" s="203"/>
      <c r="U37" s="146"/>
      <c r="V37" s="146"/>
      <c r="W37" s="146"/>
      <c r="X37" s="25" t="b">
        <v>0</v>
      </c>
      <c r="Y37" s="25" t="b">
        <v>0</v>
      </c>
      <c r="Z37" s="25" t="b">
        <v>0</v>
      </c>
      <c r="AA37" s="25"/>
      <c r="AB37" s="28" t="s">
        <v>83</v>
      </c>
      <c r="AC37" s="16" t="s">
        <v>282</v>
      </c>
      <c r="AE37" s="61" t="str">
        <f>IF(AND(F38="",X37+Y37+Z37=0),"Vyberte alespoň jednu možnost","")</f>
        <v>Vyberte alespoň jednu možnost</v>
      </c>
      <c r="AF37" s="62" t="s">
        <v>4522</v>
      </c>
      <c r="AG37" s="98"/>
    </row>
    <row r="38" spans="1:46" ht="20.25" customHeight="1" x14ac:dyDescent="0.2">
      <c r="A38" s="238" t="s">
        <v>4313</v>
      </c>
      <c r="B38" s="238"/>
      <c r="C38" s="238"/>
      <c r="D38" s="238"/>
      <c r="E38" s="238"/>
      <c r="F38" s="162"/>
      <c r="G38" s="162"/>
      <c r="H38" s="162"/>
      <c r="I38" s="162"/>
      <c r="J38" s="162"/>
      <c r="K38" s="162"/>
      <c r="L38" s="162"/>
      <c r="M38" s="162"/>
      <c r="N38" s="162"/>
      <c r="O38" s="162"/>
      <c r="P38" s="162"/>
      <c r="Q38" s="162"/>
      <c r="R38" s="162"/>
      <c r="S38" s="162"/>
      <c r="T38" s="162"/>
      <c r="U38" s="162"/>
      <c r="V38" s="162"/>
      <c r="W38" s="162"/>
      <c r="AB38" s="28" t="s">
        <v>84</v>
      </c>
      <c r="AC38" s="16" t="s">
        <v>283</v>
      </c>
      <c r="AG38" s="98"/>
    </row>
    <row r="39" spans="1:46" s="1" customFormat="1" ht="31.5" customHeight="1" x14ac:dyDescent="0.2">
      <c r="A39" s="9" t="s">
        <v>36</v>
      </c>
      <c r="B39" s="411" t="s">
        <v>4360</v>
      </c>
      <c r="C39" s="412"/>
      <c r="D39" s="412"/>
      <c r="E39" s="412"/>
      <c r="F39" s="412"/>
      <c r="G39" s="412"/>
      <c r="H39" s="412"/>
      <c r="I39" s="412"/>
      <c r="J39" s="412"/>
      <c r="K39" s="224"/>
      <c r="L39" s="224"/>
      <c r="M39" s="224"/>
      <c r="N39" s="224"/>
      <c r="O39" s="224"/>
      <c r="P39" s="224"/>
      <c r="Q39" s="224"/>
      <c r="R39" s="224"/>
      <c r="S39" s="224"/>
      <c r="T39" s="224"/>
      <c r="U39" s="224"/>
      <c r="V39" s="224"/>
      <c r="W39" s="237"/>
      <c r="X39" s="25"/>
      <c r="Y39" s="6"/>
      <c r="Z39" s="6"/>
      <c r="AA39" s="6"/>
      <c r="AB39" s="28" t="s">
        <v>85</v>
      </c>
      <c r="AC39" s="16" t="s">
        <v>284</v>
      </c>
      <c r="AD39" s="2"/>
      <c r="AE39" s="59"/>
      <c r="AF39" s="60"/>
      <c r="AG39" s="98"/>
      <c r="AH39" s="59"/>
      <c r="AI39" s="59"/>
      <c r="AJ39" s="59"/>
      <c r="AK39" s="59"/>
      <c r="AL39" s="59"/>
      <c r="AM39" s="59"/>
      <c r="AN39" s="57"/>
      <c r="AO39" s="57"/>
      <c r="AP39" s="57"/>
      <c r="AQ39" s="57"/>
      <c r="AR39" s="57"/>
      <c r="AS39" s="57"/>
      <c r="AT39" s="57"/>
    </row>
    <row r="40" spans="1:46" s="1" customFormat="1" ht="20.25" customHeight="1" x14ac:dyDescent="0.2">
      <c r="A40" s="468" t="s">
        <v>4324</v>
      </c>
      <c r="B40" s="469"/>
      <c r="C40" s="469"/>
      <c r="D40" s="469"/>
      <c r="E40" s="470"/>
      <c r="F40" s="187"/>
      <c r="G40" s="187"/>
      <c r="H40" s="187"/>
      <c r="I40" s="187"/>
      <c r="J40" s="187"/>
      <c r="K40" s="187"/>
      <c r="L40" s="187"/>
      <c r="M40" s="187"/>
      <c r="N40" s="187"/>
      <c r="O40" s="187"/>
      <c r="P40" s="187"/>
      <c r="Q40" s="187"/>
      <c r="R40" s="187"/>
      <c r="S40" s="187"/>
      <c r="T40" s="187"/>
      <c r="U40" s="187"/>
      <c r="V40" s="187"/>
      <c r="W40" s="187"/>
      <c r="X40" s="26"/>
      <c r="Y40" s="27"/>
      <c r="Z40" s="27"/>
      <c r="AA40" s="27"/>
      <c r="AB40" s="28" t="s">
        <v>86</v>
      </c>
      <c r="AC40" s="16" t="s">
        <v>285</v>
      </c>
      <c r="AD40" s="2"/>
      <c r="AE40" s="59"/>
      <c r="AF40" s="62" t="s">
        <v>4437</v>
      </c>
      <c r="AG40" s="98"/>
      <c r="AH40" s="59"/>
      <c r="AI40" s="59"/>
      <c r="AJ40" s="59"/>
      <c r="AK40" s="59"/>
      <c r="AL40" s="59"/>
      <c r="AM40" s="59"/>
      <c r="AN40" s="57"/>
      <c r="AO40" s="57"/>
      <c r="AP40" s="57"/>
      <c r="AQ40" s="57"/>
      <c r="AR40" s="57"/>
      <c r="AS40" s="57"/>
      <c r="AT40" s="57"/>
    </row>
    <row r="41" spans="1:46" s="1" customFormat="1" ht="20.25" customHeight="1" x14ac:dyDescent="0.2">
      <c r="A41" s="471"/>
      <c r="B41" s="472"/>
      <c r="C41" s="472"/>
      <c r="D41" s="472"/>
      <c r="E41" s="473"/>
      <c r="F41" s="187"/>
      <c r="G41" s="187"/>
      <c r="H41" s="187"/>
      <c r="I41" s="187"/>
      <c r="J41" s="187"/>
      <c r="K41" s="187"/>
      <c r="L41" s="187"/>
      <c r="M41" s="187"/>
      <c r="N41" s="187"/>
      <c r="O41" s="187"/>
      <c r="P41" s="187"/>
      <c r="Q41" s="187"/>
      <c r="R41" s="187"/>
      <c r="S41" s="187"/>
      <c r="T41" s="187"/>
      <c r="U41" s="187"/>
      <c r="V41" s="187"/>
      <c r="W41" s="187"/>
      <c r="X41" s="26"/>
      <c r="Y41" s="27"/>
      <c r="Z41" s="27"/>
      <c r="AA41" s="27"/>
      <c r="AB41" s="28" t="s">
        <v>4268</v>
      </c>
      <c r="AC41" s="16" t="s">
        <v>286</v>
      </c>
      <c r="AD41" s="2"/>
      <c r="AE41" s="59"/>
      <c r="AF41" s="60"/>
      <c r="AG41" s="98"/>
      <c r="AH41" s="59"/>
      <c r="AI41" s="59"/>
      <c r="AJ41" s="59"/>
      <c r="AK41" s="59"/>
      <c r="AL41" s="59"/>
      <c r="AM41" s="59"/>
      <c r="AN41" s="57"/>
      <c r="AO41" s="57"/>
      <c r="AP41" s="57"/>
      <c r="AQ41" s="57"/>
      <c r="AR41" s="57"/>
      <c r="AS41" s="57"/>
      <c r="AT41" s="57"/>
    </row>
    <row r="42" spans="1:46" s="1" customFormat="1" ht="20.25" customHeight="1" x14ac:dyDescent="0.2">
      <c r="A42" s="474"/>
      <c r="B42" s="475"/>
      <c r="C42" s="475"/>
      <c r="D42" s="475"/>
      <c r="E42" s="476"/>
      <c r="F42" s="187"/>
      <c r="G42" s="187"/>
      <c r="H42" s="187"/>
      <c r="I42" s="187"/>
      <c r="J42" s="187"/>
      <c r="K42" s="187"/>
      <c r="L42" s="187"/>
      <c r="M42" s="187"/>
      <c r="N42" s="187"/>
      <c r="O42" s="187"/>
      <c r="P42" s="187"/>
      <c r="Q42" s="187"/>
      <c r="R42" s="187"/>
      <c r="S42" s="187"/>
      <c r="T42" s="187"/>
      <c r="U42" s="187"/>
      <c r="V42" s="187"/>
      <c r="W42" s="187"/>
      <c r="X42" s="26"/>
      <c r="Y42" s="27"/>
      <c r="Z42" s="27"/>
      <c r="AA42" s="27"/>
      <c r="AB42" s="78" t="s">
        <v>4455</v>
      </c>
      <c r="AC42" s="16" t="s">
        <v>287</v>
      </c>
      <c r="AD42" s="2"/>
      <c r="AE42" s="59"/>
      <c r="AF42" s="60"/>
      <c r="AG42" s="98"/>
      <c r="AH42" s="59"/>
      <c r="AI42" s="59"/>
      <c r="AJ42" s="59"/>
      <c r="AK42" s="59"/>
      <c r="AL42" s="59"/>
      <c r="AM42" s="59"/>
      <c r="AN42" s="57"/>
      <c r="AO42" s="57"/>
      <c r="AP42" s="57"/>
      <c r="AQ42" s="57"/>
      <c r="AR42" s="57"/>
      <c r="AS42" s="57"/>
      <c r="AT42" s="57"/>
    </row>
    <row r="43" spans="1:46" ht="23.25" customHeight="1" x14ac:dyDescent="0.2">
      <c r="A43" s="238" t="s">
        <v>59</v>
      </c>
      <c r="B43" s="238"/>
      <c r="C43" s="238"/>
      <c r="D43" s="238"/>
      <c r="E43" s="238"/>
      <c r="F43" s="236"/>
      <c r="G43" s="236"/>
      <c r="H43" s="236"/>
      <c r="I43" s="203" t="s">
        <v>60</v>
      </c>
      <c r="J43" s="203"/>
      <c r="K43" s="203"/>
      <c r="L43" s="203"/>
      <c r="M43" s="146"/>
      <c r="N43" s="146"/>
      <c r="O43" s="146"/>
      <c r="P43" s="146"/>
      <c r="Q43" s="203" t="s">
        <v>61</v>
      </c>
      <c r="R43" s="203"/>
      <c r="S43" s="203"/>
      <c r="T43" s="203"/>
      <c r="U43" s="146"/>
      <c r="V43" s="146"/>
      <c r="W43" s="146"/>
      <c r="X43" s="25" t="b">
        <v>0</v>
      </c>
      <c r="Y43" s="25" t="b">
        <v>0</v>
      </c>
      <c r="Z43" s="25" t="b">
        <v>0</v>
      </c>
      <c r="AA43" s="25"/>
      <c r="AB43" s="28" t="s">
        <v>87</v>
      </c>
      <c r="AC43" s="16" t="s">
        <v>288</v>
      </c>
      <c r="AE43" s="61" t="str">
        <f>IF(AND(F44="",X43+Y43+Z43=0),"Vyberte alespoň jednu možnost","")</f>
        <v>Vyberte alespoň jednu možnost</v>
      </c>
      <c r="AF43" s="62" t="s">
        <v>4523</v>
      </c>
      <c r="AG43" s="98"/>
    </row>
    <row r="44" spans="1:46" ht="20.25" customHeight="1" x14ac:dyDescent="0.2">
      <c r="A44" s="413" t="s">
        <v>4313</v>
      </c>
      <c r="B44" s="413"/>
      <c r="C44" s="413"/>
      <c r="D44" s="413"/>
      <c r="E44" s="413"/>
      <c r="F44" s="162"/>
      <c r="G44" s="162"/>
      <c r="H44" s="162"/>
      <c r="I44" s="162"/>
      <c r="J44" s="162"/>
      <c r="K44" s="162"/>
      <c r="L44" s="162"/>
      <c r="M44" s="162"/>
      <c r="N44" s="162"/>
      <c r="O44" s="162"/>
      <c r="P44" s="162"/>
      <c r="Q44" s="162"/>
      <c r="R44" s="162"/>
      <c r="S44" s="162"/>
      <c r="T44" s="162"/>
      <c r="U44" s="162"/>
      <c r="V44" s="162"/>
      <c r="W44" s="162"/>
      <c r="AB44" s="28" t="s">
        <v>4269</v>
      </c>
      <c r="AC44" s="16" t="s">
        <v>289</v>
      </c>
      <c r="AG44" s="98"/>
    </row>
    <row r="45" spans="1:46" ht="20.25" hidden="1" customHeight="1" x14ac:dyDescent="0.2">
      <c r="A45" s="9" t="s">
        <v>37</v>
      </c>
      <c r="B45" s="223" t="s">
        <v>4323</v>
      </c>
      <c r="C45" s="224"/>
      <c r="D45" s="224"/>
      <c r="E45" s="224"/>
      <c r="F45" s="224"/>
      <c r="G45" s="224"/>
      <c r="H45" s="224"/>
      <c r="I45" s="224"/>
      <c r="J45" s="224"/>
      <c r="K45" s="224"/>
      <c r="L45" s="224"/>
      <c r="M45" s="224"/>
      <c r="N45" s="224"/>
      <c r="O45" s="224"/>
      <c r="P45" s="224"/>
      <c r="Q45" s="224"/>
      <c r="R45" s="224"/>
      <c r="S45" s="224"/>
      <c r="T45" s="224"/>
      <c r="U45" s="224"/>
      <c r="V45" s="224"/>
      <c r="W45" s="237"/>
      <c r="AB45" s="28" t="s">
        <v>89</v>
      </c>
      <c r="AC45" s="16" t="s">
        <v>290</v>
      </c>
      <c r="AG45" s="98"/>
    </row>
    <row r="46" spans="1:46" ht="20.25" hidden="1" customHeight="1" x14ac:dyDescent="0.2">
      <c r="A46" s="225" t="s">
        <v>38</v>
      </c>
      <c r="B46" s="226"/>
      <c r="C46" s="226"/>
      <c r="D46" s="226"/>
      <c r="E46" s="227"/>
      <c r="F46" s="214"/>
      <c r="G46" s="214"/>
      <c r="H46" s="214"/>
      <c r="I46" s="214"/>
      <c r="J46" s="214"/>
      <c r="K46" s="214"/>
      <c r="L46" s="214"/>
      <c r="M46" s="214"/>
      <c r="N46" s="214"/>
      <c r="O46" s="214"/>
      <c r="P46" s="214"/>
      <c r="Q46" s="214"/>
      <c r="R46" s="214"/>
      <c r="S46" s="214"/>
      <c r="T46" s="214"/>
      <c r="U46" s="214"/>
      <c r="V46" s="214"/>
      <c r="W46" s="214"/>
      <c r="AB46" s="79" t="s">
        <v>4270</v>
      </c>
      <c r="AC46" s="16" t="s">
        <v>291</v>
      </c>
      <c r="AG46" s="98"/>
    </row>
    <row r="47" spans="1:46" ht="20.25" hidden="1" customHeight="1" x14ac:dyDescent="0.2">
      <c r="A47" s="228"/>
      <c r="B47" s="229"/>
      <c r="C47" s="229"/>
      <c r="D47" s="229"/>
      <c r="E47" s="230"/>
      <c r="F47" s="242"/>
      <c r="G47" s="243"/>
      <c r="H47" s="243"/>
      <c r="I47" s="243"/>
      <c r="J47" s="243"/>
      <c r="K47" s="243"/>
      <c r="L47" s="243"/>
      <c r="M47" s="243"/>
      <c r="N47" s="243"/>
      <c r="O47" s="243"/>
      <c r="P47" s="243"/>
      <c r="Q47" s="243"/>
      <c r="R47" s="243"/>
      <c r="S47" s="243"/>
      <c r="T47" s="243"/>
      <c r="U47" s="243"/>
      <c r="V47" s="243"/>
      <c r="W47" s="244"/>
      <c r="AB47" s="80" t="s">
        <v>4271</v>
      </c>
      <c r="AC47" s="16" t="s">
        <v>292</v>
      </c>
      <c r="AG47" s="98"/>
    </row>
    <row r="48" spans="1:46" ht="20.25" hidden="1" customHeight="1" x14ac:dyDescent="0.2">
      <c r="A48" s="231"/>
      <c r="B48" s="232"/>
      <c r="C48" s="232"/>
      <c r="D48" s="232"/>
      <c r="E48" s="233"/>
      <c r="F48" s="214"/>
      <c r="G48" s="214"/>
      <c r="H48" s="214"/>
      <c r="I48" s="214"/>
      <c r="J48" s="214"/>
      <c r="K48" s="214"/>
      <c r="L48" s="214"/>
      <c r="M48" s="214"/>
      <c r="N48" s="214"/>
      <c r="O48" s="214"/>
      <c r="P48" s="214"/>
      <c r="Q48" s="214"/>
      <c r="R48" s="214"/>
      <c r="S48" s="214"/>
      <c r="T48" s="214"/>
      <c r="U48" s="214"/>
      <c r="V48" s="214"/>
      <c r="W48" s="214"/>
      <c r="AB48" s="28" t="s">
        <v>90</v>
      </c>
      <c r="AC48" s="16" t="s">
        <v>293</v>
      </c>
      <c r="AG48" s="98"/>
    </row>
    <row r="49" spans="1:33" ht="10.5" customHeight="1" x14ac:dyDescent="0.2">
      <c r="A49" s="213"/>
      <c r="B49" s="213"/>
      <c r="C49" s="213"/>
      <c r="D49" s="213"/>
      <c r="E49" s="213"/>
      <c r="F49" s="213"/>
      <c r="G49" s="213"/>
      <c r="H49" s="213"/>
      <c r="I49" s="213"/>
      <c r="J49" s="213"/>
      <c r="K49" s="213"/>
      <c r="L49" s="213"/>
      <c r="M49" s="213"/>
      <c r="N49" s="213"/>
      <c r="O49" s="213"/>
      <c r="P49" s="213"/>
      <c r="Q49" s="213"/>
      <c r="R49" s="213"/>
      <c r="S49" s="213"/>
      <c r="T49" s="213"/>
      <c r="U49" s="213"/>
      <c r="V49" s="213"/>
      <c r="W49" s="213"/>
      <c r="AB49" s="78" t="s">
        <v>4456</v>
      </c>
      <c r="AC49" s="16" t="s">
        <v>294</v>
      </c>
      <c r="AG49" s="98"/>
    </row>
    <row r="50" spans="1:33" ht="20.25" customHeight="1" x14ac:dyDescent="0.2">
      <c r="A50" s="215" t="s">
        <v>4314</v>
      </c>
      <c r="B50" s="215"/>
      <c r="C50" s="215"/>
      <c r="D50" s="215"/>
      <c r="E50" s="215"/>
      <c r="F50" s="215"/>
      <c r="G50" s="215"/>
      <c r="H50" s="215"/>
      <c r="I50" s="215"/>
      <c r="J50" s="215"/>
      <c r="K50" s="215"/>
      <c r="L50" s="215"/>
      <c r="M50" s="215"/>
      <c r="N50" s="215"/>
      <c r="O50" s="215"/>
      <c r="P50" s="215"/>
      <c r="Q50" s="215"/>
      <c r="R50" s="215"/>
      <c r="S50" s="215"/>
      <c r="T50" s="215"/>
      <c r="U50" s="215"/>
      <c r="V50" s="215"/>
      <c r="W50" s="215"/>
      <c r="AB50" s="28" t="s">
        <v>91</v>
      </c>
      <c r="AC50" s="16" t="s">
        <v>295</v>
      </c>
      <c r="AG50" s="98"/>
    </row>
    <row r="51" spans="1:33" ht="20.25" customHeight="1" x14ac:dyDescent="0.2">
      <c r="A51" s="9" t="s">
        <v>25</v>
      </c>
      <c r="B51" s="219" t="s">
        <v>4315</v>
      </c>
      <c r="C51" s="219"/>
      <c r="D51" s="219"/>
      <c r="E51" s="219"/>
      <c r="F51" s="219"/>
      <c r="G51" s="219"/>
      <c r="H51" s="219"/>
      <c r="I51" s="219"/>
      <c r="J51" s="219"/>
      <c r="K51" s="219"/>
      <c r="L51" s="219"/>
      <c r="M51" s="219"/>
      <c r="N51" s="219"/>
      <c r="O51" s="219"/>
      <c r="P51" s="219"/>
      <c r="Q51" s="219"/>
      <c r="R51" s="219"/>
      <c r="S51" s="219"/>
      <c r="T51" s="219"/>
      <c r="U51" s="219"/>
      <c r="V51" s="219"/>
      <c r="W51" s="219"/>
      <c r="AB51" s="28" t="s">
        <v>92</v>
      </c>
      <c r="AC51" s="16" t="s">
        <v>296</v>
      </c>
      <c r="AG51" s="98"/>
    </row>
    <row r="52" spans="1:33" ht="23.25" customHeight="1" x14ac:dyDescent="0.2">
      <c r="A52" s="167" t="s">
        <v>10</v>
      </c>
      <c r="B52" s="167"/>
      <c r="C52" s="167"/>
      <c r="D52" s="167"/>
      <c r="E52" s="167"/>
      <c r="F52" s="167"/>
      <c r="G52" s="167"/>
      <c r="H52" s="167"/>
      <c r="I52" s="167"/>
      <c r="J52" s="167"/>
      <c r="K52" s="167"/>
      <c r="L52" s="167"/>
      <c r="M52" s="167"/>
      <c r="N52" s="167"/>
      <c r="O52" s="167"/>
      <c r="P52" s="167"/>
      <c r="Q52" s="167"/>
      <c r="R52" s="167"/>
      <c r="S52" s="167"/>
      <c r="T52" s="167"/>
      <c r="U52" s="167"/>
      <c r="V52" s="167"/>
      <c r="W52" s="167"/>
      <c r="AB52" s="28" t="s">
        <v>93</v>
      </c>
      <c r="AC52" s="16" t="s">
        <v>297</v>
      </c>
      <c r="AF52" s="69"/>
      <c r="AG52" s="98"/>
    </row>
    <row r="53" spans="1:33" ht="20.25" customHeight="1" x14ac:dyDescent="0.2">
      <c r="A53" s="216" t="s">
        <v>4278</v>
      </c>
      <c r="B53" s="217"/>
      <c r="C53" s="217"/>
      <c r="D53" s="217"/>
      <c r="E53" s="217"/>
      <c r="F53" s="217"/>
      <c r="G53" s="217"/>
      <c r="H53" s="217"/>
      <c r="I53" s="217"/>
      <c r="J53" s="217"/>
      <c r="K53" s="217"/>
      <c r="L53" s="217"/>
      <c r="M53" s="217"/>
      <c r="N53" s="217"/>
      <c r="O53" s="217"/>
      <c r="P53" s="217"/>
      <c r="Q53" s="217"/>
      <c r="R53" s="217"/>
      <c r="S53" s="217"/>
      <c r="T53" s="217"/>
      <c r="U53" s="217"/>
      <c r="V53" s="217"/>
      <c r="W53" s="218"/>
      <c r="AB53" s="28" t="s">
        <v>94</v>
      </c>
      <c r="AC53" s="16" t="s">
        <v>298</v>
      </c>
      <c r="AG53" s="98"/>
    </row>
    <row r="54" spans="1:33" ht="93" customHeight="1" x14ac:dyDescent="0.2">
      <c r="A54" s="152" t="s">
        <v>4337</v>
      </c>
      <c r="B54" s="153"/>
      <c r="C54" s="153"/>
      <c r="D54" s="153"/>
      <c r="E54" s="153"/>
      <c r="F54" s="153"/>
      <c r="G54" s="153"/>
      <c r="H54" s="153"/>
      <c r="I54" s="153"/>
      <c r="J54" s="153"/>
      <c r="K54" s="153"/>
      <c r="L54" s="154"/>
      <c r="M54" s="30"/>
      <c r="N54" s="40" t="s">
        <v>4263</v>
      </c>
      <c r="O54" s="41"/>
      <c r="P54" s="139" t="s">
        <v>4264</v>
      </c>
      <c r="Q54" s="139"/>
      <c r="R54" s="139"/>
      <c r="S54" s="139"/>
      <c r="T54" s="139"/>
      <c r="U54" s="139"/>
      <c r="V54" s="139"/>
      <c r="W54" s="140"/>
      <c r="X54" s="26" t="b">
        <v>0</v>
      </c>
      <c r="Y54" s="26" t="b">
        <v>0</v>
      </c>
      <c r="Z54" s="26"/>
      <c r="AA54" s="26"/>
      <c r="AB54" s="28" t="s">
        <v>95</v>
      </c>
      <c r="AC54" s="16" t="s">
        <v>299</v>
      </c>
      <c r="AE54" s="61" t="str">
        <f>IF(X54+Y54&gt;1,"Vyberte jen jednu možnost",IF(X54+Y54=1,"","Vyberte jednu možnost"))</f>
        <v>Vyberte jednu možnost</v>
      </c>
      <c r="AF54" s="62" t="s">
        <v>4524</v>
      </c>
      <c r="AG54" s="98"/>
    </row>
    <row r="55" spans="1:33" ht="20.25" customHeight="1" x14ac:dyDescent="0.2">
      <c r="A55" s="188" t="s">
        <v>4325</v>
      </c>
      <c r="B55" s="188"/>
      <c r="C55" s="188"/>
      <c r="D55" s="188"/>
      <c r="E55" s="188"/>
      <c r="F55" s="389" t="s">
        <v>4263</v>
      </c>
      <c r="G55" s="538"/>
      <c r="H55" s="538"/>
      <c r="I55" s="390"/>
      <c r="J55" s="539" t="s">
        <v>4264</v>
      </c>
      <c r="K55" s="540"/>
      <c r="L55" s="540"/>
      <c r="M55" s="540"/>
      <c r="N55" s="540"/>
      <c r="O55" s="540"/>
      <c r="P55" s="540"/>
      <c r="Q55" s="540"/>
      <c r="R55" s="540"/>
      <c r="S55" s="540"/>
      <c r="T55" s="540"/>
      <c r="U55" s="540"/>
      <c r="V55" s="540"/>
      <c r="W55" s="541"/>
      <c r="X55" s="25" t="b">
        <v>0</v>
      </c>
      <c r="Y55" s="25" t="b">
        <v>0</v>
      </c>
      <c r="AB55" s="28" t="s">
        <v>96</v>
      </c>
      <c r="AC55" s="16" t="s">
        <v>300</v>
      </c>
      <c r="AE55" s="61" t="str">
        <f>IF(AND($X$54=TRUE,$X$55=FALSE),"",IF(X55+Y55+Z55&gt;1,"Vyberte jen jednu možnost",IF(X55+Y55+Z55=1,"","Vyberte jednu možnost")))</f>
        <v>Vyberte jednu možnost</v>
      </c>
      <c r="AG55" s="98"/>
    </row>
    <row r="56" spans="1:33" ht="20.25" customHeight="1" x14ac:dyDescent="0.2">
      <c r="A56" s="415" t="s">
        <v>4280</v>
      </c>
      <c r="B56" s="415"/>
      <c r="C56" s="415"/>
      <c r="D56" s="415"/>
      <c r="E56" s="415"/>
      <c r="F56" s="414"/>
      <c r="G56" s="414"/>
      <c r="H56" s="414"/>
      <c r="I56" s="414"/>
      <c r="J56" s="414"/>
      <c r="K56" s="414"/>
      <c r="L56" s="414"/>
      <c r="M56" s="414"/>
      <c r="N56" s="414"/>
      <c r="O56" s="327" t="s">
        <v>41</v>
      </c>
      <c r="P56" s="327"/>
      <c r="Q56" s="327"/>
      <c r="R56" s="200"/>
      <c r="S56" s="200"/>
      <c r="T56" s="200"/>
      <c r="U56" s="200"/>
      <c r="V56" s="200"/>
      <c r="W56" s="200"/>
      <c r="AB56" s="28" t="s">
        <v>97</v>
      </c>
      <c r="AC56" s="16" t="s">
        <v>301</v>
      </c>
      <c r="AG56" s="98"/>
    </row>
    <row r="57" spans="1:33" ht="20.25" customHeight="1" x14ac:dyDescent="0.2">
      <c r="A57" s="415"/>
      <c r="B57" s="415"/>
      <c r="C57" s="415"/>
      <c r="D57" s="415"/>
      <c r="E57" s="415"/>
      <c r="F57" s="414"/>
      <c r="G57" s="414"/>
      <c r="H57" s="414"/>
      <c r="I57" s="414"/>
      <c r="J57" s="414"/>
      <c r="K57" s="414"/>
      <c r="L57" s="414"/>
      <c r="M57" s="414"/>
      <c r="N57" s="414"/>
      <c r="O57" s="327" t="s">
        <v>49</v>
      </c>
      <c r="P57" s="327"/>
      <c r="Q57" s="327"/>
      <c r="R57" s="200"/>
      <c r="S57" s="200"/>
      <c r="T57" s="200"/>
      <c r="U57" s="200"/>
      <c r="V57" s="200"/>
      <c r="W57" s="200"/>
      <c r="AB57" s="28" t="s">
        <v>98</v>
      </c>
      <c r="AC57" s="16" t="s">
        <v>302</v>
      </c>
      <c r="AG57" s="98"/>
    </row>
    <row r="58" spans="1:33" ht="20.25" customHeight="1" x14ac:dyDescent="0.2">
      <c r="A58" s="189" t="s">
        <v>4365</v>
      </c>
      <c r="B58" s="189"/>
      <c r="C58" s="189"/>
      <c r="D58" s="189"/>
      <c r="E58" s="189"/>
      <c r="F58" s="204" t="s">
        <v>4439</v>
      </c>
      <c r="G58" s="204"/>
      <c r="H58" s="204"/>
      <c r="I58" s="205"/>
      <c r="J58" s="205"/>
      <c r="K58" s="205"/>
      <c r="L58" s="203" t="s">
        <v>4440</v>
      </c>
      <c r="M58" s="203"/>
      <c r="N58" s="203"/>
      <c r="O58" s="205"/>
      <c r="P58" s="205"/>
      <c r="Q58" s="205"/>
      <c r="R58" s="155" t="s">
        <v>4366</v>
      </c>
      <c r="S58" s="155"/>
      <c r="T58" s="155"/>
      <c r="U58" s="401"/>
      <c r="V58" s="401"/>
      <c r="W58" s="401"/>
      <c r="AB58" s="78" t="s">
        <v>4457</v>
      </c>
      <c r="AC58" s="16" t="s">
        <v>303</v>
      </c>
      <c r="AE58" s="63" t="str">
        <f>IF(OR(ISERROR(VALUE(I58)),ISERROR(VALUE(O58))),"Zadejte ve formátu RČ","")</f>
        <v/>
      </c>
      <c r="AG58" s="98"/>
    </row>
    <row r="59" spans="1:33" ht="20.25" customHeight="1" x14ac:dyDescent="0.2">
      <c r="A59" s="287" t="s">
        <v>4281</v>
      </c>
      <c r="B59" s="197"/>
      <c r="C59" s="197"/>
      <c r="D59" s="197"/>
      <c r="E59" s="198"/>
      <c r="F59" s="192"/>
      <c r="G59" s="192"/>
      <c r="H59" s="192"/>
      <c r="I59" s="192"/>
      <c r="J59" s="192"/>
      <c r="K59" s="192"/>
      <c r="L59" s="192"/>
      <c r="M59" s="192"/>
      <c r="N59" s="192"/>
      <c r="O59" s="192"/>
      <c r="P59" s="192"/>
      <c r="Q59" s="192"/>
      <c r="R59" s="192"/>
      <c r="S59" s="192"/>
      <c r="T59" s="192"/>
      <c r="U59" s="192"/>
      <c r="V59" s="192"/>
      <c r="W59" s="192"/>
      <c r="AB59" s="78" t="s">
        <v>4458</v>
      </c>
      <c r="AC59" s="16" t="s">
        <v>304</v>
      </c>
      <c r="AG59" s="98"/>
    </row>
    <row r="60" spans="1:33" ht="20.25" customHeight="1" x14ac:dyDescent="0.2">
      <c r="A60" s="287" t="s">
        <v>4282</v>
      </c>
      <c r="B60" s="197"/>
      <c r="C60" s="197"/>
      <c r="D60" s="197"/>
      <c r="E60" s="198"/>
      <c r="F60" s="192"/>
      <c r="G60" s="192"/>
      <c r="H60" s="192"/>
      <c r="I60" s="192"/>
      <c r="J60" s="192"/>
      <c r="K60" s="192"/>
      <c r="L60" s="192"/>
      <c r="M60" s="192"/>
      <c r="N60" s="192"/>
      <c r="O60" s="192"/>
      <c r="P60" s="192"/>
      <c r="Q60" s="192"/>
      <c r="R60" s="192"/>
      <c r="S60" s="192"/>
      <c r="T60" s="192"/>
      <c r="U60" s="192"/>
      <c r="V60" s="192"/>
      <c r="W60" s="192"/>
      <c r="AB60" s="28" t="s">
        <v>99</v>
      </c>
      <c r="AC60" s="16" t="s">
        <v>305</v>
      </c>
      <c r="AG60" s="98"/>
    </row>
    <row r="61" spans="1:33" ht="20.25" customHeight="1" x14ac:dyDescent="0.2">
      <c r="A61" s="150" t="s">
        <v>12</v>
      </c>
      <c r="B61" s="150"/>
      <c r="C61" s="150"/>
      <c r="D61" s="150"/>
      <c r="E61" s="150"/>
      <c r="F61" s="204" t="s">
        <v>13</v>
      </c>
      <c r="G61" s="204"/>
      <c r="H61" s="204"/>
      <c r="I61" s="163"/>
      <c r="J61" s="163"/>
      <c r="K61" s="163"/>
      <c r="L61" s="203" t="s">
        <v>50</v>
      </c>
      <c r="M61" s="203"/>
      <c r="N61" s="203"/>
      <c r="O61" s="146"/>
      <c r="P61" s="146"/>
      <c r="Q61" s="146"/>
      <c r="R61" s="156" t="s">
        <v>39</v>
      </c>
      <c r="S61" s="156"/>
      <c r="T61" s="156"/>
      <c r="U61" s="146"/>
      <c r="V61" s="146"/>
      <c r="W61" s="146"/>
      <c r="X61" s="25" t="b">
        <v>0</v>
      </c>
      <c r="Y61" s="25" t="b">
        <v>0</v>
      </c>
      <c r="Z61" s="25" t="b">
        <v>0</v>
      </c>
      <c r="AA61" s="25"/>
      <c r="AB61" s="28" t="s">
        <v>100</v>
      </c>
      <c r="AC61" s="16" t="s">
        <v>306</v>
      </c>
      <c r="AE61" s="61" t="str">
        <f>IF(AND($X$54=TRUE,$X$55=FALSE),"",IF(X61+Y61+Z61&gt;1,"Vyberte jen jednu možnost",IF(X61+Y61+Z61=1,"","Vyberte jednu možnost")))</f>
        <v>Vyberte jednu možnost</v>
      </c>
      <c r="AG61" s="98"/>
    </row>
    <row r="62" spans="1:33" ht="20.25" customHeight="1" x14ac:dyDescent="0.2">
      <c r="A62" s="189" t="s">
        <v>4326</v>
      </c>
      <c r="B62" s="189"/>
      <c r="C62" s="189"/>
      <c r="D62" s="189"/>
      <c r="E62" s="189"/>
      <c r="F62" s="202"/>
      <c r="G62" s="202"/>
      <c r="H62" s="202"/>
      <c r="I62" s="202"/>
      <c r="J62" s="202"/>
      <c r="K62" s="202"/>
      <c r="L62" s="202"/>
      <c r="M62" s="202"/>
      <c r="N62" s="202"/>
      <c r="O62" s="202"/>
      <c r="P62" s="202"/>
      <c r="Q62" s="202"/>
      <c r="R62" s="202"/>
      <c r="S62" s="202"/>
      <c r="T62" s="202"/>
      <c r="U62" s="202"/>
      <c r="V62" s="202"/>
      <c r="W62" s="202"/>
      <c r="AB62" s="28" t="s">
        <v>101</v>
      </c>
      <c r="AC62" s="16" t="s">
        <v>307</v>
      </c>
      <c r="AF62" s="62" t="s">
        <v>4437</v>
      </c>
      <c r="AG62" s="98"/>
    </row>
    <row r="63" spans="1:33" ht="20.25" customHeight="1" x14ac:dyDescent="0.2">
      <c r="A63" s="327" t="s">
        <v>4515</v>
      </c>
      <c r="B63" s="327"/>
      <c r="C63" s="327"/>
      <c r="D63" s="327"/>
      <c r="E63" s="327"/>
      <c r="F63" s="202"/>
      <c r="G63" s="202"/>
      <c r="H63" s="202"/>
      <c r="I63" s="202"/>
      <c r="J63" s="202"/>
      <c r="K63" s="202"/>
      <c r="L63" s="202"/>
      <c r="M63" s="202"/>
      <c r="N63" s="202"/>
      <c r="O63" s="202"/>
      <c r="P63" s="202"/>
      <c r="Q63" s="202"/>
      <c r="R63" s="202"/>
      <c r="S63" s="202"/>
      <c r="T63" s="202"/>
      <c r="U63" s="202"/>
      <c r="V63" s="202"/>
      <c r="W63" s="202"/>
      <c r="AB63" s="79" t="s">
        <v>102</v>
      </c>
      <c r="AC63" s="16" t="s">
        <v>308</v>
      </c>
      <c r="AG63" s="98"/>
    </row>
    <row r="64" spans="1:33" ht="20.25" customHeight="1" x14ac:dyDescent="0.2">
      <c r="A64" s="189" t="s">
        <v>4328</v>
      </c>
      <c r="B64" s="189"/>
      <c r="C64" s="189"/>
      <c r="D64" s="189"/>
      <c r="E64" s="189"/>
      <c r="F64" s="202"/>
      <c r="G64" s="202"/>
      <c r="H64" s="202"/>
      <c r="I64" s="202"/>
      <c r="J64" s="202"/>
      <c r="K64" s="202"/>
      <c r="L64" s="202"/>
      <c r="M64" s="202"/>
      <c r="N64" s="202"/>
      <c r="O64" s="202"/>
      <c r="P64" s="202"/>
      <c r="Q64" s="202"/>
      <c r="R64" s="202"/>
      <c r="S64" s="202"/>
      <c r="T64" s="202"/>
      <c r="U64" s="202"/>
      <c r="V64" s="202"/>
      <c r="W64" s="202"/>
      <c r="AB64" s="78" t="s">
        <v>4459</v>
      </c>
      <c r="AC64" s="16" t="s">
        <v>309</v>
      </c>
      <c r="AF64" s="62" t="s">
        <v>4437</v>
      </c>
      <c r="AG64" s="98"/>
    </row>
    <row r="65" spans="1:46" ht="20.25" customHeight="1" x14ac:dyDescent="0.2">
      <c r="A65" s="189"/>
      <c r="B65" s="189"/>
      <c r="C65" s="189"/>
      <c r="D65" s="189"/>
      <c r="E65" s="189"/>
      <c r="F65" s="202"/>
      <c r="G65" s="202"/>
      <c r="H65" s="202"/>
      <c r="I65" s="202"/>
      <c r="J65" s="202"/>
      <c r="K65" s="202"/>
      <c r="L65" s="202"/>
      <c r="M65" s="202"/>
      <c r="N65" s="202"/>
      <c r="O65" s="202"/>
      <c r="P65" s="202"/>
      <c r="Q65" s="202"/>
      <c r="R65" s="202"/>
      <c r="S65" s="202"/>
      <c r="T65" s="202"/>
      <c r="U65" s="202"/>
      <c r="V65" s="202"/>
      <c r="W65" s="202"/>
      <c r="AB65" s="78" t="s">
        <v>4460</v>
      </c>
      <c r="AC65" s="16" t="s">
        <v>310</v>
      </c>
      <c r="AG65" s="98"/>
    </row>
    <row r="66" spans="1:46" ht="20.25" customHeight="1" x14ac:dyDescent="0.2">
      <c r="A66" s="150" t="s">
        <v>11</v>
      </c>
      <c r="B66" s="150"/>
      <c r="C66" s="150"/>
      <c r="D66" s="150"/>
      <c r="E66" s="150"/>
      <c r="F66" s="150"/>
      <c r="G66" s="150"/>
      <c r="H66" s="150"/>
      <c r="I66" s="150"/>
      <c r="J66" s="150"/>
      <c r="K66" s="150"/>
      <c r="L66" s="150"/>
      <c r="M66" s="150"/>
      <c r="N66" s="150"/>
      <c r="O66" s="150"/>
      <c r="P66" s="150"/>
      <c r="Q66" s="150"/>
      <c r="R66" s="150"/>
      <c r="S66" s="150"/>
      <c r="T66" s="150"/>
      <c r="U66" s="150"/>
      <c r="V66" s="150"/>
      <c r="W66" s="150"/>
      <c r="AB66" s="78" t="s">
        <v>4461</v>
      </c>
      <c r="AC66" s="16" t="s">
        <v>311</v>
      </c>
      <c r="AG66" s="98"/>
    </row>
    <row r="67" spans="1:46" ht="20.25" customHeight="1" x14ac:dyDescent="0.2">
      <c r="A67" s="155" t="s">
        <v>28</v>
      </c>
      <c r="B67" s="155"/>
      <c r="C67" s="155"/>
      <c r="D67" s="156" t="s">
        <v>5</v>
      </c>
      <c r="E67" s="156"/>
      <c r="F67" s="156"/>
      <c r="G67" s="187"/>
      <c r="H67" s="187"/>
      <c r="I67" s="187"/>
      <c r="J67" s="187"/>
      <c r="K67" s="187"/>
      <c r="L67" s="187"/>
      <c r="M67" s="187"/>
      <c r="N67" s="187"/>
      <c r="O67" s="187"/>
      <c r="P67" s="187"/>
      <c r="Q67" s="187"/>
      <c r="R67" s="187"/>
      <c r="S67" s="187"/>
      <c r="T67" s="187"/>
      <c r="U67" s="10" t="s">
        <v>4</v>
      </c>
      <c r="V67" s="201"/>
      <c r="W67" s="201"/>
      <c r="AB67" s="28" t="s">
        <v>103</v>
      </c>
      <c r="AC67" s="16" t="s">
        <v>312</v>
      </c>
      <c r="AG67" s="98"/>
    </row>
    <row r="68" spans="1:46" ht="20.25" customHeight="1" x14ac:dyDescent="0.2">
      <c r="A68" s="155"/>
      <c r="B68" s="155"/>
      <c r="C68" s="155"/>
      <c r="D68" s="156" t="s">
        <v>6</v>
      </c>
      <c r="E68" s="156"/>
      <c r="F68" s="156"/>
      <c r="G68" s="162"/>
      <c r="H68" s="162"/>
      <c r="I68" s="162"/>
      <c r="J68" s="162"/>
      <c r="K68" s="162"/>
      <c r="L68" s="162"/>
      <c r="M68" s="162"/>
      <c r="N68" s="162"/>
      <c r="O68" s="162"/>
      <c r="P68" s="162"/>
      <c r="Q68" s="162"/>
      <c r="R68" s="88" t="s">
        <v>4512</v>
      </c>
      <c r="S68" s="162"/>
      <c r="T68" s="162"/>
      <c r="U68" s="10" t="s">
        <v>7</v>
      </c>
      <c r="V68" s="162"/>
      <c r="W68" s="162"/>
      <c r="AB68" s="28" t="s">
        <v>104</v>
      </c>
      <c r="AC68" s="16" t="s">
        <v>313</v>
      </c>
      <c r="AG68" s="98"/>
    </row>
    <row r="69" spans="1:46" ht="20.25" customHeight="1" x14ac:dyDescent="0.2">
      <c r="A69" s="155"/>
      <c r="B69" s="155"/>
      <c r="C69" s="155"/>
      <c r="D69" s="156" t="s">
        <v>38</v>
      </c>
      <c r="E69" s="156"/>
      <c r="F69" s="156"/>
      <c r="G69" s="163"/>
      <c r="H69" s="163"/>
      <c r="I69" s="163"/>
      <c r="J69" s="163"/>
      <c r="K69" s="163"/>
      <c r="L69" s="163"/>
      <c r="M69" s="163"/>
      <c r="N69" s="163"/>
      <c r="O69" s="163"/>
      <c r="P69" s="163"/>
      <c r="Q69" s="163"/>
      <c r="R69" s="163"/>
      <c r="S69" s="163"/>
      <c r="T69" s="163"/>
      <c r="U69" s="163"/>
      <c r="V69" s="163"/>
      <c r="W69" s="163"/>
      <c r="AB69" s="28" t="s">
        <v>105</v>
      </c>
      <c r="AC69" s="16" t="s">
        <v>314</v>
      </c>
      <c r="AF69" s="62" t="s">
        <v>4437</v>
      </c>
      <c r="AG69" s="98"/>
    </row>
    <row r="70" spans="1:46" ht="21" customHeight="1" x14ac:dyDescent="0.2">
      <c r="A70" s="155" t="s">
        <v>29</v>
      </c>
      <c r="B70" s="155"/>
      <c r="C70" s="155"/>
      <c r="D70" s="156" t="s">
        <v>5</v>
      </c>
      <c r="E70" s="156"/>
      <c r="F70" s="156"/>
      <c r="G70" s="187"/>
      <c r="H70" s="187"/>
      <c r="I70" s="187"/>
      <c r="J70" s="187"/>
      <c r="K70" s="187"/>
      <c r="L70" s="187"/>
      <c r="M70" s="187"/>
      <c r="N70" s="187"/>
      <c r="O70" s="187"/>
      <c r="P70" s="187"/>
      <c r="Q70" s="187"/>
      <c r="R70" s="187"/>
      <c r="S70" s="187"/>
      <c r="T70" s="187"/>
      <c r="U70" s="10" t="s">
        <v>4</v>
      </c>
      <c r="V70" s="201"/>
      <c r="W70" s="201"/>
      <c r="AB70" s="78" t="s">
        <v>4462</v>
      </c>
      <c r="AC70" s="16" t="s">
        <v>315</v>
      </c>
      <c r="AF70" s="62" t="s">
        <v>4392</v>
      </c>
      <c r="AG70" s="98"/>
    </row>
    <row r="71" spans="1:46" ht="20.25" customHeight="1" x14ac:dyDescent="0.2">
      <c r="A71" s="155"/>
      <c r="B71" s="155"/>
      <c r="C71" s="155"/>
      <c r="D71" s="156" t="s">
        <v>6</v>
      </c>
      <c r="E71" s="156"/>
      <c r="F71" s="156"/>
      <c r="G71" s="162"/>
      <c r="H71" s="162"/>
      <c r="I71" s="162"/>
      <c r="J71" s="162"/>
      <c r="K71" s="162"/>
      <c r="L71" s="162"/>
      <c r="M71" s="162"/>
      <c r="N71" s="162"/>
      <c r="O71" s="162"/>
      <c r="P71" s="162"/>
      <c r="Q71" s="162"/>
      <c r="R71" s="88" t="s">
        <v>4512</v>
      </c>
      <c r="S71" s="162"/>
      <c r="T71" s="162"/>
      <c r="U71" s="10" t="s">
        <v>7</v>
      </c>
      <c r="V71" s="162"/>
      <c r="W71" s="162"/>
      <c r="AB71" s="28" t="s">
        <v>106</v>
      </c>
      <c r="AC71" s="16" t="s">
        <v>316</v>
      </c>
      <c r="AF71" s="64"/>
      <c r="AG71" s="98"/>
    </row>
    <row r="72" spans="1:46" ht="20.25" customHeight="1" x14ac:dyDescent="0.2">
      <c r="A72" s="155"/>
      <c r="B72" s="155"/>
      <c r="C72" s="155"/>
      <c r="D72" s="156" t="s">
        <v>38</v>
      </c>
      <c r="E72" s="156"/>
      <c r="F72" s="156"/>
      <c r="G72" s="163"/>
      <c r="H72" s="163"/>
      <c r="I72" s="163"/>
      <c r="J72" s="163"/>
      <c r="K72" s="163"/>
      <c r="L72" s="163"/>
      <c r="M72" s="163"/>
      <c r="N72" s="163"/>
      <c r="O72" s="163"/>
      <c r="P72" s="163"/>
      <c r="Q72" s="163"/>
      <c r="R72" s="163"/>
      <c r="S72" s="163"/>
      <c r="T72" s="163"/>
      <c r="U72" s="163"/>
      <c r="V72" s="163"/>
      <c r="W72" s="163"/>
      <c r="AB72" s="78" t="s">
        <v>4463</v>
      </c>
      <c r="AC72" s="16" t="s">
        <v>317</v>
      </c>
      <c r="AF72" s="62" t="s">
        <v>4437</v>
      </c>
      <c r="AG72" s="98"/>
    </row>
    <row r="73" spans="1:46" ht="21" customHeight="1" x14ac:dyDescent="0.2">
      <c r="A73" s="155" t="s">
        <v>30</v>
      </c>
      <c r="B73" s="155"/>
      <c r="C73" s="155"/>
      <c r="D73" s="156" t="s">
        <v>5</v>
      </c>
      <c r="E73" s="156"/>
      <c r="F73" s="156"/>
      <c r="G73" s="187"/>
      <c r="H73" s="187"/>
      <c r="I73" s="187"/>
      <c r="J73" s="187"/>
      <c r="K73" s="187"/>
      <c r="L73" s="187"/>
      <c r="M73" s="187"/>
      <c r="N73" s="187"/>
      <c r="O73" s="187"/>
      <c r="P73" s="187"/>
      <c r="Q73" s="187"/>
      <c r="R73" s="187"/>
      <c r="S73" s="187"/>
      <c r="T73" s="187"/>
      <c r="U73" s="10" t="s">
        <v>4</v>
      </c>
      <c r="V73" s="201"/>
      <c r="W73" s="201"/>
      <c r="AB73" s="28" t="s">
        <v>107</v>
      </c>
      <c r="AC73" s="16" t="s">
        <v>318</v>
      </c>
      <c r="AF73" s="62" t="s">
        <v>4393</v>
      </c>
      <c r="AG73" s="98"/>
    </row>
    <row r="74" spans="1:46" ht="20.25" customHeight="1" x14ac:dyDescent="0.2">
      <c r="A74" s="155"/>
      <c r="B74" s="155"/>
      <c r="C74" s="155"/>
      <c r="D74" s="156" t="s">
        <v>6</v>
      </c>
      <c r="E74" s="156"/>
      <c r="F74" s="156"/>
      <c r="G74" s="162"/>
      <c r="H74" s="162"/>
      <c r="I74" s="162"/>
      <c r="J74" s="162"/>
      <c r="K74" s="162"/>
      <c r="L74" s="162"/>
      <c r="M74" s="162"/>
      <c r="N74" s="162"/>
      <c r="O74" s="162"/>
      <c r="P74" s="162"/>
      <c r="Q74" s="162"/>
      <c r="R74" s="88" t="s">
        <v>4512</v>
      </c>
      <c r="S74" s="162"/>
      <c r="T74" s="162"/>
      <c r="U74" s="10" t="s">
        <v>7</v>
      </c>
      <c r="V74" s="162"/>
      <c r="W74" s="162"/>
      <c r="AB74" s="78" t="s">
        <v>4464</v>
      </c>
      <c r="AC74" s="16" t="s">
        <v>319</v>
      </c>
      <c r="AG74" s="98"/>
    </row>
    <row r="75" spans="1:46" ht="20.25" customHeight="1" x14ac:dyDescent="0.2">
      <c r="A75" s="155"/>
      <c r="B75" s="155"/>
      <c r="C75" s="155"/>
      <c r="D75" s="156" t="s">
        <v>38</v>
      </c>
      <c r="E75" s="156"/>
      <c r="F75" s="156"/>
      <c r="G75" s="163"/>
      <c r="H75" s="163"/>
      <c r="I75" s="163"/>
      <c r="J75" s="163"/>
      <c r="K75" s="163"/>
      <c r="L75" s="163"/>
      <c r="M75" s="163"/>
      <c r="N75" s="163"/>
      <c r="O75" s="163"/>
      <c r="P75" s="163"/>
      <c r="Q75" s="163"/>
      <c r="R75" s="163"/>
      <c r="S75" s="163"/>
      <c r="T75" s="163"/>
      <c r="U75" s="163"/>
      <c r="V75" s="163"/>
      <c r="W75" s="163"/>
      <c r="AB75" s="78" t="s">
        <v>4465</v>
      </c>
      <c r="AC75" s="16" t="s">
        <v>320</v>
      </c>
      <c r="AF75" s="62" t="s">
        <v>4437</v>
      </c>
      <c r="AG75" s="98"/>
    </row>
    <row r="76" spans="1:46" s="4" customFormat="1" ht="20.25" customHeight="1" x14ac:dyDescent="0.2">
      <c r="A76" s="179" t="s">
        <v>4327</v>
      </c>
      <c r="B76" s="179"/>
      <c r="C76" s="179"/>
      <c r="D76" s="163"/>
      <c r="E76" s="163"/>
      <c r="F76" s="163"/>
      <c r="G76" s="163"/>
      <c r="H76" s="163"/>
      <c r="I76" s="163"/>
      <c r="J76" s="163"/>
      <c r="K76" s="163"/>
      <c r="L76" s="163"/>
      <c r="M76" s="163"/>
      <c r="N76" s="163"/>
      <c r="O76" s="163"/>
      <c r="P76" s="163"/>
      <c r="Q76" s="163"/>
      <c r="R76" s="163"/>
      <c r="S76" s="163"/>
      <c r="T76" s="163"/>
      <c r="U76" s="163"/>
      <c r="V76" s="163"/>
      <c r="W76" s="163"/>
      <c r="X76" s="25"/>
      <c r="Y76" s="6"/>
      <c r="Z76" s="6"/>
      <c r="AA76" s="6"/>
      <c r="AB76" s="28" t="s">
        <v>108</v>
      </c>
      <c r="AC76" s="16" t="s">
        <v>321</v>
      </c>
      <c r="AD76" s="2"/>
      <c r="AE76" s="59"/>
      <c r="AF76" s="60"/>
      <c r="AG76" s="98"/>
      <c r="AH76" s="59"/>
      <c r="AI76" s="59"/>
      <c r="AJ76" s="59"/>
      <c r="AK76" s="59"/>
      <c r="AL76" s="59"/>
      <c r="AM76" s="59"/>
      <c r="AN76" s="100"/>
      <c r="AO76" s="100"/>
      <c r="AP76" s="100"/>
      <c r="AQ76" s="100"/>
      <c r="AR76" s="100"/>
      <c r="AS76" s="100"/>
      <c r="AT76" s="100"/>
    </row>
    <row r="77" spans="1:46" ht="20.25" customHeight="1" x14ac:dyDescent="0.2">
      <c r="A77" s="179"/>
      <c r="B77" s="179"/>
      <c r="C77" s="179"/>
      <c r="D77" s="163"/>
      <c r="E77" s="163"/>
      <c r="F77" s="163"/>
      <c r="G77" s="163"/>
      <c r="H77" s="163"/>
      <c r="I77" s="163"/>
      <c r="J77" s="163"/>
      <c r="K77" s="163"/>
      <c r="L77" s="163"/>
      <c r="M77" s="163"/>
      <c r="N77" s="163"/>
      <c r="O77" s="163"/>
      <c r="P77" s="163"/>
      <c r="Q77" s="163"/>
      <c r="R77" s="163"/>
      <c r="S77" s="163"/>
      <c r="T77" s="163"/>
      <c r="U77" s="163"/>
      <c r="V77" s="163"/>
      <c r="W77" s="163"/>
      <c r="AB77" s="78" t="s">
        <v>4466</v>
      </c>
      <c r="AC77" s="16" t="s">
        <v>322</v>
      </c>
      <c r="AG77" s="98"/>
    </row>
    <row r="78" spans="1:46" ht="20.25" customHeight="1" x14ac:dyDescent="0.2">
      <c r="A78" s="179"/>
      <c r="B78" s="179"/>
      <c r="C78" s="179"/>
      <c r="D78" s="163"/>
      <c r="E78" s="163"/>
      <c r="F78" s="163"/>
      <c r="G78" s="163"/>
      <c r="H78" s="163"/>
      <c r="I78" s="163"/>
      <c r="J78" s="163"/>
      <c r="K78" s="163"/>
      <c r="L78" s="163"/>
      <c r="M78" s="163"/>
      <c r="N78" s="163"/>
      <c r="O78" s="163"/>
      <c r="P78" s="163"/>
      <c r="Q78" s="163"/>
      <c r="R78" s="163"/>
      <c r="S78" s="163"/>
      <c r="T78" s="163"/>
      <c r="U78" s="163"/>
      <c r="V78" s="163"/>
      <c r="W78" s="163"/>
      <c r="AB78" s="28" t="s">
        <v>109</v>
      </c>
      <c r="AC78" s="16" t="s">
        <v>323</v>
      </c>
      <c r="AG78" s="98"/>
    </row>
    <row r="79" spans="1:46" ht="20.25" customHeight="1" x14ac:dyDescent="0.2">
      <c r="A79" s="150" t="s">
        <v>42</v>
      </c>
      <c r="B79" s="150"/>
      <c r="C79" s="150"/>
      <c r="D79" s="150"/>
      <c r="E79" s="150"/>
      <c r="F79" s="150"/>
      <c r="G79" s="150"/>
      <c r="H79" s="150"/>
      <c r="I79" s="150"/>
      <c r="J79" s="150"/>
      <c r="K79" s="150"/>
      <c r="L79" s="150"/>
      <c r="M79" s="150"/>
      <c r="N79" s="150"/>
      <c r="O79" s="150"/>
      <c r="P79" s="150"/>
      <c r="Q79" s="150"/>
      <c r="R79" s="150"/>
      <c r="S79" s="150"/>
      <c r="T79" s="150"/>
      <c r="U79" s="150"/>
      <c r="V79" s="150"/>
      <c r="W79" s="150"/>
      <c r="AB79" s="28" t="s">
        <v>110</v>
      </c>
      <c r="AC79" s="16" t="s">
        <v>324</v>
      </c>
      <c r="AG79" s="98"/>
    </row>
    <row r="80" spans="1:46" ht="20.25" customHeight="1" x14ac:dyDescent="0.2">
      <c r="A80" s="152" t="s">
        <v>4331</v>
      </c>
      <c r="B80" s="153"/>
      <c r="C80" s="153"/>
      <c r="D80" s="153"/>
      <c r="E80" s="153"/>
      <c r="F80" s="154"/>
      <c r="G80" s="206" t="s">
        <v>53</v>
      </c>
      <c r="H80" s="207"/>
      <c r="I80" s="207"/>
      <c r="J80" s="207"/>
      <c r="K80" s="208"/>
      <c r="L80" s="146"/>
      <c r="M80" s="146"/>
      <c r="N80" s="146"/>
      <c r="O80" s="146"/>
      <c r="P80" s="145" t="s">
        <v>54</v>
      </c>
      <c r="Q80" s="145"/>
      <c r="R80" s="145"/>
      <c r="S80" s="145"/>
      <c r="T80" s="146"/>
      <c r="U80" s="146"/>
      <c r="V80" s="146"/>
      <c r="W80" s="146"/>
      <c r="X80" s="25" t="b">
        <v>0</v>
      </c>
      <c r="Y80" s="25" t="b">
        <v>0</v>
      </c>
      <c r="AB80" s="28" t="s">
        <v>111</v>
      </c>
      <c r="AC80" s="16" t="s">
        <v>325</v>
      </c>
      <c r="AE80" s="61" t="str">
        <f>IF(OR(AND($X$54=TRUE,$X$55=FALSE),AND($Y$54=TRUE,$X$55=FALSE)),"",IF(X80+Y80+Z80&gt;1,"Vyberte jen jednu možnost",IF(X80+Y80+Z80=1,"","Vyberte jednu možnost")))</f>
        <v>Vyberte jednu možnost</v>
      </c>
      <c r="AG80" s="98"/>
    </row>
    <row r="81" spans="1:46" s="3" customFormat="1" ht="20.25" customHeight="1" x14ac:dyDescent="0.2">
      <c r="A81" s="403" t="s">
        <v>46</v>
      </c>
      <c r="B81" s="404"/>
      <c r="C81" s="404"/>
      <c r="D81" s="404"/>
      <c r="E81" s="404"/>
      <c r="F81" s="405"/>
      <c r="G81" s="220"/>
      <c r="H81" s="221"/>
      <c r="I81" s="221"/>
      <c r="J81" s="221"/>
      <c r="K81" s="221"/>
      <c r="L81" s="221"/>
      <c r="M81" s="221"/>
      <c r="N81" s="221"/>
      <c r="O81" s="221"/>
      <c r="P81" s="221"/>
      <c r="Q81" s="221"/>
      <c r="R81" s="221"/>
      <c r="S81" s="221"/>
      <c r="T81" s="221"/>
      <c r="U81" s="221"/>
      <c r="V81" s="221"/>
      <c r="W81" s="222"/>
      <c r="X81" s="25"/>
      <c r="Y81" s="6"/>
      <c r="Z81" s="6"/>
      <c r="AA81" s="6"/>
      <c r="AB81" s="28" t="s">
        <v>112</v>
      </c>
      <c r="AC81" s="16" t="s">
        <v>326</v>
      </c>
      <c r="AD81" s="2"/>
      <c r="AE81" s="59"/>
      <c r="AF81" s="60"/>
      <c r="AG81" s="98"/>
      <c r="AH81" s="59"/>
      <c r="AI81" s="59"/>
      <c r="AJ81" s="59"/>
      <c r="AK81" s="59"/>
      <c r="AL81" s="59"/>
      <c r="AM81" s="59"/>
      <c r="AN81" s="65"/>
      <c r="AO81" s="65"/>
      <c r="AP81" s="65"/>
      <c r="AQ81" s="65"/>
      <c r="AR81" s="65"/>
      <c r="AS81" s="65"/>
      <c r="AT81" s="65"/>
    </row>
    <row r="82" spans="1:46" ht="20.25" customHeight="1" x14ac:dyDescent="0.2">
      <c r="A82" s="403" t="s">
        <v>47</v>
      </c>
      <c r="B82" s="404"/>
      <c r="C82" s="404"/>
      <c r="D82" s="404"/>
      <c r="E82" s="404"/>
      <c r="F82" s="405"/>
      <c r="G82" s="220"/>
      <c r="H82" s="221"/>
      <c r="I82" s="221"/>
      <c r="J82" s="221"/>
      <c r="K82" s="221"/>
      <c r="L82" s="221"/>
      <c r="M82" s="221"/>
      <c r="N82" s="221"/>
      <c r="O82" s="221"/>
      <c r="P82" s="221"/>
      <c r="Q82" s="221"/>
      <c r="R82" s="221"/>
      <c r="S82" s="221"/>
      <c r="T82" s="221"/>
      <c r="U82" s="221"/>
      <c r="V82" s="221"/>
      <c r="W82" s="222"/>
      <c r="AB82" s="78" t="s">
        <v>4467</v>
      </c>
      <c r="AC82" s="16" t="s">
        <v>327</v>
      </c>
      <c r="AF82" s="62" t="s">
        <v>4437</v>
      </c>
      <c r="AG82" s="98"/>
    </row>
    <row r="83" spans="1:46" ht="20.25" customHeight="1" x14ac:dyDescent="0.2">
      <c r="A83" s="520" t="s">
        <v>48</v>
      </c>
      <c r="B83" s="520"/>
      <c r="C83" s="520"/>
      <c r="D83" s="520"/>
      <c r="E83" s="520"/>
      <c r="F83" s="520"/>
      <c r="G83" s="421"/>
      <c r="H83" s="421"/>
      <c r="I83" s="421"/>
      <c r="J83" s="400" t="s">
        <v>4436</v>
      </c>
      <c r="K83" s="400"/>
      <c r="L83" s="400"/>
      <c r="M83" s="400"/>
      <c r="N83" s="400"/>
      <c r="O83" s="521"/>
      <c r="P83" s="255"/>
      <c r="Q83" s="400" t="s">
        <v>43</v>
      </c>
      <c r="R83" s="400"/>
      <c r="S83" s="400"/>
      <c r="T83" s="400"/>
      <c r="U83" s="400"/>
      <c r="V83" s="521"/>
      <c r="W83" s="255"/>
      <c r="AB83" s="28" t="s">
        <v>113</v>
      </c>
      <c r="AC83" s="16" t="s">
        <v>328</v>
      </c>
      <c r="AF83" s="62" t="s">
        <v>4438</v>
      </c>
      <c r="AG83" s="98"/>
    </row>
    <row r="84" spans="1:46" ht="20.25" customHeight="1" x14ac:dyDescent="0.2">
      <c r="A84" s="188" t="s">
        <v>51</v>
      </c>
      <c r="B84" s="188"/>
      <c r="C84" s="188"/>
      <c r="D84" s="188"/>
      <c r="E84" s="188"/>
      <c r="F84" s="188"/>
      <c r="G84" s="188"/>
      <c r="H84" s="188"/>
      <c r="I84" s="188"/>
      <c r="J84" s="188"/>
      <c r="K84" s="188"/>
      <c r="L84" s="188"/>
      <c r="M84" s="188"/>
      <c r="N84" s="188"/>
      <c r="O84" s="188"/>
      <c r="P84" s="188"/>
      <c r="Q84" s="188"/>
      <c r="R84" s="188"/>
      <c r="S84" s="188"/>
      <c r="T84" s="188"/>
      <c r="U84" s="188"/>
      <c r="V84" s="188"/>
      <c r="W84" s="188"/>
      <c r="AB84" s="78" t="s">
        <v>4468</v>
      </c>
      <c r="AC84" s="16" t="s">
        <v>329</v>
      </c>
      <c r="AG84" s="98"/>
    </row>
    <row r="85" spans="1:46" s="3" customFormat="1" ht="20.25" customHeight="1" x14ac:dyDescent="0.2">
      <c r="A85" s="204" t="s">
        <v>4330</v>
      </c>
      <c r="B85" s="204"/>
      <c r="C85" s="204"/>
      <c r="D85" s="204"/>
      <c r="E85" s="204"/>
      <c r="F85" s="204"/>
      <c r="G85" s="204"/>
      <c r="H85" s="157"/>
      <c r="I85" s="158"/>
      <c r="J85" s="159" t="s">
        <v>4263</v>
      </c>
      <c r="K85" s="160"/>
      <c r="L85" s="160"/>
      <c r="M85" s="146"/>
      <c r="N85" s="146"/>
      <c r="O85" s="159" t="s">
        <v>4264</v>
      </c>
      <c r="P85" s="160"/>
      <c r="Q85" s="160"/>
      <c r="R85" s="160"/>
      <c r="S85" s="160"/>
      <c r="T85" s="160"/>
      <c r="U85" s="160"/>
      <c r="V85" s="160"/>
      <c r="W85" s="161"/>
      <c r="X85" s="25" t="b">
        <v>0</v>
      </c>
      <c r="Y85" s="25" t="b">
        <v>0</v>
      </c>
      <c r="Z85" s="6"/>
      <c r="AA85" s="6"/>
      <c r="AB85" s="28" t="s">
        <v>114</v>
      </c>
      <c r="AC85" s="16" t="s">
        <v>330</v>
      </c>
      <c r="AD85" s="2"/>
      <c r="AE85" s="61" t="str">
        <f>IF(X85+Y85+Z85&gt;1,"Vyberte jen jednu možnost",IF(X85+Y85+Z85=1,"","Vyberte jednu možnost"))</f>
        <v>Vyberte jednu možnost</v>
      </c>
      <c r="AF85" s="62" t="s">
        <v>4528</v>
      </c>
      <c r="AG85" s="98"/>
      <c r="AH85" s="59"/>
      <c r="AI85" s="59"/>
      <c r="AJ85" s="59"/>
      <c r="AK85" s="59"/>
      <c r="AL85" s="59"/>
      <c r="AM85" s="59"/>
      <c r="AN85" s="65"/>
      <c r="AO85" s="65"/>
      <c r="AP85" s="65"/>
      <c r="AQ85" s="65"/>
      <c r="AR85" s="65"/>
      <c r="AS85" s="65"/>
      <c r="AT85" s="65"/>
    </row>
    <row r="86" spans="1:46" s="3" customFormat="1" ht="20.25" customHeight="1" x14ac:dyDescent="0.2">
      <c r="A86" s="203" t="s">
        <v>245</v>
      </c>
      <c r="B86" s="203"/>
      <c r="C86" s="203"/>
      <c r="D86" s="203"/>
      <c r="E86" s="203"/>
      <c r="F86" s="203"/>
      <c r="G86" s="203"/>
      <c r="H86" s="203"/>
      <c r="I86" s="203"/>
      <c r="J86" s="203"/>
      <c r="K86" s="203"/>
      <c r="L86" s="151"/>
      <c r="M86" s="151"/>
      <c r="N86" s="151"/>
      <c r="O86" s="151"/>
      <c r="P86" s="151"/>
      <c r="Q86" s="151"/>
      <c r="R86" s="151"/>
      <c r="S86" s="151"/>
      <c r="T86" s="151"/>
      <c r="U86" s="151"/>
      <c r="V86" s="151"/>
      <c r="W86" s="151"/>
      <c r="X86" s="25"/>
      <c r="Y86" s="6"/>
      <c r="Z86" s="6"/>
      <c r="AA86" s="6"/>
      <c r="AB86" s="28" t="s">
        <v>115</v>
      </c>
      <c r="AC86" s="16" t="s">
        <v>331</v>
      </c>
      <c r="AD86" s="2"/>
      <c r="AE86" s="59"/>
      <c r="AF86" s="60"/>
      <c r="AG86" s="98"/>
      <c r="AH86" s="59"/>
      <c r="AI86" s="59"/>
      <c r="AJ86" s="59"/>
      <c r="AK86" s="59"/>
      <c r="AL86" s="59"/>
      <c r="AM86" s="59"/>
      <c r="AN86" s="65"/>
      <c r="AO86" s="65"/>
      <c r="AP86" s="65"/>
      <c r="AQ86" s="65"/>
      <c r="AR86" s="65"/>
      <c r="AS86" s="65"/>
      <c r="AT86" s="65"/>
    </row>
    <row r="87" spans="1:46" s="3" customFormat="1" ht="29.25" customHeight="1" x14ac:dyDescent="0.2">
      <c r="A87" s="393" t="s">
        <v>52</v>
      </c>
      <c r="B87" s="393"/>
      <c r="C87" s="393"/>
      <c r="D87" s="393"/>
      <c r="E87" s="393"/>
      <c r="F87" s="393"/>
      <c r="G87" s="393"/>
      <c r="H87" s="393"/>
      <c r="I87" s="393"/>
      <c r="J87" s="393"/>
      <c r="K87" s="393"/>
      <c r="L87" s="162"/>
      <c r="M87" s="162"/>
      <c r="N87" s="162"/>
      <c r="O87" s="162"/>
      <c r="P87" s="162"/>
      <c r="Q87" s="162"/>
      <c r="R87" s="162"/>
      <c r="S87" s="162"/>
      <c r="T87" s="162"/>
      <c r="U87" s="162"/>
      <c r="V87" s="162"/>
      <c r="W87" s="162"/>
      <c r="X87" s="25"/>
      <c r="Y87" s="6"/>
      <c r="Z87" s="6"/>
      <c r="AA87" s="6"/>
      <c r="AB87" s="28" t="s">
        <v>116</v>
      </c>
      <c r="AC87" s="16" t="s">
        <v>332</v>
      </c>
      <c r="AD87" s="2"/>
      <c r="AE87" s="59"/>
      <c r="AF87" s="60"/>
      <c r="AG87" s="98"/>
      <c r="AH87" s="59"/>
      <c r="AI87" s="59"/>
      <c r="AJ87" s="59"/>
      <c r="AK87" s="59"/>
      <c r="AL87" s="59"/>
      <c r="AM87" s="59"/>
      <c r="AN87" s="65"/>
      <c r="AO87" s="65"/>
      <c r="AP87" s="65"/>
      <c r="AQ87" s="65"/>
      <c r="AR87" s="65"/>
      <c r="AS87" s="65"/>
      <c r="AT87" s="65"/>
    </row>
    <row r="88" spans="1:46" s="3" customFormat="1" ht="20.25" customHeight="1" x14ac:dyDescent="0.2">
      <c r="A88" s="204" t="s">
        <v>4334</v>
      </c>
      <c r="B88" s="204"/>
      <c r="C88" s="204"/>
      <c r="D88" s="204"/>
      <c r="E88" s="204"/>
      <c r="F88" s="204"/>
      <c r="G88" s="204"/>
      <c r="H88" s="204"/>
      <c r="I88" s="204"/>
      <c r="J88" s="204"/>
      <c r="K88" s="204"/>
      <c r="L88" s="401"/>
      <c r="M88" s="401"/>
      <c r="N88" s="401"/>
      <c r="O88" s="401"/>
      <c r="P88" s="401"/>
      <c r="Q88" s="401"/>
      <c r="R88" s="401"/>
      <c r="S88" s="401"/>
      <c r="T88" s="401"/>
      <c r="U88" s="401"/>
      <c r="V88" s="401"/>
      <c r="W88" s="401"/>
      <c r="X88" s="25"/>
      <c r="Y88" s="6"/>
      <c r="Z88" s="6"/>
      <c r="AA88" s="6"/>
      <c r="AB88" s="28" t="s">
        <v>117</v>
      </c>
      <c r="AC88" s="16" t="s">
        <v>333</v>
      </c>
      <c r="AD88" s="2"/>
      <c r="AE88" s="59"/>
      <c r="AF88" s="60"/>
      <c r="AG88" s="98"/>
      <c r="AH88" s="59"/>
      <c r="AI88" s="59"/>
      <c r="AJ88" s="59"/>
      <c r="AK88" s="59"/>
      <c r="AL88" s="59"/>
      <c r="AM88" s="59"/>
      <c r="AN88" s="65"/>
      <c r="AO88" s="65"/>
      <c r="AP88" s="65"/>
      <c r="AQ88" s="65"/>
      <c r="AR88" s="65"/>
      <c r="AS88" s="65"/>
      <c r="AT88" s="65"/>
    </row>
    <row r="89" spans="1:46" s="3" customFormat="1" ht="20.25" customHeight="1" x14ac:dyDescent="0.2">
      <c r="A89" s="394" t="s">
        <v>4329</v>
      </c>
      <c r="B89" s="394"/>
      <c r="C89" s="394"/>
      <c r="D89" s="394"/>
      <c r="E89" s="394"/>
      <c r="F89" s="394"/>
      <c r="G89" s="394"/>
      <c r="H89" s="389"/>
      <c r="I89" s="390"/>
      <c r="J89" s="395" t="s">
        <v>4263</v>
      </c>
      <c r="K89" s="396"/>
      <c r="L89" s="396"/>
      <c r="M89" s="255"/>
      <c r="N89" s="255"/>
      <c r="O89" s="395" t="s">
        <v>4264</v>
      </c>
      <c r="P89" s="396"/>
      <c r="Q89" s="396"/>
      <c r="R89" s="396"/>
      <c r="S89" s="396"/>
      <c r="T89" s="396"/>
      <c r="U89" s="396"/>
      <c r="V89" s="396"/>
      <c r="W89" s="402"/>
      <c r="X89" s="25" t="b">
        <v>0</v>
      </c>
      <c r="Y89" s="25" t="b">
        <v>0</v>
      </c>
      <c r="Z89" s="6"/>
      <c r="AA89" s="6"/>
      <c r="AB89" s="28" t="s">
        <v>118</v>
      </c>
      <c r="AC89" s="16" t="s">
        <v>334</v>
      </c>
      <c r="AD89" s="1"/>
      <c r="AE89" s="61" t="str">
        <f>IF(X89+Y89+Z89&gt;1,"Vyberte jen jednu možnost",IF(X89+Y89+Z89=1,"","Vyberte jednu možnost"))</f>
        <v>Vyberte jednu možnost</v>
      </c>
      <c r="AF89" s="62" t="s">
        <v>4527</v>
      </c>
      <c r="AG89" s="98"/>
      <c r="AH89" s="57"/>
      <c r="AI89" s="57"/>
      <c r="AJ89" s="57"/>
      <c r="AK89" s="57"/>
      <c r="AL89" s="57"/>
      <c r="AM89" s="57"/>
      <c r="AN89" s="65"/>
      <c r="AO89" s="65"/>
      <c r="AP89" s="65"/>
      <c r="AQ89" s="65"/>
      <c r="AR89" s="65"/>
      <c r="AS89" s="65"/>
      <c r="AT89" s="65"/>
    </row>
    <row r="90" spans="1:46" s="3" customFormat="1" ht="52.5" customHeight="1" x14ac:dyDescent="0.2">
      <c r="A90" s="386"/>
      <c r="B90" s="387"/>
      <c r="C90" s="387"/>
      <c r="D90" s="387"/>
      <c r="E90" s="387"/>
      <c r="F90" s="387"/>
      <c r="G90" s="387"/>
      <c r="H90" s="387"/>
      <c r="I90" s="387"/>
      <c r="J90" s="387"/>
      <c r="K90" s="387"/>
      <c r="L90" s="387"/>
      <c r="M90" s="387"/>
      <c r="N90" s="387"/>
      <c r="O90" s="387"/>
      <c r="P90" s="387"/>
      <c r="Q90" s="387"/>
      <c r="R90" s="387"/>
      <c r="S90" s="387"/>
      <c r="T90" s="387"/>
      <c r="U90" s="387"/>
      <c r="V90" s="387"/>
      <c r="W90" s="388"/>
      <c r="X90" s="25"/>
      <c r="Y90" s="6"/>
      <c r="Z90" s="6"/>
      <c r="AA90" s="6"/>
      <c r="AB90" s="28" t="s">
        <v>119</v>
      </c>
      <c r="AC90" s="16" t="s">
        <v>335</v>
      </c>
      <c r="AD90" s="2"/>
      <c r="AE90" s="59"/>
      <c r="AF90" s="60"/>
      <c r="AG90" s="98"/>
      <c r="AH90" s="59"/>
      <c r="AI90" s="59"/>
      <c r="AJ90" s="59"/>
      <c r="AK90" s="59"/>
      <c r="AL90" s="59"/>
      <c r="AM90" s="59"/>
      <c r="AN90" s="65"/>
      <c r="AO90" s="65"/>
      <c r="AP90" s="65"/>
      <c r="AQ90" s="65"/>
      <c r="AR90" s="65"/>
      <c r="AS90" s="65"/>
      <c r="AT90" s="65"/>
    </row>
    <row r="91" spans="1:46" s="3" customFormat="1" ht="25.5" customHeight="1" x14ac:dyDescent="0.2">
      <c r="A91" s="216" t="s">
        <v>4279</v>
      </c>
      <c r="B91" s="217"/>
      <c r="C91" s="217"/>
      <c r="D91" s="217"/>
      <c r="E91" s="217"/>
      <c r="F91" s="217"/>
      <c r="G91" s="217"/>
      <c r="H91" s="217"/>
      <c r="I91" s="217"/>
      <c r="J91" s="217"/>
      <c r="K91" s="217"/>
      <c r="L91" s="217"/>
      <c r="M91" s="217"/>
      <c r="N91" s="217"/>
      <c r="O91" s="217"/>
      <c r="P91" s="217"/>
      <c r="Q91" s="217"/>
      <c r="R91" s="217"/>
      <c r="S91" s="217"/>
      <c r="T91" s="217"/>
      <c r="U91" s="217"/>
      <c r="V91" s="217"/>
      <c r="W91" s="218"/>
      <c r="X91" s="25"/>
      <c r="Y91" s="6"/>
      <c r="Z91" s="6"/>
      <c r="AA91" s="6"/>
      <c r="AB91" s="28" t="s">
        <v>120</v>
      </c>
      <c r="AC91" s="16" t="s">
        <v>336</v>
      </c>
      <c r="AE91" s="65"/>
      <c r="AF91" s="69" t="s">
        <v>4525</v>
      </c>
      <c r="AG91" s="98"/>
      <c r="AH91" s="65"/>
      <c r="AI91" s="65"/>
      <c r="AJ91" s="65"/>
      <c r="AK91" s="65"/>
      <c r="AL91" s="65"/>
      <c r="AM91" s="65"/>
      <c r="AN91" s="65"/>
      <c r="AO91" s="65"/>
      <c r="AP91" s="65"/>
      <c r="AQ91" s="65"/>
      <c r="AR91" s="65"/>
      <c r="AS91" s="65"/>
      <c r="AT91" s="65"/>
    </row>
    <row r="92" spans="1:46" s="3" customFormat="1" ht="87" customHeight="1" x14ac:dyDescent="0.2">
      <c r="A92" s="152" t="s">
        <v>4337</v>
      </c>
      <c r="B92" s="153"/>
      <c r="C92" s="153"/>
      <c r="D92" s="153"/>
      <c r="E92" s="153"/>
      <c r="F92" s="153"/>
      <c r="G92" s="153"/>
      <c r="H92" s="153"/>
      <c r="I92" s="153"/>
      <c r="J92" s="153"/>
      <c r="K92" s="153"/>
      <c r="L92" s="154"/>
      <c r="M92" s="30"/>
      <c r="N92" s="40" t="s">
        <v>4263</v>
      </c>
      <c r="O92" s="41"/>
      <c r="P92" s="139" t="s">
        <v>4264</v>
      </c>
      <c r="Q92" s="139"/>
      <c r="R92" s="139"/>
      <c r="S92" s="139"/>
      <c r="T92" s="139"/>
      <c r="U92" s="139"/>
      <c r="V92" s="139"/>
      <c r="W92" s="140"/>
      <c r="X92" s="26" t="b">
        <v>0</v>
      </c>
      <c r="Y92" s="26" t="b">
        <v>0</v>
      </c>
      <c r="Z92" s="26"/>
      <c r="AA92" s="26"/>
      <c r="AB92" s="28" t="s">
        <v>121</v>
      </c>
      <c r="AC92" s="16" t="s">
        <v>337</v>
      </c>
      <c r="AE92" s="61" t="str">
        <f>IF(TRIM(F94)="","",IF(X92+Y92&gt;1,"Zadejte údaje jen jednu možnost",IF(X92+Y92=1,"","Zadejte údaje pro jednu možnost")))</f>
        <v/>
      </c>
      <c r="AF92" s="62" t="s">
        <v>4526</v>
      </c>
      <c r="AG92" s="98"/>
      <c r="AH92" s="65"/>
      <c r="AI92" s="65"/>
      <c r="AJ92" s="65"/>
      <c r="AK92" s="65"/>
      <c r="AL92" s="65"/>
      <c r="AM92" s="65"/>
      <c r="AN92" s="65"/>
      <c r="AO92" s="65"/>
      <c r="AP92" s="65"/>
      <c r="AQ92" s="65"/>
      <c r="AR92" s="65"/>
      <c r="AS92" s="65"/>
      <c r="AT92" s="65"/>
    </row>
    <row r="93" spans="1:46" s="3" customFormat="1" ht="20.25" customHeight="1" x14ac:dyDescent="0.2">
      <c r="A93" s="188" t="s">
        <v>4325</v>
      </c>
      <c r="B93" s="188"/>
      <c r="C93" s="188"/>
      <c r="D93" s="188"/>
      <c r="E93" s="188"/>
      <c r="F93" s="389" t="s">
        <v>4263</v>
      </c>
      <c r="G93" s="538"/>
      <c r="H93" s="538"/>
      <c r="I93" s="390"/>
      <c r="J93" s="539" t="s">
        <v>4264</v>
      </c>
      <c r="K93" s="540"/>
      <c r="L93" s="540"/>
      <c r="M93" s="540"/>
      <c r="N93" s="540"/>
      <c r="O93" s="540"/>
      <c r="P93" s="540"/>
      <c r="Q93" s="540"/>
      <c r="R93" s="540"/>
      <c r="S93" s="540"/>
      <c r="T93" s="540"/>
      <c r="U93" s="540"/>
      <c r="V93" s="540"/>
      <c r="W93" s="541"/>
      <c r="X93" s="25" t="b">
        <v>0</v>
      </c>
      <c r="Y93" s="25" t="b">
        <v>0</v>
      </c>
      <c r="Z93" s="6"/>
      <c r="AA93" s="6"/>
      <c r="AB93" s="28" t="s">
        <v>122</v>
      </c>
      <c r="AC93" s="16" t="s">
        <v>338</v>
      </c>
      <c r="AD93" s="2"/>
      <c r="AE93" s="61" t="str">
        <f>IF(X93+Y93+Z93&gt;1,"Vyberte jen jednu možnost",IF(X93+Y93+Z93=1,"","Vyberte jednu možnost"))</f>
        <v>Vyberte jednu možnost</v>
      </c>
      <c r="AF93" s="60"/>
      <c r="AG93" s="98"/>
      <c r="AH93" s="59"/>
      <c r="AI93" s="59"/>
      <c r="AJ93" s="59"/>
      <c r="AK93" s="59"/>
      <c r="AL93" s="59"/>
      <c r="AM93" s="59"/>
      <c r="AN93" s="65"/>
      <c r="AO93" s="65"/>
      <c r="AP93" s="65"/>
      <c r="AQ93" s="65"/>
      <c r="AR93" s="65"/>
      <c r="AS93" s="65"/>
      <c r="AT93" s="65"/>
    </row>
    <row r="94" spans="1:46" s="3" customFormat="1" ht="20.25" customHeight="1" x14ac:dyDescent="0.2">
      <c r="A94" s="499" t="s">
        <v>4280</v>
      </c>
      <c r="B94" s="500"/>
      <c r="C94" s="500"/>
      <c r="D94" s="500"/>
      <c r="E94" s="501"/>
      <c r="F94" s="414"/>
      <c r="G94" s="414"/>
      <c r="H94" s="414"/>
      <c r="I94" s="414"/>
      <c r="J94" s="414"/>
      <c r="K94" s="414"/>
      <c r="L94" s="414"/>
      <c r="M94" s="414"/>
      <c r="N94" s="414"/>
      <c r="O94" s="327" t="s">
        <v>41</v>
      </c>
      <c r="P94" s="327"/>
      <c r="Q94" s="327"/>
      <c r="R94" s="200"/>
      <c r="S94" s="200"/>
      <c r="T94" s="200"/>
      <c r="U94" s="200"/>
      <c r="V94" s="200"/>
      <c r="W94" s="200"/>
      <c r="X94" s="6"/>
      <c r="Y94" s="6"/>
      <c r="Z94" s="6"/>
      <c r="AA94" s="6"/>
      <c r="AB94" s="28" t="s">
        <v>123</v>
      </c>
      <c r="AC94" s="16" t="s">
        <v>339</v>
      </c>
      <c r="AD94" s="2"/>
      <c r="AE94" s="59"/>
      <c r="AF94" s="60"/>
      <c r="AG94" s="98"/>
      <c r="AH94" s="59"/>
      <c r="AI94" s="59"/>
      <c r="AJ94" s="59"/>
      <c r="AK94" s="59"/>
      <c r="AL94" s="59"/>
      <c r="AM94" s="59"/>
      <c r="AN94" s="65"/>
      <c r="AO94" s="65"/>
      <c r="AP94" s="65"/>
      <c r="AQ94" s="65"/>
      <c r="AR94" s="65"/>
      <c r="AS94" s="65"/>
      <c r="AT94" s="65"/>
    </row>
    <row r="95" spans="1:46" s="3" customFormat="1" ht="20.25" customHeight="1" x14ac:dyDescent="0.2">
      <c r="A95" s="502"/>
      <c r="B95" s="503"/>
      <c r="C95" s="503"/>
      <c r="D95" s="503"/>
      <c r="E95" s="504"/>
      <c r="F95" s="414"/>
      <c r="G95" s="414"/>
      <c r="H95" s="414"/>
      <c r="I95" s="414"/>
      <c r="J95" s="414"/>
      <c r="K95" s="414"/>
      <c r="L95" s="414"/>
      <c r="M95" s="414"/>
      <c r="N95" s="414"/>
      <c r="O95" s="327" t="s">
        <v>49</v>
      </c>
      <c r="P95" s="327"/>
      <c r="Q95" s="327"/>
      <c r="R95" s="200"/>
      <c r="S95" s="200"/>
      <c r="T95" s="200"/>
      <c r="U95" s="200"/>
      <c r="V95" s="200"/>
      <c r="W95" s="200"/>
      <c r="X95" s="25"/>
      <c r="Y95" s="6"/>
      <c r="Z95" s="6"/>
      <c r="AA95" s="6"/>
      <c r="AB95" s="28" t="s">
        <v>4469</v>
      </c>
      <c r="AC95" s="16" t="s">
        <v>340</v>
      </c>
      <c r="AD95" s="2"/>
      <c r="AE95" s="59"/>
      <c r="AF95" s="60"/>
      <c r="AG95" s="98"/>
      <c r="AH95" s="59"/>
      <c r="AI95" s="59"/>
      <c r="AJ95" s="59"/>
      <c r="AK95" s="59"/>
      <c r="AL95" s="59"/>
      <c r="AM95" s="59"/>
      <c r="AN95" s="65"/>
      <c r="AO95" s="65"/>
      <c r="AP95" s="65"/>
      <c r="AQ95" s="65"/>
      <c r="AR95" s="65"/>
      <c r="AS95" s="65"/>
      <c r="AT95" s="65"/>
    </row>
    <row r="96" spans="1:46" s="3" customFormat="1" ht="20.25" customHeight="1" x14ac:dyDescent="0.2">
      <c r="A96" s="189" t="s">
        <v>4365</v>
      </c>
      <c r="B96" s="189"/>
      <c r="C96" s="189"/>
      <c r="D96" s="189"/>
      <c r="E96" s="189"/>
      <c r="F96" s="204" t="s">
        <v>4439</v>
      </c>
      <c r="G96" s="204"/>
      <c r="H96" s="204"/>
      <c r="I96" s="205"/>
      <c r="J96" s="205"/>
      <c r="K96" s="205"/>
      <c r="L96" s="203" t="s">
        <v>4440</v>
      </c>
      <c r="M96" s="203"/>
      <c r="N96" s="203"/>
      <c r="O96" s="205"/>
      <c r="P96" s="205"/>
      <c r="Q96" s="205"/>
      <c r="R96" s="155" t="s">
        <v>4366</v>
      </c>
      <c r="S96" s="155"/>
      <c r="T96" s="155"/>
      <c r="U96" s="401"/>
      <c r="V96" s="401"/>
      <c r="W96" s="401"/>
      <c r="X96" s="25"/>
      <c r="Y96" s="6"/>
      <c r="Z96" s="6"/>
      <c r="AA96" s="6"/>
      <c r="AB96" s="28" t="s">
        <v>124</v>
      </c>
      <c r="AC96" s="16" t="s">
        <v>341</v>
      </c>
      <c r="AD96" s="2"/>
      <c r="AE96" s="63" t="str">
        <f>IF(OR(ISERROR(VALUE(I96)),ISERROR(VALUE(O96))),"Zadejte ve formátu RČ","")</f>
        <v/>
      </c>
      <c r="AF96" s="60"/>
      <c r="AG96" s="98"/>
      <c r="AH96" s="59"/>
      <c r="AI96" s="59"/>
      <c r="AJ96" s="59"/>
      <c r="AK96" s="59"/>
      <c r="AL96" s="59"/>
      <c r="AM96" s="59"/>
      <c r="AN96" s="65"/>
      <c r="AO96" s="65"/>
      <c r="AP96" s="65"/>
      <c r="AQ96" s="65"/>
      <c r="AR96" s="65"/>
      <c r="AS96" s="65"/>
      <c r="AT96" s="65"/>
    </row>
    <row r="97" spans="1:46" s="3" customFormat="1" ht="20.25" customHeight="1" x14ac:dyDescent="0.2">
      <c r="A97" s="287" t="s">
        <v>4281</v>
      </c>
      <c r="B97" s="197"/>
      <c r="C97" s="197"/>
      <c r="D97" s="197"/>
      <c r="E97" s="198"/>
      <c r="F97" s="192"/>
      <c r="G97" s="192"/>
      <c r="H97" s="192"/>
      <c r="I97" s="192"/>
      <c r="J97" s="192"/>
      <c r="K97" s="192"/>
      <c r="L97" s="192"/>
      <c r="M97" s="192"/>
      <c r="N97" s="192"/>
      <c r="O97" s="192"/>
      <c r="P97" s="192"/>
      <c r="Q97" s="192"/>
      <c r="R97" s="192"/>
      <c r="S97" s="192"/>
      <c r="T97" s="192"/>
      <c r="U97" s="192"/>
      <c r="V97" s="192"/>
      <c r="W97" s="192"/>
      <c r="X97" s="25"/>
      <c r="Y97" s="6"/>
      <c r="Z97" s="6"/>
      <c r="AA97" s="6"/>
      <c r="AB97" s="28" t="s">
        <v>125</v>
      </c>
      <c r="AC97" s="16" t="s">
        <v>342</v>
      </c>
      <c r="AD97" s="2"/>
      <c r="AE97" s="59"/>
      <c r="AF97" s="60"/>
      <c r="AG97" s="98"/>
      <c r="AH97" s="59"/>
      <c r="AI97" s="59"/>
      <c r="AJ97" s="59"/>
      <c r="AK97" s="59"/>
      <c r="AL97" s="59"/>
      <c r="AM97" s="59"/>
      <c r="AN97" s="65"/>
      <c r="AO97" s="65"/>
      <c r="AP97" s="65"/>
      <c r="AQ97" s="65"/>
      <c r="AR97" s="65"/>
      <c r="AS97" s="65"/>
      <c r="AT97" s="65"/>
    </row>
    <row r="98" spans="1:46" s="3" customFormat="1" ht="20.25" customHeight="1" x14ac:dyDescent="0.2">
      <c r="A98" s="287" t="s">
        <v>4282</v>
      </c>
      <c r="B98" s="197"/>
      <c r="C98" s="197"/>
      <c r="D98" s="197"/>
      <c r="E98" s="198"/>
      <c r="F98" s="192"/>
      <c r="G98" s="192"/>
      <c r="H98" s="192"/>
      <c r="I98" s="192"/>
      <c r="J98" s="192"/>
      <c r="K98" s="192"/>
      <c r="L98" s="192"/>
      <c r="M98" s="192"/>
      <c r="N98" s="192"/>
      <c r="O98" s="192"/>
      <c r="P98" s="192"/>
      <c r="Q98" s="192"/>
      <c r="R98" s="192"/>
      <c r="S98" s="192"/>
      <c r="T98" s="192"/>
      <c r="U98" s="192"/>
      <c r="V98" s="192"/>
      <c r="W98" s="192"/>
      <c r="X98" s="25"/>
      <c r="Y98" s="6"/>
      <c r="Z98" s="6"/>
      <c r="AA98" s="6"/>
      <c r="AB98" s="28" t="s">
        <v>126</v>
      </c>
      <c r="AC98" s="16" t="s">
        <v>343</v>
      </c>
      <c r="AD98" s="2"/>
      <c r="AE98" s="59"/>
      <c r="AF98" s="60"/>
      <c r="AG98" s="98"/>
      <c r="AH98" s="59"/>
      <c r="AI98" s="59"/>
      <c r="AJ98" s="59"/>
      <c r="AK98" s="59"/>
      <c r="AL98" s="59"/>
      <c r="AM98" s="59"/>
      <c r="AN98" s="65"/>
      <c r="AO98" s="65"/>
      <c r="AP98" s="65"/>
      <c r="AQ98" s="65"/>
      <c r="AR98" s="65"/>
      <c r="AS98" s="65"/>
      <c r="AT98" s="65"/>
    </row>
    <row r="99" spans="1:46" s="3" customFormat="1" ht="20.25" customHeight="1" x14ac:dyDescent="0.2">
      <c r="A99" s="150" t="s">
        <v>12</v>
      </c>
      <c r="B99" s="150"/>
      <c r="C99" s="150"/>
      <c r="D99" s="150"/>
      <c r="E99" s="150"/>
      <c r="F99" s="204" t="s">
        <v>13</v>
      </c>
      <c r="G99" s="204"/>
      <c r="H99" s="204"/>
      <c r="I99" s="163"/>
      <c r="J99" s="163"/>
      <c r="K99" s="163"/>
      <c r="L99" s="203" t="s">
        <v>50</v>
      </c>
      <c r="M99" s="203"/>
      <c r="N99" s="203"/>
      <c r="O99" s="146"/>
      <c r="P99" s="146"/>
      <c r="Q99" s="146"/>
      <c r="R99" s="156" t="s">
        <v>39</v>
      </c>
      <c r="S99" s="156"/>
      <c r="T99" s="156"/>
      <c r="U99" s="146"/>
      <c r="V99" s="146"/>
      <c r="W99" s="146"/>
      <c r="X99" s="25" t="b">
        <v>0</v>
      </c>
      <c r="Y99" s="25" t="b">
        <v>0</v>
      </c>
      <c r="Z99" s="25" t="b">
        <v>0</v>
      </c>
      <c r="AA99" s="25"/>
      <c r="AB99" s="78" t="s">
        <v>4470</v>
      </c>
      <c r="AC99" s="16" t="s">
        <v>344</v>
      </c>
      <c r="AD99" s="2"/>
      <c r="AE99" s="61" t="str">
        <f>IF(TRIM(F94)="","",IF(AND($X$92=TRUE,$X$93=FALSE),"",IF(X99+Y99+Z99&gt;1,"Vyberte jen jednu možnost",IF(X99+Y99+Z99=1,"","Vyberte jednu možnost"))))</f>
        <v/>
      </c>
      <c r="AF99" s="60"/>
      <c r="AG99" s="98"/>
      <c r="AH99" s="65"/>
      <c r="AI99" s="65"/>
      <c r="AJ99" s="65"/>
      <c r="AK99" s="65"/>
      <c r="AL99" s="65"/>
      <c r="AM99" s="65"/>
      <c r="AN99" s="65"/>
      <c r="AO99" s="65"/>
      <c r="AP99" s="65"/>
      <c r="AQ99" s="65"/>
      <c r="AR99" s="65"/>
      <c r="AS99" s="65"/>
      <c r="AT99" s="65"/>
    </row>
    <row r="100" spans="1:46" s="3" customFormat="1" ht="20.25" customHeight="1" x14ac:dyDescent="0.2">
      <c r="A100" s="189" t="s">
        <v>4326</v>
      </c>
      <c r="B100" s="189"/>
      <c r="C100" s="189"/>
      <c r="D100" s="189"/>
      <c r="E100" s="189"/>
      <c r="F100" s="202"/>
      <c r="G100" s="202"/>
      <c r="H100" s="202"/>
      <c r="I100" s="202"/>
      <c r="J100" s="202"/>
      <c r="K100" s="202"/>
      <c r="L100" s="202"/>
      <c r="M100" s="202"/>
      <c r="N100" s="202"/>
      <c r="O100" s="202"/>
      <c r="P100" s="202"/>
      <c r="Q100" s="202"/>
      <c r="R100" s="202"/>
      <c r="S100" s="202"/>
      <c r="T100" s="202"/>
      <c r="U100" s="202"/>
      <c r="V100" s="202"/>
      <c r="W100" s="202"/>
      <c r="X100" s="25"/>
      <c r="Y100" s="6"/>
      <c r="Z100" s="6"/>
      <c r="AA100" s="6"/>
      <c r="AB100" s="77" t="s">
        <v>4471</v>
      </c>
      <c r="AC100" s="16" t="s">
        <v>345</v>
      </c>
      <c r="AE100" s="59"/>
      <c r="AF100" s="62" t="s">
        <v>4437</v>
      </c>
      <c r="AG100" s="98"/>
      <c r="AH100" s="59"/>
      <c r="AI100" s="59"/>
      <c r="AJ100" s="59"/>
      <c r="AK100" s="59"/>
      <c r="AL100" s="59"/>
      <c r="AM100" s="59"/>
      <c r="AN100" s="65"/>
      <c r="AO100" s="65"/>
      <c r="AP100" s="65"/>
      <c r="AQ100" s="65"/>
      <c r="AR100" s="65"/>
      <c r="AS100" s="65"/>
      <c r="AT100" s="65"/>
    </row>
    <row r="101" spans="1:46" s="3" customFormat="1" ht="20.25" customHeight="1" x14ac:dyDescent="0.2">
      <c r="A101" s="327" t="s">
        <v>4515</v>
      </c>
      <c r="B101" s="327"/>
      <c r="C101" s="327"/>
      <c r="D101" s="327"/>
      <c r="E101" s="327"/>
      <c r="F101" s="202"/>
      <c r="G101" s="202"/>
      <c r="H101" s="202"/>
      <c r="I101" s="202"/>
      <c r="J101" s="202"/>
      <c r="K101" s="202"/>
      <c r="L101" s="202"/>
      <c r="M101" s="202"/>
      <c r="N101" s="202"/>
      <c r="O101" s="202"/>
      <c r="P101" s="202"/>
      <c r="Q101" s="202"/>
      <c r="R101" s="202"/>
      <c r="S101" s="202"/>
      <c r="T101" s="202"/>
      <c r="U101" s="202"/>
      <c r="V101" s="202"/>
      <c r="W101" s="202"/>
      <c r="X101" s="25"/>
      <c r="Y101" s="6"/>
      <c r="Z101" s="6"/>
      <c r="AA101" s="6"/>
      <c r="AB101" s="81" t="s">
        <v>4472</v>
      </c>
      <c r="AC101" s="16" t="s">
        <v>346</v>
      </c>
      <c r="AD101" s="2"/>
      <c r="AE101" s="59"/>
      <c r="AF101" s="60"/>
      <c r="AG101" s="98"/>
      <c r="AH101" s="59"/>
      <c r="AI101" s="59"/>
      <c r="AJ101" s="59"/>
      <c r="AK101" s="59"/>
      <c r="AL101" s="59"/>
      <c r="AM101" s="59"/>
      <c r="AN101" s="65"/>
      <c r="AO101" s="65"/>
      <c r="AP101" s="65"/>
      <c r="AQ101" s="65"/>
      <c r="AR101" s="65"/>
      <c r="AS101" s="65"/>
      <c r="AT101" s="65"/>
    </row>
    <row r="102" spans="1:46" s="3" customFormat="1" ht="20.25" customHeight="1" x14ac:dyDescent="0.2">
      <c r="A102" s="189" t="s">
        <v>4328</v>
      </c>
      <c r="B102" s="189"/>
      <c r="C102" s="189"/>
      <c r="D102" s="189"/>
      <c r="E102" s="189"/>
      <c r="F102" s="202"/>
      <c r="G102" s="202"/>
      <c r="H102" s="202"/>
      <c r="I102" s="202"/>
      <c r="J102" s="202"/>
      <c r="K102" s="202"/>
      <c r="L102" s="202"/>
      <c r="M102" s="202"/>
      <c r="N102" s="202"/>
      <c r="O102" s="202"/>
      <c r="P102" s="202"/>
      <c r="Q102" s="202"/>
      <c r="R102" s="202"/>
      <c r="S102" s="202"/>
      <c r="T102" s="202"/>
      <c r="U102" s="202"/>
      <c r="V102" s="202"/>
      <c r="W102" s="202"/>
      <c r="X102" s="25"/>
      <c r="Y102" s="6"/>
      <c r="Z102" s="6"/>
      <c r="AA102" s="6"/>
      <c r="AB102" s="77" t="s">
        <v>4473</v>
      </c>
      <c r="AC102" s="16" t="s">
        <v>347</v>
      </c>
      <c r="AD102" s="2"/>
      <c r="AE102" s="59"/>
      <c r="AF102" s="62" t="s">
        <v>4437</v>
      </c>
      <c r="AG102" s="98"/>
      <c r="AH102" s="59"/>
      <c r="AI102" s="59"/>
      <c r="AJ102" s="59"/>
      <c r="AK102" s="59"/>
      <c r="AL102" s="59"/>
      <c r="AM102" s="59"/>
      <c r="AN102" s="65"/>
      <c r="AO102" s="65"/>
      <c r="AP102" s="65"/>
      <c r="AQ102" s="65"/>
      <c r="AR102" s="65"/>
      <c r="AS102" s="65"/>
      <c r="AT102" s="65"/>
    </row>
    <row r="103" spans="1:46" s="3" customFormat="1" ht="20.25" customHeight="1" x14ac:dyDescent="0.2">
      <c r="A103" s="189"/>
      <c r="B103" s="189"/>
      <c r="C103" s="189"/>
      <c r="D103" s="189"/>
      <c r="E103" s="189"/>
      <c r="F103" s="202"/>
      <c r="G103" s="202"/>
      <c r="H103" s="202"/>
      <c r="I103" s="202"/>
      <c r="J103" s="202"/>
      <c r="K103" s="202"/>
      <c r="L103" s="202"/>
      <c r="M103" s="202"/>
      <c r="N103" s="202"/>
      <c r="O103" s="202"/>
      <c r="P103" s="202"/>
      <c r="Q103" s="202"/>
      <c r="R103" s="202"/>
      <c r="S103" s="202"/>
      <c r="T103" s="202"/>
      <c r="U103" s="202"/>
      <c r="V103" s="202"/>
      <c r="W103" s="202"/>
      <c r="X103" s="25"/>
      <c r="Y103" s="6"/>
      <c r="Z103" s="6"/>
      <c r="AA103" s="6"/>
      <c r="AB103" s="28" t="s">
        <v>127</v>
      </c>
      <c r="AC103" s="16" t="s">
        <v>348</v>
      </c>
      <c r="AD103" s="2"/>
      <c r="AE103" s="59"/>
      <c r="AF103" s="60"/>
      <c r="AG103" s="98"/>
      <c r="AH103" s="59"/>
      <c r="AI103" s="59"/>
      <c r="AJ103" s="59"/>
      <c r="AK103" s="59"/>
      <c r="AL103" s="59"/>
      <c r="AM103" s="59"/>
      <c r="AN103" s="65"/>
      <c r="AO103" s="65"/>
      <c r="AP103" s="65"/>
      <c r="AQ103" s="65"/>
      <c r="AR103" s="65"/>
      <c r="AS103" s="65"/>
      <c r="AT103" s="65"/>
    </row>
    <row r="104" spans="1:46" s="3" customFormat="1" ht="20.25" customHeight="1" x14ac:dyDescent="0.2">
      <c r="A104" s="150" t="s">
        <v>11</v>
      </c>
      <c r="B104" s="150"/>
      <c r="C104" s="150"/>
      <c r="D104" s="150"/>
      <c r="E104" s="150"/>
      <c r="F104" s="150"/>
      <c r="G104" s="150"/>
      <c r="H104" s="150"/>
      <c r="I104" s="150"/>
      <c r="J104" s="150"/>
      <c r="K104" s="150"/>
      <c r="L104" s="150"/>
      <c r="M104" s="150"/>
      <c r="N104" s="150"/>
      <c r="O104" s="150"/>
      <c r="P104" s="150"/>
      <c r="Q104" s="150"/>
      <c r="R104" s="150"/>
      <c r="S104" s="150"/>
      <c r="T104" s="150"/>
      <c r="U104" s="150"/>
      <c r="V104" s="150"/>
      <c r="W104" s="150"/>
      <c r="X104" s="25"/>
      <c r="Y104" s="6"/>
      <c r="Z104" s="6"/>
      <c r="AA104" s="6"/>
      <c r="AB104" s="81" t="s">
        <v>4474</v>
      </c>
      <c r="AC104" s="16" t="s">
        <v>349</v>
      </c>
      <c r="AD104" s="2"/>
      <c r="AE104" s="65"/>
      <c r="AF104" s="60"/>
      <c r="AG104" s="98"/>
      <c r="AH104" s="65"/>
      <c r="AI104" s="65"/>
      <c r="AJ104" s="65"/>
      <c r="AK104" s="65"/>
      <c r="AL104" s="65"/>
      <c r="AM104" s="65"/>
      <c r="AN104" s="65"/>
      <c r="AO104" s="65"/>
      <c r="AP104" s="65"/>
      <c r="AQ104" s="65"/>
      <c r="AR104" s="65"/>
      <c r="AS104" s="65"/>
      <c r="AT104" s="65"/>
    </row>
    <row r="105" spans="1:46" ht="20.25" customHeight="1" x14ac:dyDescent="0.2">
      <c r="A105" s="155" t="s">
        <v>28</v>
      </c>
      <c r="B105" s="155"/>
      <c r="C105" s="155"/>
      <c r="D105" s="156" t="s">
        <v>5</v>
      </c>
      <c r="E105" s="156"/>
      <c r="F105" s="156"/>
      <c r="G105" s="187"/>
      <c r="H105" s="187"/>
      <c r="I105" s="187"/>
      <c r="J105" s="187"/>
      <c r="K105" s="187"/>
      <c r="L105" s="187"/>
      <c r="M105" s="187"/>
      <c r="N105" s="187"/>
      <c r="O105" s="187"/>
      <c r="P105" s="187"/>
      <c r="Q105" s="187"/>
      <c r="R105" s="187"/>
      <c r="S105" s="187"/>
      <c r="T105" s="187"/>
      <c r="U105" s="10" t="s">
        <v>4</v>
      </c>
      <c r="V105" s="201"/>
      <c r="W105" s="201"/>
      <c r="AB105" s="28" t="s">
        <v>128</v>
      </c>
      <c r="AC105" s="16" t="s">
        <v>350</v>
      </c>
      <c r="AD105" s="3"/>
      <c r="AG105" s="98"/>
    </row>
    <row r="106" spans="1:46" ht="20.25" customHeight="1" x14ac:dyDescent="0.2">
      <c r="A106" s="155"/>
      <c r="B106" s="155"/>
      <c r="C106" s="155"/>
      <c r="D106" s="156" t="s">
        <v>6</v>
      </c>
      <c r="E106" s="156"/>
      <c r="F106" s="156"/>
      <c r="G106" s="162"/>
      <c r="H106" s="162"/>
      <c r="I106" s="162"/>
      <c r="J106" s="162"/>
      <c r="K106" s="162"/>
      <c r="L106" s="162"/>
      <c r="M106" s="162"/>
      <c r="N106" s="162"/>
      <c r="O106" s="162"/>
      <c r="P106" s="162"/>
      <c r="Q106" s="162"/>
      <c r="R106" s="88" t="s">
        <v>4512</v>
      </c>
      <c r="S106" s="162"/>
      <c r="T106" s="162"/>
      <c r="U106" s="10" t="s">
        <v>7</v>
      </c>
      <c r="V106" s="162"/>
      <c r="W106" s="162"/>
      <c r="AB106" s="28" t="s">
        <v>129</v>
      </c>
      <c r="AC106" s="16" t="s">
        <v>351</v>
      </c>
      <c r="AE106" s="66"/>
      <c r="AG106" s="98"/>
      <c r="AH106" s="66"/>
      <c r="AI106" s="66"/>
      <c r="AJ106" s="66"/>
      <c r="AK106" s="66"/>
      <c r="AL106" s="66"/>
      <c r="AM106" s="66"/>
    </row>
    <row r="107" spans="1:46" ht="20.25" customHeight="1" x14ac:dyDescent="0.2">
      <c r="A107" s="155"/>
      <c r="B107" s="155"/>
      <c r="C107" s="155"/>
      <c r="D107" s="156" t="s">
        <v>38</v>
      </c>
      <c r="E107" s="156"/>
      <c r="F107" s="156"/>
      <c r="G107" s="163"/>
      <c r="H107" s="163"/>
      <c r="I107" s="163"/>
      <c r="J107" s="163"/>
      <c r="K107" s="163"/>
      <c r="L107" s="163"/>
      <c r="M107" s="163"/>
      <c r="N107" s="163"/>
      <c r="O107" s="163"/>
      <c r="P107" s="163"/>
      <c r="Q107" s="163"/>
      <c r="R107" s="163"/>
      <c r="S107" s="163"/>
      <c r="T107" s="163"/>
      <c r="U107" s="163"/>
      <c r="V107" s="163"/>
      <c r="W107" s="163"/>
      <c r="AB107" s="28" t="s">
        <v>130</v>
      </c>
      <c r="AC107" s="16" t="s">
        <v>352</v>
      </c>
      <c r="AD107" s="8"/>
      <c r="AE107" s="66"/>
      <c r="AF107" s="62" t="s">
        <v>4437</v>
      </c>
      <c r="AG107" s="98"/>
      <c r="AH107" s="66"/>
      <c r="AI107" s="66"/>
      <c r="AJ107" s="66"/>
      <c r="AK107" s="66"/>
      <c r="AL107" s="66"/>
      <c r="AM107" s="66"/>
    </row>
    <row r="108" spans="1:46" s="3" customFormat="1" ht="22.5" customHeight="1" x14ac:dyDescent="0.2">
      <c r="A108" s="155" t="s">
        <v>29</v>
      </c>
      <c r="B108" s="155"/>
      <c r="C108" s="155"/>
      <c r="D108" s="156" t="s">
        <v>5</v>
      </c>
      <c r="E108" s="156"/>
      <c r="F108" s="156"/>
      <c r="G108" s="187"/>
      <c r="H108" s="187"/>
      <c r="I108" s="187"/>
      <c r="J108" s="187"/>
      <c r="K108" s="187"/>
      <c r="L108" s="187"/>
      <c r="M108" s="187"/>
      <c r="N108" s="187"/>
      <c r="O108" s="187"/>
      <c r="P108" s="187"/>
      <c r="Q108" s="187"/>
      <c r="R108" s="187"/>
      <c r="S108" s="187"/>
      <c r="T108" s="187"/>
      <c r="U108" s="10" t="s">
        <v>4</v>
      </c>
      <c r="V108" s="201"/>
      <c r="W108" s="201"/>
      <c r="X108" s="25"/>
      <c r="Y108" s="6"/>
      <c r="Z108" s="6"/>
      <c r="AA108" s="6"/>
      <c r="AB108" s="28" t="s">
        <v>131</v>
      </c>
      <c r="AC108" s="16" t="s">
        <v>353</v>
      </c>
      <c r="AD108" s="8"/>
      <c r="AE108" s="66"/>
      <c r="AF108" s="62" t="s">
        <v>4394</v>
      </c>
      <c r="AG108" s="98"/>
      <c r="AH108" s="66"/>
      <c r="AI108" s="66"/>
      <c r="AJ108" s="66"/>
      <c r="AK108" s="66"/>
      <c r="AL108" s="66"/>
      <c r="AM108" s="66"/>
      <c r="AN108" s="65"/>
      <c r="AO108" s="65"/>
      <c r="AP108" s="65"/>
      <c r="AQ108" s="65"/>
      <c r="AR108" s="65"/>
      <c r="AS108" s="65"/>
      <c r="AT108" s="65"/>
    </row>
    <row r="109" spans="1:46" ht="20.25" customHeight="1" x14ac:dyDescent="0.2">
      <c r="A109" s="155"/>
      <c r="B109" s="155"/>
      <c r="C109" s="155"/>
      <c r="D109" s="156" t="s">
        <v>6</v>
      </c>
      <c r="E109" s="156"/>
      <c r="F109" s="156"/>
      <c r="G109" s="162"/>
      <c r="H109" s="162"/>
      <c r="I109" s="162"/>
      <c r="J109" s="162"/>
      <c r="K109" s="162"/>
      <c r="L109" s="162"/>
      <c r="M109" s="162"/>
      <c r="N109" s="162"/>
      <c r="O109" s="162"/>
      <c r="P109" s="162"/>
      <c r="Q109" s="162"/>
      <c r="R109" s="88" t="s">
        <v>4512</v>
      </c>
      <c r="S109" s="162"/>
      <c r="T109" s="162"/>
      <c r="U109" s="10" t="s">
        <v>7</v>
      </c>
      <c r="V109" s="162"/>
      <c r="W109" s="162"/>
      <c r="AB109" s="28" t="s">
        <v>132</v>
      </c>
      <c r="AC109" s="16" t="s">
        <v>354</v>
      </c>
      <c r="AD109" s="8"/>
      <c r="AE109" s="66"/>
      <c r="AF109" s="64"/>
      <c r="AG109" s="98"/>
      <c r="AH109" s="66"/>
      <c r="AI109" s="66"/>
      <c r="AJ109" s="66"/>
      <c r="AK109" s="66"/>
      <c r="AL109" s="66"/>
      <c r="AM109" s="66"/>
    </row>
    <row r="110" spans="1:46" ht="20.25" customHeight="1" x14ac:dyDescent="0.2">
      <c r="A110" s="155"/>
      <c r="B110" s="155"/>
      <c r="C110" s="155"/>
      <c r="D110" s="156" t="s">
        <v>38</v>
      </c>
      <c r="E110" s="156"/>
      <c r="F110" s="156"/>
      <c r="G110" s="163"/>
      <c r="H110" s="163"/>
      <c r="I110" s="163"/>
      <c r="J110" s="163"/>
      <c r="K110" s="163"/>
      <c r="L110" s="163"/>
      <c r="M110" s="163"/>
      <c r="N110" s="163"/>
      <c r="O110" s="163"/>
      <c r="P110" s="163"/>
      <c r="Q110" s="163"/>
      <c r="R110" s="163"/>
      <c r="S110" s="163"/>
      <c r="T110" s="163"/>
      <c r="U110" s="163"/>
      <c r="V110" s="163"/>
      <c r="W110" s="163"/>
      <c r="AB110" s="28" t="s">
        <v>133</v>
      </c>
      <c r="AC110" s="16" t="s">
        <v>355</v>
      </c>
      <c r="AD110" s="8"/>
      <c r="AE110" s="66"/>
      <c r="AF110" s="62" t="s">
        <v>4437</v>
      </c>
      <c r="AG110" s="98"/>
      <c r="AH110" s="66"/>
      <c r="AI110" s="66"/>
      <c r="AJ110" s="66"/>
      <c r="AK110" s="66"/>
      <c r="AL110" s="66"/>
      <c r="AM110" s="66"/>
    </row>
    <row r="111" spans="1:46" s="3" customFormat="1" ht="22.5" customHeight="1" x14ac:dyDescent="0.2">
      <c r="A111" s="155" t="s">
        <v>30</v>
      </c>
      <c r="B111" s="155"/>
      <c r="C111" s="155"/>
      <c r="D111" s="156" t="s">
        <v>5</v>
      </c>
      <c r="E111" s="156"/>
      <c r="F111" s="156"/>
      <c r="G111" s="187"/>
      <c r="H111" s="187"/>
      <c r="I111" s="187"/>
      <c r="J111" s="187"/>
      <c r="K111" s="187"/>
      <c r="L111" s="187"/>
      <c r="M111" s="187"/>
      <c r="N111" s="187"/>
      <c r="O111" s="187"/>
      <c r="P111" s="187"/>
      <c r="Q111" s="187"/>
      <c r="R111" s="187"/>
      <c r="S111" s="187"/>
      <c r="T111" s="187"/>
      <c r="U111" s="10" t="s">
        <v>4</v>
      </c>
      <c r="V111" s="201"/>
      <c r="W111" s="201"/>
      <c r="X111" s="25"/>
      <c r="Y111" s="6"/>
      <c r="Z111" s="6"/>
      <c r="AA111" s="6"/>
      <c r="AB111" s="28" t="s">
        <v>134</v>
      </c>
      <c r="AC111" s="16" t="s">
        <v>356</v>
      </c>
      <c r="AD111" s="8"/>
      <c r="AE111" s="66"/>
      <c r="AF111" s="62" t="s">
        <v>4395</v>
      </c>
      <c r="AG111" s="98"/>
      <c r="AH111" s="66"/>
      <c r="AI111" s="66"/>
      <c r="AJ111" s="66"/>
      <c r="AK111" s="66"/>
      <c r="AL111" s="66"/>
      <c r="AM111" s="66"/>
      <c r="AN111" s="65"/>
      <c r="AO111" s="65"/>
      <c r="AP111" s="65"/>
      <c r="AQ111" s="65"/>
      <c r="AR111" s="65"/>
      <c r="AS111" s="65"/>
      <c r="AT111" s="65"/>
    </row>
    <row r="112" spans="1:46" ht="20.25" customHeight="1" x14ac:dyDescent="0.2">
      <c r="A112" s="155"/>
      <c r="B112" s="155"/>
      <c r="C112" s="155"/>
      <c r="D112" s="156" t="s">
        <v>6</v>
      </c>
      <c r="E112" s="156"/>
      <c r="F112" s="156"/>
      <c r="G112" s="162"/>
      <c r="H112" s="162"/>
      <c r="I112" s="162"/>
      <c r="J112" s="162"/>
      <c r="K112" s="162"/>
      <c r="L112" s="162"/>
      <c r="M112" s="162"/>
      <c r="N112" s="162"/>
      <c r="O112" s="162"/>
      <c r="P112" s="162"/>
      <c r="Q112" s="162"/>
      <c r="R112" s="88" t="s">
        <v>4512</v>
      </c>
      <c r="S112" s="162"/>
      <c r="T112" s="162"/>
      <c r="U112" s="10" t="s">
        <v>7</v>
      </c>
      <c r="V112" s="162"/>
      <c r="W112" s="162"/>
      <c r="AB112" s="28" t="s">
        <v>135</v>
      </c>
      <c r="AC112" s="16" t="s">
        <v>357</v>
      </c>
      <c r="AD112" s="8"/>
      <c r="AG112" s="98"/>
    </row>
    <row r="113" spans="1:46" ht="20.25" customHeight="1" x14ac:dyDescent="0.2">
      <c r="A113" s="155"/>
      <c r="B113" s="155"/>
      <c r="C113" s="155"/>
      <c r="D113" s="156" t="s">
        <v>38</v>
      </c>
      <c r="E113" s="156"/>
      <c r="F113" s="156"/>
      <c r="G113" s="163"/>
      <c r="H113" s="163"/>
      <c r="I113" s="163"/>
      <c r="J113" s="163"/>
      <c r="K113" s="163"/>
      <c r="L113" s="163"/>
      <c r="M113" s="163"/>
      <c r="N113" s="163"/>
      <c r="O113" s="163"/>
      <c r="P113" s="163"/>
      <c r="Q113" s="163"/>
      <c r="R113" s="163"/>
      <c r="S113" s="163"/>
      <c r="T113" s="163"/>
      <c r="U113" s="163"/>
      <c r="V113" s="163"/>
      <c r="W113" s="163"/>
      <c r="AB113" s="81" t="s">
        <v>4475</v>
      </c>
      <c r="AC113" s="16" t="s">
        <v>358</v>
      </c>
      <c r="AF113" s="62" t="s">
        <v>4437</v>
      </c>
      <c r="AG113" s="98"/>
    </row>
    <row r="114" spans="1:46" ht="20.25" customHeight="1" x14ac:dyDescent="0.2">
      <c r="A114" s="189" t="s">
        <v>4327</v>
      </c>
      <c r="B114" s="189"/>
      <c r="C114" s="189"/>
      <c r="D114" s="163"/>
      <c r="E114" s="163"/>
      <c r="F114" s="163"/>
      <c r="G114" s="163"/>
      <c r="H114" s="163"/>
      <c r="I114" s="163"/>
      <c r="J114" s="163"/>
      <c r="K114" s="163"/>
      <c r="L114" s="163"/>
      <c r="M114" s="163"/>
      <c r="N114" s="163"/>
      <c r="O114" s="163"/>
      <c r="P114" s="163"/>
      <c r="Q114" s="163"/>
      <c r="R114" s="163"/>
      <c r="S114" s="163"/>
      <c r="T114" s="163"/>
      <c r="U114" s="163"/>
      <c r="V114" s="163"/>
      <c r="W114" s="163"/>
      <c r="AB114" s="29" t="s">
        <v>136</v>
      </c>
      <c r="AC114" s="16" t="s">
        <v>359</v>
      </c>
      <c r="AG114" s="98"/>
    </row>
    <row r="115" spans="1:46" s="3" customFormat="1" ht="20.25" customHeight="1" x14ac:dyDescent="0.2">
      <c r="A115" s="189"/>
      <c r="B115" s="189"/>
      <c r="C115" s="189"/>
      <c r="D115" s="163"/>
      <c r="E115" s="163"/>
      <c r="F115" s="163"/>
      <c r="G115" s="163"/>
      <c r="H115" s="163"/>
      <c r="I115" s="163"/>
      <c r="J115" s="163"/>
      <c r="K115" s="163"/>
      <c r="L115" s="163"/>
      <c r="M115" s="163"/>
      <c r="N115" s="163"/>
      <c r="O115" s="163"/>
      <c r="P115" s="163"/>
      <c r="Q115" s="163"/>
      <c r="R115" s="163"/>
      <c r="S115" s="163"/>
      <c r="T115" s="163"/>
      <c r="U115" s="163"/>
      <c r="V115" s="163"/>
      <c r="W115" s="163"/>
      <c r="X115" s="25"/>
      <c r="Y115" s="6"/>
      <c r="Z115" s="6"/>
      <c r="AA115" s="6"/>
      <c r="AB115" s="28" t="s">
        <v>137</v>
      </c>
      <c r="AC115" s="16" t="s">
        <v>360</v>
      </c>
      <c r="AD115" s="2"/>
      <c r="AE115" s="65"/>
      <c r="AF115" s="60"/>
      <c r="AG115" s="98"/>
      <c r="AH115" s="65"/>
      <c r="AI115" s="65"/>
      <c r="AJ115" s="65"/>
      <c r="AK115" s="65"/>
      <c r="AL115" s="65"/>
      <c r="AM115" s="65"/>
      <c r="AN115" s="65"/>
      <c r="AO115" s="65"/>
      <c r="AP115" s="65"/>
      <c r="AQ115" s="65"/>
      <c r="AR115" s="65"/>
      <c r="AS115" s="65"/>
      <c r="AT115" s="65"/>
    </row>
    <row r="116" spans="1:46" s="3" customFormat="1" ht="20.25" customHeight="1" x14ac:dyDescent="0.2">
      <c r="A116" s="189"/>
      <c r="B116" s="189"/>
      <c r="C116" s="189"/>
      <c r="D116" s="163"/>
      <c r="E116" s="163"/>
      <c r="F116" s="163"/>
      <c r="G116" s="163"/>
      <c r="H116" s="163"/>
      <c r="I116" s="163"/>
      <c r="J116" s="163"/>
      <c r="K116" s="163"/>
      <c r="L116" s="163"/>
      <c r="M116" s="163"/>
      <c r="N116" s="163"/>
      <c r="O116" s="163"/>
      <c r="P116" s="163"/>
      <c r="Q116" s="163"/>
      <c r="R116" s="163"/>
      <c r="S116" s="163"/>
      <c r="T116" s="163"/>
      <c r="U116" s="163"/>
      <c r="V116" s="163"/>
      <c r="W116" s="163"/>
      <c r="X116" s="25"/>
      <c r="Y116" s="6"/>
      <c r="Z116" s="6"/>
      <c r="AA116" s="6"/>
      <c r="AB116" s="28" t="s">
        <v>138</v>
      </c>
      <c r="AC116" s="16" t="s">
        <v>361</v>
      </c>
      <c r="AE116" s="59"/>
      <c r="AF116" s="60"/>
      <c r="AG116" s="98"/>
      <c r="AH116" s="59"/>
      <c r="AI116" s="59"/>
      <c r="AJ116" s="59"/>
      <c r="AK116" s="59"/>
      <c r="AL116" s="59"/>
      <c r="AM116" s="59"/>
      <c r="AN116" s="65"/>
      <c r="AO116" s="65"/>
      <c r="AP116" s="65"/>
      <c r="AQ116" s="65"/>
      <c r="AR116" s="65"/>
      <c r="AS116" s="65"/>
      <c r="AT116" s="65"/>
    </row>
    <row r="117" spans="1:46" s="3" customFormat="1" ht="20.25" customHeight="1" x14ac:dyDescent="0.2">
      <c r="A117" s="150" t="s">
        <v>42</v>
      </c>
      <c r="B117" s="150"/>
      <c r="C117" s="150"/>
      <c r="D117" s="150"/>
      <c r="E117" s="150"/>
      <c r="F117" s="150"/>
      <c r="G117" s="150"/>
      <c r="H117" s="150"/>
      <c r="I117" s="150"/>
      <c r="J117" s="150"/>
      <c r="K117" s="150"/>
      <c r="L117" s="150"/>
      <c r="M117" s="150"/>
      <c r="N117" s="150"/>
      <c r="O117" s="150"/>
      <c r="P117" s="150"/>
      <c r="Q117" s="150"/>
      <c r="R117" s="150"/>
      <c r="S117" s="150"/>
      <c r="T117" s="150"/>
      <c r="U117" s="150"/>
      <c r="V117" s="150"/>
      <c r="W117" s="150"/>
      <c r="X117" s="25"/>
      <c r="Y117" s="6"/>
      <c r="Z117" s="6"/>
      <c r="AA117" s="6"/>
      <c r="AB117" s="77" t="s">
        <v>4476</v>
      </c>
      <c r="AC117" s="16" t="s">
        <v>362</v>
      </c>
      <c r="AD117" s="2"/>
      <c r="AE117" s="59"/>
      <c r="AF117" s="60"/>
      <c r="AG117" s="98"/>
      <c r="AH117" s="59"/>
      <c r="AI117" s="59"/>
      <c r="AJ117" s="59"/>
      <c r="AK117" s="59"/>
      <c r="AL117" s="59"/>
      <c r="AM117" s="59"/>
      <c r="AN117" s="65"/>
      <c r="AO117" s="65"/>
      <c r="AP117" s="65"/>
      <c r="AQ117" s="65"/>
      <c r="AR117" s="65"/>
      <c r="AS117" s="65"/>
      <c r="AT117" s="65"/>
    </row>
    <row r="118" spans="1:46" s="3" customFormat="1" ht="20.25" customHeight="1" x14ac:dyDescent="0.2">
      <c r="A118" s="234" t="s">
        <v>4331</v>
      </c>
      <c r="B118" s="235"/>
      <c r="C118" s="235"/>
      <c r="D118" s="235"/>
      <c r="E118" s="235"/>
      <c r="F118" s="519"/>
      <c r="G118" s="206" t="s">
        <v>53</v>
      </c>
      <c r="H118" s="207"/>
      <c r="I118" s="207"/>
      <c r="J118" s="207"/>
      <c r="K118" s="208"/>
      <c r="L118" s="146"/>
      <c r="M118" s="146"/>
      <c r="N118" s="146"/>
      <c r="O118" s="146"/>
      <c r="P118" s="145" t="s">
        <v>54</v>
      </c>
      <c r="Q118" s="145"/>
      <c r="R118" s="145"/>
      <c r="S118" s="145"/>
      <c r="T118" s="146"/>
      <c r="U118" s="146"/>
      <c r="V118" s="146"/>
      <c r="W118" s="146"/>
      <c r="X118" s="25" t="b">
        <v>0</v>
      </c>
      <c r="Y118" s="25" t="b">
        <v>0</v>
      </c>
      <c r="Z118" s="6"/>
      <c r="AA118" s="6"/>
      <c r="AB118" s="28" t="s">
        <v>139</v>
      </c>
      <c r="AC118" s="16" t="s">
        <v>363</v>
      </c>
      <c r="AD118" s="2"/>
      <c r="AE118" s="61" t="str">
        <f>IF(TRIM(F94)="","",IF(OR(AND($X$92=TRUE,$X$93=FALSE),AND($Y$92=TRUE,$X$93=FALSE)),"",IF(X118+Y118+Z118&gt;1,"Vyberte jen jednu možnost",IF(X118+Y118+Z118=1,"","Vyberte jednu možnost"))))</f>
        <v/>
      </c>
      <c r="AF118" s="60"/>
      <c r="AG118" s="98"/>
      <c r="AH118" s="59"/>
      <c r="AI118" s="59"/>
      <c r="AJ118" s="59"/>
      <c r="AK118" s="59"/>
      <c r="AL118" s="59"/>
      <c r="AM118" s="59"/>
      <c r="AN118" s="65"/>
      <c r="AO118" s="65"/>
      <c r="AP118" s="65"/>
      <c r="AQ118" s="65"/>
      <c r="AR118" s="65"/>
      <c r="AS118" s="65"/>
      <c r="AT118" s="65"/>
    </row>
    <row r="119" spans="1:46" s="7" customFormat="1" ht="20.25" customHeight="1" x14ac:dyDescent="0.2">
      <c r="A119" s="242" t="s">
        <v>46</v>
      </c>
      <c r="B119" s="243"/>
      <c r="C119" s="243"/>
      <c r="D119" s="243"/>
      <c r="E119" s="243"/>
      <c r="F119" s="244"/>
      <c r="G119" s="220"/>
      <c r="H119" s="221"/>
      <c r="I119" s="221"/>
      <c r="J119" s="221"/>
      <c r="K119" s="221"/>
      <c r="L119" s="221"/>
      <c r="M119" s="221"/>
      <c r="N119" s="221"/>
      <c r="O119" s="221"/>
      <c r="P119" s="221"/>
      <c r="Q119" s="221"/>
      <c r="R119" s="221"/>
      <c r="S119" s="221"/>
      <c r="T119" s="221"/>
      <c r="U119" s="221"/>
      <c r="V119" s="221"/>
      <c r="W119" s="222"/>
      <c r="X119" s="25"/>
      <c r="Y119" s="6"/>
      <c r="Z119" s="6"/>
      <c r="AA119" s="6"/>
      <c r="AB119" s="79" t="s">
        <v>4266</v>
      </c>
      <c r="AC119" s="16" t="s">
        <v>364</v>
      </c>
      <c r="AD119" s="2"/>
      <c r="AE119" s="59"/>
      <c r="AF119" s="60"/>
      <c r="AG119" s="98"/>
      <c r="AH119" s="59"/>
      <c r="AI119" s="59"/>
      <c r="AJ119" s="59"/>
      <c r="AK119" s="59"/>
      <c r="AL119" s="59"/>
      <c r="AM119" s="59"/>
      <c r="AN119" s="101"/>
      <c r="AO119" s="101"/>
      <c r="AP119" s="101"/>
      <c r="AQ119" s="101"/>
      <c r="AR119" s="101"/>
      <c r="AS119" s="101"/>
      <c r="AT119" s="101"/>
    </row>
    <row r="120" spans="1:46" s="7" customFormat="1" ht="20.25" customHeight="1" x14ac:dyDescent="0.2">
      <c r="A120" s="242" t="s">
        <v>47</v>
      </c>
      <c r="B120" s="243"/>
      <c r="C120" s="243"/>
      <c r="D120" s="243"/>
      <c r="E120" s="243"/>
      <c r="F120" s="244"/>
      <c r="G120" s="220"/>
      <c r="H120" s="221"/>
      <c r="I120" s="221"/>
      <c r="J120" s="221"/>
      <c r="K120" s="221"/>
      <c r="L120" s="221"/>
      <c r="M120" s="221"/>
      <c r="N120" s="221"/>
      <c r="O120" s="221"/>
      <c r="P120" s="221"/>
      <c r="Q120" s="221"/>
      <c r="R120" s="221"/>
      <c r="S120" s="221"/>
      <c r="T120" s="221"/>
      <c r="U120" s="221"/>
      <c r="V120" s="221"/>
      <c r="W120" s="222"/>
      <c r="X120" s="25"/>
      <c r="Y120" s="6"/>
      <c r="Z120" s="6"/>
      <c r="AA120" s="6"/>
      <c r="AB120" s="28" t="s">
        <v>140</v>
      </c>
      <c r="AC120" s="16" t="s">
        <v>365</v>
      </c>
      <c r="AD120" s="2"/>
      <c r="AE120" s="59"/>
      <c r="AF120" s="62" t="s">
        <v>4437</v>
      </c>
      <c r="AG120" s="98"/>
      <c r="AH120" s="59"/>
      <c r="AI120" s="59"/>
      <c r="AJ120" s="59"/>
      <c r="AK120" s="59"/>
      <c r="AL120" s="59"/>
      <c r="AM120" s="59"/>
      <c r="AN120" s="101"/>
      <c r="AO120" s="101"/>
      <c r="AP120" s="101"/>
      <c r="AQ120" s="101"/>
      <c r="AR120" s="101"/>
      <c r="AS120" s="101"/>
      <c r="AT120" s="101"/>
    </row>
    <row r="121" spans="1:46" s="7" customFormat="1" ht="20.25" customHeight="1" x14ac:dyDescent="0.2">
      <c r="A121" s="416" t="s">
        <v>48</v>
      </c>
      <c r="B121" s="417"/>
      <c r="C121" s="417"/>
      <c r="D121" s="417"/>
      <c r="E121" s="417"/>
      <c r="F121" s="418"/>
      <c r="G121" s="421"/>
      <c r="H121" s="421"/>
      <c r="I121" s="421"/>
      <c r="J121" s="400" t="s">
        <v>4436</v>
      </c>
      <c r="K121" s="400"/>
      <c r="L121" s="400"/>
      <c r="M121" s="400"/>
      <c r="N121" s="400"/>
      <c r="O121" s="255"/>
      <c r="P121" s="255"/>
      <c r="Q121" s="400" t="s">
        <v>43</v>
      </c>
      <c r="R121" s="400"/>
      <c r="S121" s="400"/>
      <c r="T121" s="400"/>
      <c r="U121" s="400"/>
      <c r="V121" s="255"/>
      <c r="W121" s="255"/>
      <c r="X121" s="25"/>
      <c r="Y121" s="6"/>
      <c r="Z121" s="6"/>
      <c r="AA121" s="6"/>
      <c r="AB121" s="28" t="s">
        <v>141</v>
      </c>
      <c r="AC121" s="16" t="s">
        <v>366</v>
      </c>
      <c r="AD121" s="2"/>
      <c r="AE121" s="65"/>
      <c r="AF121" s="62" t="s">
        <v>4438</v>
      </c>
      <c r="AG121" s="98"/>
      <c r="AH121" s="65"/>
      <c r="AI121" s="65"/>
      <c r="AJ121" s="65"/>
      <c r="AK121" s="65"/>
      <c r="AL121" s="65"/>
      <c r="AM121" s="65"/>
      <c r="AN121" s="101"/>
      <c r="AO121" s="101"/>
      <c r="AP121" s="101"/>
      <c r="AQ121" s="101"/>
      <c r="AR121" s="101"/>
      <c r="AS121" s="101"/>
      <c r="AT121" s="101"/>
    </row>
    <row r="122" spans="1:46" s="7" customFormat="1" ht="20.25" customHeight="1" x14ac:dyDescent="0.2">
      <c r="A122" s="188" t="s">
        <v>51</v>
      </c>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25"/>
      <c r="Y122" s="6"/>
      <c r="Z122" s="6"/>
      <c r="AA122" s="6"/>
      <c r="AB122" s="28" t="s">
        <v>142</v>
      </c>
      <c r="AC122" s="16" t="s">
        <v>367</v>
      </c>
      <c r="AD122" s="3"/>
      <c r="AE122" s="59"/>
      <c r="AF122" s="60"/>
      <c r="AG122" s="98"/>
      <c r="AH122" s="59"/>
      <c r="AI122" s="59"/>
      <c r="AJ122" s="59"/>
      <c r="AK122" s="59"/>
      <c r="AL122" s="59"/>
      <c r="AM122" s="59"/>
      <c r="AN122" s="101"/>
      <c r="AO122" s="101"/>
      <c r="AP122" s="101"/>
      <c r="AQ122" s="101"/>
      <c r="AR122" s="101"/>
      <c r="AS122" s="101"/>
      <c r="AT122" s="101"/>
    </row>
    <row r="123" spans="1:46" s="7" customFormat="1" ht="20.25" customHeight="1" x14ac:dyDescent="0.2">
      <c r="A123" s="204" t="s">
        <v>4330</v>
      </c>
      <c r="B123" s="204"/>
      <c r="C123" s="204"/>
      <c r="D123" s="204"/>
      <c r="E123" s="204"/>
      <c r="F123" s="204"/>
      <c r="G123" s="204"/>
      <c r="H123" s="157"/>
      <c r="I123" s="158"/>
      <c r="J123" s="159" t="s">
        <v>4263</v>
      </c>
      <c r="K123" s="160"/>
      <c r="L123" s="160"/>
      <c r="M123" s="146"/>
      <c r="N123" s="146"/>
      <c r="O123" s="159" t="s">
        <v>4264</v>
      </c>
      <c r="P123" s="160"/>
      <c r="Q123" s="160"/>
      <c r="R123" s="160"/>
      <c r="S123" s="160"/>
      <c r="T123" s="160"/>
      <c r="U123" s="160"/>
      <c r="V123" s="160"/>
      <c r="W123" s="161"/>
      <c r="X123" s="25" t="b">
        <v>0</v>
      </c>
      <c r="Y123" s="25" t="b">
        <v>0</v>
      </c>
      <c r="Z123" s="6"/>
      <c r="AA123" s="6"/>
      <c r="AB123" s="28" t="s">
        <v>143</v>
      </c>
      <c r="AC123" s="16" t="s">
        <v>368</v>
      </c>
      <c r="AD123" s="2"/>
      <c r="AE123" s="61" t="str">
        <f>IF(TRIM(F94)="","",IF(X123+Y123+Z123&gt;1,"Vyberte jen jednu možnost",IF(X123+Y123+Z123=1,"","Vyberte jednu možnost")))</f>
        <v/>
      </c>
      <c r="AF123" s="62" t="s">
        <v>4384</v>
      </c>
      <c r="AG123" s="98"/>
      <c r="AH123" s="59"/>
      <c r="AI123" s="59"/>
      <c r="AJ123" s="59"/>
      <c r="AK123" s="59"/>
      <c r="AL123" s="59"/>
      <c r="AM123" s="59"/>
      <c r="AN123" s="101"/>
      <c r="AO123" s="101"/>
      <c r="AP123" s="101"/>
      <c r="AQ123" s="101"/>
      <c r="AR123" s="101"/>
      <c r="AS123" s="101"/>
      <c r="AT123" s="101"/>
    </row>
    <row r="124" spans="1:46" s="7" customFormat="1" ht="20.25" customHeight="1" x14ac:dyDescent="0.2">
      <c r="A124" s="203" t="s">
        <v>245</v>
      </c>
      <c r="B124" s="203"/>
      <c r="C124" s="203"/>
      <c r="D124" s="203"/>
      <c r="E124" s="203"/>
      <c r="F124" s="203"/>
      <c r="G124" s="203"/>
      <c r="H124" s="203"/>
      <c r="I124" s="203"/>
      <c r="J124" s="203"/>
      <c r="K124" s="203"/>
      <c r="L124" s="151"/>
      <c r="M124" s="151"/>
      <c r="N124" s="151"/>
      <c r="O124" s="151"/>
      <c r="P124" s="151"/>
      <c r="Q124" s="151"/>
      <c r="R124" s="151"/>
      <c r="S124" s="151"/>
      <c r="T124" s="151"/>
      <c r="U124" s="151"/>
      <c r="V124" s="151"/>
      <c r="W124" s="151"/>
      <c r="X124" s="25"/>
      <c r="Y124" s="6"/>
      <c r="Z124" s="6"/>
      <c r="AA124" s="6"/>
      <c r="AB124" s="28" t="s">
        <v>144</v>
      </c>
      <c r="AC124" s="16" t="s">
        <v>369</v>
      </c>
      <c r="AD124" s="2"/>
      <c r="AE124" s="59"/>
      <c r="AF124" s="60"/>
      <c r="AG124" s="98"/>
      <c r="AH124" s="59"/>
      <c r="AI124" s="59"/>
      <c r="AJ124" s="59"/>
      <c r="AK124" s="59"/>
      <c r="AL124" s="59"/>
      <c r="AM124" s="59"/>
      <c r="AN124" s="101"/>
      <c r="AO124" s="101"/>
      <c r="AP124" s="101"/>
      <c r="AQ124" s="101"/>
      <c r="AR124" s="101"/>
      <c r="AS124" s="101"/>
      <c r="AT124" s="101"/>
    </row>
    <row r="125" spans="1:46" s="7" customFormat="1" ht="29.25" customHeight="1" x14ac:dyDescent="0.2">
      <c r="A125" s="393" t="s">
        <v>52</v>
      </c>
      <c r="B125" s="393"/>
      <c r="C125" s="393"/>
      <c r="D125" s="393"/>
      <c r="E125" s="393"/>
      <c r="F125" s="393"/>
      <c r="G125" s="393"/>
      <c r="H125" s="393"/>
      <c r="I125" s="393"/>
      <c r="J125" s="393"/>
      <c r="K125" s="393"/>
      <c r="L125" s="162"/>
      <c r="M125" s="162"/>
      <c r="N125" s="162"/>
      <c r="O125" s="162"/>
      <c r="P125" s="162"/>
      <c r="Q125" s="162"/>
      <c r="R125" s="162"/>
      <c r="S125" s="162"/>
      <c r="T125" s="162"/>
      <c r="U125" s="162"/>
      <c r="V125" s="162"/>
      <c r="W125" s="162"/>
      <c r="X125" s="25"/>
      <c r="Y125" s="6"/>
      <c r="Z125" s="6"/>
      <c r="AA125" s="6"/>
      <c r="AB125" s="28" t="s">
        <v>145</v>
      </c>
      <c r="AC125" s="16" t="s">
        <v>370</v>
      </c>
      <c r="AD125" s="2"/>
      <c r="AE125" s="59"/>
      <c r="AF125" s="60"/>
      <c r="AG125" s="98"/>
      <c r="AH125" s="59"/>
      <c r="AI125" s="59"/>
      <c r="AJ125" s="59"/>
      <c r="AK125" s="59"/>
      <c r="AL125" s="59"/>
      <c r="AM125" s="59"/>
      <c r="AN125" s="101"/>
      <c r="AO125" s="101"/>
      <c r="AP125" s="101"/>
      <c r="AQ125" s="101"/>
      <c r="AR125" s="101"/>
      <c r="AS125" s="101"/>
      <c r="AT125" s="101"/>
    </row>
    <row r="126" spans="1:46" s="7" customFormat="1" ht="20.25" customHeight="1" x14ac:dyDescent="0.2">
      <c r="A126" s="204" t="s">
        <v>4334</v>
      </c>
      <c r="B126" s="204"/>
      <c r="C126" s="204"/>
      <c r="D126" s="204"/>
      <c r="E126" s="204"/>
      <c r="F126" s="204"/>
      <c r="G126" s="204"/>
      <c r="H126" s="204"/>
      <c r="I126" s="204"/>
      <c r="J126" s="204"/>
      <c r="K126" s="204"/>
      <c r="L126" s="151"/>
      <c r="M126" s="151"/>
      <c r="N126" s="151"/>
      <c r="O126" s="151"/>
      <c r="P126" s="151"/>
      <c r="Q126" s="151"/>
      <c r="R126" s="151"/>
      <c r="S126" s="151"/>
      <c r="T126" s="151"/>
      <c r="U126" s="151"/>
      <c r="V126" s="151"/>
      <c r="W126" s="151"/>
      <c r="X126" s="25"/>
      <c r="Y126" s="6"/>
      <c r="Z126" s="6"/>
      <c r="AA126" s="6"/>
      <c r="AB126" s="28" t="s">
        <v>146</v>
      </c>
      <c r="AC126" s="16" t="s">
        <v>371</v>
      </c>
      <c r="AD126" s="2"/>
      <c r="AE126" s="59"/>
      <c r="AF126" s="60"/>
      <c r="AG126" s="98"/>
      <c r="AH126" s="59"/>
      <c r="AI126" s="59"/>
      <c r="AJ126" s="59"/>
      <c r="AK126" s="59"/>
      <c r="AL126" s="59"/>
      <c r="AM126" s="59"/>
      <c r="AN126" s="101"/>
      <c r="AO126" s="101"/>
      <c r="AP126" s="101"/>
      <c r="AQ126" s="101"/>
      <c r="AR126" s="101"/>
      <c r="AS126" s="101"/>
      <c r="AT126" s="101"/>
    </row>
    <row r="127" spans="1:46" s="7" customFormat="1" ht="20.25" customHeight="1" x14ac:dyDescent="0.2">
      <c r="A127" s="394" t="s">
        <v>4329</v>
      </c>
      <c r="B127" s="394"/>
      <c r="C127" s="394"/>
      <c r="D127" s="394"/>
      <c r="E127" s="394"/>
      <c r="F127" s="394"/>
      <c r="G127" s="394"/>
      <c r="H127" s="389"/>
      <c r="I127" s="390"/>
      <c r="J127" s="395" t="s">
        <v>4263</v>
      </c>
      <c r="K127" s="396"/>
      <c r="L127" s="396"/>
      <c r="M127" s="255"/>
      <c r="N127" s="255"/>
      <c r="O127" s="395" t="s">
        <v>4264</v>
      </c>
      <c r="P127" s="396"/>
      <c r="Q127" s="396"/>
      <c r="R127" s="396"/>
      <c r="S127" s="396"/>
      <c r="T127" s="396"/>
      <c r="U127" s="396"/>
      <c r="V127" s="396"/>
      <c r="W127" s="402"/>
      <c r="X127" s="25" t="b">
        <v>0</v>
      </c>
      <c r="Y127" s="26" t="b">
        <v>0</v>
      </c>
      <c r="Z127" s="27"/>
      <c r="AA127" s="27"/>
      <c r="AB127" s="28" t="s">
        <v>147</v>
      </c>
      <c r="AC127" s="16" t="s">
        <v>372</v>
      </c>
      <c r="AD127" s="2"/>
      <c r="AE127" s="61" t="str">
        <f>IF(TRIM(F94)="","",IF(X127+Y127+Z127&gt;1,"Vyberte jen jednu možnost",IF(X127+Y127+Z127=1,"","Vyberte jednu možnost")))</f>
        <v/>
      </c>
      <c r="AF127" s="62" t="s">
        <v>4385</v>
      </c>
      <c r="AG127" s="98"/>
      <c r="AH127" s="59"/>
      <c r="AI127" s="59"/>
      <c r="AJ127" s="59"/>
      <c r="AK127" s="59"/>
      <c r="AL127" s="59"/>
      <c r="AM127" s="59"/>
      <c r="AN127" s="101"/>
      <c r="AO127" s="101"/>
      <c r="AP127" s="101"/>
      <c r="AQ127" s="101"/>
      <c r="AR127" s="101"/>
      <c r="AS127" s="101"/>
      <c r="AT127" s="101"/>
    </row>
    <row r="128" spans="1:46" s="3" customFormat="1" ht="48.75" customHeight="1" x14ac:dyDescent="0.2">
      <c r="A128" s="386"/>
      <c r="B128" s="387"/>
      <c r="C128" s="387"/>
      <c r="D128" s="387"/>
      <c r="E128" s="387"/>
      <c r="F128" s="387"/>
      <c r="G128" s="387"/>
      <c r="H128" s="387"/>
      <c r="I128" s="387"/>
      <c r="J128" s="387"/>
      <c r="K128" s="387"/>
      <c r="L128" s="387"/>
      <c r="M128" s="387"/>
      <c r="N128" s="387"/>
      <c r="O128" s="387"/>
      <c r="P128" s="387"/>
      <c r="Q128" s="387"/>
      <c r="R128" s="387"/>
      <c r="S128" s="387"/>
      <c r="T128" s="387"/>
      <c r="U128" s="387"/>
      <c r="V128" s="387"/>
      <c r="W128" s="388"/>
      <c r="X128" s="25"/>
      <c r="Y128" s="6"/>
      <c r="Z128" s="6"/>
      <c r="AA128" s="6"/>
      <c r="AB128" s="28" t="s">
        <v>148</v>
      </c>
      <c r="AC128" s="16" t="s">
        <v>373</v>
      </c>
      <c r="AD128" s="2"/>
      <c r="AE128" s="59"/>
      <c r="AF128" s="60"/>
      <c r="AG128" s="98"/>
      <c r="AH128" s="59"/>
      <c r="AI128" s="59"/>
      <c r="AJ128" s="59"/>
      <c r="AK128" s="59"/>
      <c r="AL128" s="59"/>
      <c r="AM128" s="59"/>
      <c r="AN128" s="65"/>
      <c r="AO128" s="65"/>
      <c r="AP128" s="65"/>
      <c r="AQ128" s="65"/>
      <c r="AR128" s="65"/>
      <c r="AS128" s="65"/>
      <c r="AT128" s="65"/>
    </row>
    <row r="129" spans="1:46" s="3" customFormat="1" ht="24.75" customHeight="1" x14ac:dyDescent="0.2">
      <c r="A129" s="216" t="s">
        <v>4283</v>
      </c>
      <c r="B129" s="217"/>
      <c r="C129" s="217"/>
      <c r="D129" s="217"/>
      <c r="E129" s="217"/>
      <c r="F129" s="217"/>
      <c r="G129" s="217"/>
      <c r="H129" s="217"/>
      <c r="I129" s="217"/>
      <c r="J129" s="217"/>
      <c r="K129" s="217"/>
      <c r="L129" s="217"/>
      <c r="M129" s="217"/>
      <c r="N129" s="217"/>
      <c r="O129" s="217"/>
      <c r="P129" s="217"/>
      <c r="Q129" s="217"/>
      <c r="R129" s="217"/>
      <c r="S129" s="217"/>
      <c r="T129" s="217"/>
      <c r="U129" s="217"/>
      <c r="V129" s="217"/>
      <c r="W129" s="218"/>
      <c r="X129" s="25"/>
      <c r="Y129" s="6"/>
      <c r="Z129" s="6"/>
      <c r="AA129" s="6"/>
      <c r="AB129" s="28" t="s">
        <v>149</v>
      </c>
      <c r="AC129" s="16" t="s">
        <v>374</v>
      </c>
      <c r="AD129" s="2"/>
      <c r="AE129" s="59"/>
      <c r="AF129" s="69" t="s">
        <v>4525</v>
      </c>
      <c r="AG129" s="98"/>
      <c r="AH129" s="59"/>
      <c r="AI129" s="59"/>
      <c r="AJ129" s="59"/>
      <c r="AK129" s="59"/>
      <c r="AL129" s="59"/>
      <c r="AM129" s="59"/>
      <c r="AN129" s="65"/>
      <c r="AO129" s="65"/>
      <c r="AP129" s="65"/>
      <c r="AQ129" s="65"/>
      <c r="AR129" s="65"/>
      <c r="AS129" s="65"/>
      <c r="AT129" s="65"/>
    </row>
    <row r="130" spans="1:46" s="3" customFormat="1" ht="87.6" customHeight="1" x14ac:dyDescent="0.2">
      <c r="A130" s="152" t="s">
        <v>4337</v>
      </c>
      <c r="B130" s="153"/>
      <c r="C130" s="153"/>
      <c r="D130" s="153"/>
      <c r="E130" s="153"/>
      <c r="F130" s="153"/>
      <c r="G130" s="153"/>
      <c r="H130" s="153"/>
      <c r="I130" s="153"/>
      <c r="J130" s="153"/>
      <c r="K130" s="153"/>
      <c r="L130" s="154"/>
      <c r="M130" s="30"/>
      <c r="N130" s="40" t="s">
        <v>4263</v>
      </c>
      <c r="O130" s="41"/>
      <c r="P130" s="139" t="s">
        <v>4264</v>
      </c>
      <c r="Q130" s="139"/>
      <c r="R130" s="139"/>
      <c r="S130" s="139"/>
      <c r="T130" s="139"/>
      <c r="U130" s="139"/>
      <c r="V130" s="139"/>
      <c r="W130" s="140"/>
      <c r="X130" s="26" t="b">
        <v>0</v>
      </c>
      <c r="Y130" s="26" t="b">
        <v>0</v>
      </c>
      <c r="Z130" s="26"/>
      <c r="AA130" s="26"/>
      <c r="AB130" s="28" t="s">
        <v>150</v>
      </c>
      <c r="AC130" s="16" t="s">
        <v>375</v>
      </c>
      <c r="AD130" s="2"/>
      <c r="AE130" s="61" t="str">
        <f>IF(TRIM(F132)="","",IF(X130+Y130&gt;1,"Zadejte údaje jen jednu možnost",IF(X130+Y130=1,"","Zadejte údaje pro jednu možnost")))</f>
        <v/>
      </c>
      <c r="AF130" s="62" t="s">
        <v>4529</v>
      </c>
      <c r="AG130" s="98"/>
      <c r="AH130" s="59"/>
      <c r="AI130" s="59"/>
      <c r="AJ130" s="59"/>
      <c r="AK130" s="59"/>
      <c r="AL130" s="59"/>
      <c r="AM130" s="59"/>
      <c r="AN130" s="65"/>
      <c r="AO130" s="65"/>
      <c r="AP130" s="65"/>
      <c r="AQ130" s="65"/>
      <c r="AR130" s="65"/>
      <c r="AS130" s="65"/>
      <c r="AT130" s="65"/>
    </row>
    <row r="131" spans="1:46" s="3" customFormat="1" ht="20.25" customHeight="1" x14ac:dyDescent="0.2">
      <c r="A131" s="188" t="s">
        <v>4325</v>
      </c>
      <c r="B131" s="188"/>
      <c r="C131" s="188"/>
      <c r="D131" s="188"/>
      <c r="E131" s="188"/>
      <c r="F131" s="389" t="s">
        <v>4263</v>
      </c>
      <c r="G131" s="538"/>
      <c r="H131" s="538"/>
      <c r="I131" s="390"/>
      <c r="J131" s="539" t="s">
        <v>4264</v>
      </c>
      <c r="K131" s="540"/>
      <c r="L131" s="540"/>
      <c r="M131" s="540"/>
      <c r="N131" s="540"/>
      <c r="O131" s="540"/>
      <c r="P131" s="540"/>
      <c r="Q131" s="540"/>
      <c r="R131" s="540"/>
      <c r="S131" s="540"/>
      <c r="T131" s="540"/>
      <c r="U131" s="540"/>
      <c r="V131" s="540"/>
      <c r="W131" s="541"/>
      <c r="X131" s="25" t="b">
        <v>0</v>
      </c>
      <c r="Y131" s="25" t="b">
        <v>0</v>
      </c>
      <c r="Z131" s="6"/>
      <c r="AA131" s="6"/>
      <c r="AB131" s="28" t="s">
        <v>151</v>
      </c>
      <c r="AC131" s="16" t="s">
        <v>376</v>
      </c>
      <c r="AD131" s="2"/>
      <c r="AE131" s="61" t="str">
        <f>IF(X131+Y131+Z131&gt;1,"Vyberte jen jednu možnost",IF(X131+Y131+Z131=1,"","Vyberte jednu možnost"))</f>
        <v>Vyberte jednu možnost</v>
      </c>
      <c r="AF131" s="60"/>
      <c r="AG131" s="98"/>
      <c r="AH131" s="59"/>
      <c r="AI131" s="59"/>
      <c r="AJ131" s="59"/>
      <c r="AK131" s="59"/>
      <c r="AL131" s="59"/>
      <c r="AM131" s="59"/>
      <c r="AN131" s="65"/>
      <c r="AO131" s="65"/>
      <c r="AP131" s="65"/>
      <c r="AQ131" s="65"/>
      <c r="AR131" s="65"/>
      <c r="AS131" s="65"/>
      <c r="AT131" s="65"/>
    </row>
    <row r="132" spans="1:46" ht="20.25" customHeight="1" x14ac:dyDescent="0.2">
      <c r="A132" s="415" t="s">
        <v>4280</v>
      </c>
      <c r="B132" s="415"/>
      <c r="C132" s="415"/>
      <c r="D132" s="415"/>
      <c r="E132" s="415"/>
      <c r="F132" s="414"/>
      <c r="G132" s="414"/>
      <c r="H132" s="414"/>
      <c r="I132" s="414"/>
      <c r="J132" s="414"/>
      <c r="K132" s="414"/>
      <c r="L132" s="414"/>
      <c r="M132" s="414"/>
      <c r="N132" s="414"/>
      <c r="O132" s="327" t="s">
        <v>41</v>
      </c>
      <c r="P132" s="327"/>
      <c r="Q132" s="327"/>
      <c r="R132" s="200"/>
      <c r="S132" s="200"/>
      <c r="T132" s="200"/>
      <c r="U132" s="200"/>
      <c r="V132" s="200"/>
      <c r="W132" s="200"/>
      <c r="AB132" s="28" t="s">
        <v>152</v>
      </c>
      <c r="AC132" s="16" t="s">
        <v>377</v>
      </c>
      <c r="AG132" s="98"/>
    </row>
    <row r="133" spans="1:46" s="3" customFormat="1" ht="20.25" customHeight="1" x14ac:dyDescent="0.2">
      <c r="A133" s="415"/>
      <c r="B133" s="415"/>
      <c r="C133" s="415"/>
      <c r="D133" s="415"/>
      <c r="E133" s="415"/>
      <c r="F133" s="414"/>
      <c r="G133" s="414"/>
      <c r="H133" s="414"/>
      <c r="I133" s="414"/>
      <c r="J133" s="414"/>
      <c r="K133" s="414"/>
      <c r="L133" s="414"/>
      <c r="M133" s="414"/>
      <c r="N133" s="414"/>
      <c r="O133" s="327" t="s">
        <v>49</v>
      </c>
      <c r="P133" s="327"/>
      <c r="Q133" s="327"/>
      <c r="R133" s="200"/>
      <c r="S133" s="200"/>
      <c r="T133" s="200"/>
      <c r="U133" s="200"/>
      <c r="V133" s="200"/>
      <c r="W133" s="200"/>
      <c r="X133" s="25"/>
      <c r="Y133" s="6"/>
      <c r="Z133" s="6"/>
      <c r="AA133" s="6"/>
      <c r="AB133" s="28" t="s">
        <v>153</v>
      </c>
      <c r="AC133" s="16" t="s">
        <v>378</v>
      </c>
      <c r="AD133" s="2"/>
      <c r="AE133" s="59"/>
      <c r="AF133" s="60"/>
      <c r="AG133" s="98"/>
      <c r="AH133" s="59"/>
      <c r="AI133" s="59"/>
      <c r="AJ133" s="59"/>
      <c r="AK133" s="59"/>
      <c r="AL133" s="59"/>
      <c r="AM133" s="59"/>
      <c r="AN133" s="65"/>
      <c r="AO133" s="65"/>
      <c r="AP133" s="65"/>
      <c r="AQ133" s="65"/>
      <c r="AR133" s="65"/>
      <c r="AS133" s="65"/>
      <c r="AT133" s="65"/>
    </row>
    <row r="134" spans="1:46" s="3" customFormat="1" ht="20.25" customHeight="1" x14ac:dyDescent="0.2">
      <c r="A134" s="189" t="s">
        <v>4365</v>
      </c>
      <c r="B134" s="189"/>
      <c r="C134" s="189"/>
      <c r="D134" s="189"/>
      <c r="E134" s="189"/>
      <c r="F134" s="204" t="s">
        <v>4439</v>
      </c>
      <c r="G134" s="204"/>
      <c r="H134" s="204"/>
      <c r="I134" s="205"/>
      <c r="J134" s="205"/>
      <c r="K134" s="205"/>
      <c r="L134" s="203" t="s">
        <v>4440</v>
      </c>
      <c r="M134" s="203"/>
      <c r="N134" s="203"/>
      <c r="O134" s="205"/>
      <c r="P134" s="205"/>
      <c r="Q134" s="205"/>
      <c r="R134" s="155" t="s">
        <v>4366</v>
      </c>
      <c r="S134" s="155"/>
      <c r="T134" s="155"/>
      <c r="U134" s="401"/>
      <c r="V134" s="401"/>
      <c r="W134" s="401"/>
      <c r="X134" s="25"/>
      <c r="Y134" s="6"/>
      <c r="Z134" s="6"/>
      <c r="AA134" s="6"/>
      <c r="AB134" s="81" t="s">
        <v>4477</v>
      </c>
      <c r="AC134" s="16" t="s">
        <v>379</v>
      </c>
      <c r="AD134" s="2"/>
      <c r="AE134" s="63" t="str">
        <f>IF(OR(ISERROR(VALUE(I134)),ISERROR(VALUE(O134))),"Zadejte ve formátu RČ","")</f>
        <v/>
      </c>
      <c r="AF134" s="60"/>
      <c r="AG134" s="98"/>
      <c r="AH134" s="59"/>
      <c r="AI134" s="59"/>
      <c r="AJ134" s="59"/>
      <c r="AK134" s="59"/>
      <c r="AL134" s="59"/>
      <c r="AM134" s="59"/>
      <c r="AN134" s="65"/>
      <c r="AO134" s="65"/>
      <c r="AP134" s="65"/>
      <c r="AQ134" s="65"/>
      <c r="AR134" s="65"/>
      <c r="AS134" s="65"/>
      <c r="AT134" s="65"/>
    </row>
    <row r="135" spans="1:46" s="3" customFormat="1" ht="20.25" customHeight="1" x14ac:dyDescent="0.2">
      <c r="A135" s="287" t="s">
        <v>4281</v>
      </c>
      <c r="B135" s="197"/>
      <c r="C135" s="197"/>
      <c r="D135" s="197"/>
      <c r="E135" s="198"/>
      <c r="F135" s="192"/>
      <c r="G135" s="192"/>
      <c r="H135" s="192"/>
      <c r="I135" s="192"/>
      <c r="J135" s="192"/>
      <c r="K135" s="192"/>
      <c r="L135" s="192"/>
      <c r="M135" s="192"/>
      <c r="N135" s="192"/>
      <c r="O135" s="192"/>
      <c r="P135" s="192"/>
      <c r="Q135" s="192"/>
      <c r="R135" s="192"/>
      <c r="S135" s="192"/>
      <c r="T135" s="192"/>
      <c r="U135" s="192"/>
      <c r="V135" s="192"/>
      <c r="W135" s="192"/>
      <c r="X135" s="25"/>
      <c r="Y135" s="6"/>
      <c r="Z135" s="6"/>
      <c r="AA135" s="6"/>
      <c r="AB135" s="28" t="s">
        <v>154</v>
      </c>
      <c r="AC135" s="16" t="s">
        <v>380</v>
      </c>
      <c r="AD135" s="2"/>
      <c r="AE135" s="59"/>
      <c r="AF135" s="60"/>
      <c r="AG135" s="98"/>
      <c r="AH135" s="59"/>
      <c r="AI135" s="59"/>
      <c r="AJ135" s="59"/>
      <c r="AK135" s="59"/>
      <c r="AL135" s="59"/>
      <c r="AM135" s="59"/>
      <c r="AN135" s="65"/>
      <c r="AO135" s="65"/>
      <c r="AP135" s="65"/>
      <c r="AQ135" s="65"/>
      <c r="AR135" s="65"/>
      <c r="AS135" s="65"/>
      <c r="AT135" s="65"/>
    </row>
    <row r="136" spans="1:46" s="3" customFormat="1" ht="20.25" customHeight="1" x14ac:dyDescent="0.2">
      <c r="A136" s="287" t="s">
        <v>4282</v>
      </c>
      <c r="B136" s="197"/>
      <c r="C136" s="197"/>
      <c r="D136" s="197"/>
      <c r="E136" s="198"/>
      <c r="F136" s="192"/>
      <c r="G136" s="192"/>
      <c r="H136" s="192"/>
      <c r="I136" s="192"/>
      <c r="J136" s="192"/>
      <c r="K136" s="192"/>
      <c r="L136" s="192"/>
      <c r="M136" s="192"/>
      <c r="N136" s="192"/>
      <c r="O136" s="192"/>
      <c r="P136" s="192"/>
      <c r="Q136" s="192"/>
      <c r="R136" s="192"/>
      <c r="S136" s="192"/>
      <c r="T136" s="192"/>
      <c r="U136" s="192"/>
      <c r="V136" s="192"/>
      <c r="W136" s="192"/>
      <c r="X136" s="25"/>
      <c r="Y136" s="6"/>
      <c r="Z136" s="6"/>
      <c r="AA136" s="6"/>
      <c r="AB136" s="28" t="s">
        <v>155</v>
      </c>
      <c r="AC136" s="16" t="s">
        <v>381</v>
      </c>
      <c r="AD136" s="2"/>
      <c r="AE136" s="59"/>
      <c r="AF136" s="60"/>
      <c r="AG136" s="98"/>
      <c r="AH136" s="59"/>
      <c r="AI136" s="59"/>
      <c r="AJ136" s="59"/>
      <c r="AK136" s="59"/>
      <c r="AL136" s="59"/>
      <c r="AM136" s="59"/>
      <c r="AN136" s="65"/>
      <c r="AO136" s="65"/>
      <c r="AP136" s="65"/>
      <c r="AQ136" s="65"/>
      <c r="AR136" s="65"/>
      <c r="AS136" s="65"/>
      <c r="AT136" s="65"/>
    </row>
    <row r="137" spans="1:46" s="3" customFormat="1" ht="20.25" customHeight="1" x14ac:dyDescent="0.2">
      <c r="A137" s="150" t="s">
        <v>12</v>
      </c>
      <c r="B137" s="150"/>
      <c r="C137" s="150"/>
      <c r="D137" s="150"/>
      <c r="E137" s="150"/>
      <c r="F137" s="204" t="s">
        <v>13</v>
      </c>
      <c r="G137" s="204"/>
      <c r="H137" s="204"/>
      <c r="I137" s="163"/>
      <c r="J137" s="163"/>
      <c r="K137" s="163"/>
      <c r="L137" s="203" t="s">
        <v>50</v>
      </c>
      <c r="M137" s="203"/>
      <c r="N137" s="203"/>
      <c r="O137" s="146"/>
      <c r="P137" s="146"/>
      <c r="Q137" s="146"/>
      <c r="R137" s="156" t="s">
        <v>39</v>
      </c>
      <c r="S137" s="156"/>
      <c r="T137" s="156"/>
      <c r="U137" s="146"/>
      <c r="V137" s="146"/>
      <c r="W137" s="146"/>
      <c r="X137" s="25" t="b">
        <v>0</v>
      </c>
      <c r="Y137" s="25" t="b">
        <v>0</v>
      </c>
      <c r="Z137" s="25" t="b">
        <v>0</v>
      </c>
      <c r="AA137" s="25"/>
      <c r="AB137" s="28" t="s">
        <v>156</v>
      </c>
      <c r="AC137" s="16" t="s">
        <v>382</v>
      </c>
      <c r="AD137" s="2"/>
      <c r="AE137" s="61" t="str">
        <f>IF(TRIM(F132)="","",IF(AND($X$130=TRUE,$X$131=FALSE),"",IF(X137+Y137+Z137&gt;1,"Vyberte jen jednu možnost",IF(X137+Y137+Z137=1,"","Vyberte jednu možnost"))))</f>
        <v/>
      </c>
      <c r="AF137" s="60"/>
      <c r="AG137" s="98"/>
      <c r="AH137" s="59"/>
      <c r="AI137" s="59"/>
      <c r="AJ137" s="59"/>
      <c r="AK137" s="59"/>
      <c r="AL137" s="59"/>
      <c r="AM137" s="59"/>
      <c r="AN137" s="65"/>
      <c r="AO137" s="65"/>
      <c r="AP137" s="65"/>
      <c r="AQ137" s="65"/>
      <c r="AR137" s="65"/>
      <c r="AS137" s="65"/>
      <c r="AT137" s="65"/>
    </row>
    <row r="138" spans="1:46" ht="20.25" customHeight="1" x14ac:dyDescent="0.2">
      <c r="A138" s="189" t="s">
        <v>4332</v>
      </c>
      <c r="B138" s="189"/>
      <c r="C138" s="189"/>
      <c r="D138" s="189"/>
      <c r="E138" s="189"/>
      <c r="F138" s="277"/>
      <c r="G138" s="278"/>
      <c r="H138" s="278"/>
      <c r="I138" s="278"/>
      <c r="J138" s="278"/>
      <c r="K138" s="278"/>
      <c r="L138" s="278"/>
      <c r="M138" s="278"/>
      <c r="N138" s="278"/>
      <c r="O138" s="278"/>
      <c r="P138" s="278"/>
      <c r="Q138" s="278"/>
      <c r="R138" s="278"/>
      <c r="S138" s="278"/>
      <c r="T138" s="278"/>
      <c r="U138" s="278"/>
      <c r="V138" s="278"/>
      <c r="W138" s="279"/>
      <c r="AB138" s="28" t="s">
        <v>157</v>
      </c>
      <c r="AC138" s="16" t="s">
        <v>383</v>
      </c>
      <c r="AF138" s="62" t="s">
        <v>4437</v>
      </c>
      <c r="AG138" s="98"/>
    </row>
    <row r="139" spans="1:46" s="3" customFormat="1" ht="20.25" customHeight="1" x14ac:dyDescent="0.2">
      <c r="A139" s="327" t="s">
        <v>4515</v>
      </c>
      <c r="B139" s="327"/>
      <c r="C139" s="327"/>
      <c r="D139" s="327"/>
      <c r="E139" s="327"/>
      <c r="F139" s="202"/>
      <c r="G139" s="202"/>
      <c r="H139" s="202"/>
      <c r="I139" s="202"/>
      <c r="J139" s="202"/>
      <c r="K139" s="202"/>
      <c r="L139" s="202"/>
      <c r="M139" s="202"/>
      <c r="N139" s="202"/>
      <c r="O139" s="202"/>
      <c r="P139" s="202"/>
      <c r="Q139" s="202"/>
      <c r="R139" s="202"/>
      <c r="S139" s="202"/>
      <c r="T139" s="202"/>
      <c r="U139" s="202"/>
      <c r="V139" s="202"/>
      <c r="W139" s="202"/>
      <c r="X139" s="25"/>
      <c r="Y139" s="6"/>
      <c r="Z139" s="6"/>
      <c r="AA139" s="6"/>
      <c r="AB139" s="28" t="s">
        <v>158</v>
      </c>
      <c r="AC139" s="16" t="s">
        <v>384</v>
      </c>
      <c r="AD139" s="2"/>
      <c r="AE139" s="59"/>
      <c r="AF139" s="60"/>
      <c r="AG139" s="98"/>
      <c r="AH139" s="59"/>
      <c r="AI139" s="59"/>
      <c r="AJ139" s="59"/>
      <c r="AK139" s="59"/>
      <c r="AL139" s="59"/>
      <c r="AM139" s="59"/>
      <c r="AN139" s="65"/>
      <c r="AO139" s="65"/>
      <c r="AP139" s="65"/>
      <c r="AQ139" s="65"/>
      <c r="AR139" s="65"/>
      <c r="AS139" s="65"/>
      <c r="AT139" s="65"/>
    </row>
    <row r="140" spans="1:46" s="3" customFormat="1" ht="20.25" customHeight="1" x14ac:dyDescent="0.2">
      <c r="A140" s="189" t="s">
        <v>4328</v>
      </c>
      <c r="B140" s="189"/>
      <c r="C140" s="189"/>
      <c r="D140" s="189"/>
      <c r="E140" s="189"/>
      <c r="F140" s="277"/>
      <c r="G140" s="278"/>
      <c r="H140" s="278"/>
      <c r="I140" s="278"/>
      <c r="J140" s="278"/>
      <c r="K140" s="278"/>
      <c r="L140" s="278"/>
      <c r="M140" s="278"/>
      <c r="N140" s="278"/>
      <c r="O140" s="278"/>
      <c r="P140" s="278"/>
      <c r="Q140" s="278"/>
      <c r="R140" s="278"/>
      <c r="S140" s="278"/>
      <c r="T140" s="278"/>
      <c r="U140" s="278"/>
      <c r="V140" s="278"/>
      <c r="W140" s="279"/>
      <c r="X140" s="25"/>
      <c r="Y140" s="6"/>
      <c r="Z140" s="6"/>
      <c r="AA140" s="6"/>
      <c r="AB140" s="28" t="s">
        <v>159</v>
      </c>
      <c r="AC140" s="16" t="s">
        <v>385</v>
      </c>
      <c r="AD140" s="2"/>
      <c r="AE140" s="59"/>
      <c r="AF140" s="62" t="s">
        <v>4437</v>
      </c>
      <c r="AG140" s="98"/>
      <c r="AH140" s="59"/>
      <c r="AI140" s="59"/>
      <c r="AJ140" s="59"/>
      <c r="AK140" s="59"/>
      <c r="AL140" s="59"/>
      <c r="AM140" s="59"/>
      <c r="AN140" s="65"/>
      <c r="AO140" s="65"/>
      <c r="AP140" s="65"/>
      <c r="AQ140" s="65"/>
      <c r="AR140" s="65"/>
      <c r="AS140" s="65"/>
      <c r="AT140" s="65"/>
    </row>
    <row r="141" spans="1:46" s="3" customFormat="1" ht="20.25" customHeight="1" x14ac:dyDescent="0.2">
      <c r="A141" s="189"/>
      <c r="B141" s="189"/>
      <c r="C141" s="189"/>
      <c r="D141" s="189"/>
      <c r="E141" s="189"/>
      <c r="F141" s="277"/>
      <c r="G141" s="278"/>
      <c r="H141" s="278"/>
      <c r="I141" s="278"/>
      <c r="J141" s="278"/>
      <c r="K141" s="278"/>
      <c r="L141" s="278"/>
      <c r="M141" s="278"/>
      <c r="N141" s="278"/>
      <c r="O141" s="278"/>
      <c r="P141" s="278"/>
      <c r="Q141" s="278"/>
      <c r="R141" s="278"/>
      <c r="S141" s="278"/>
      <c r="T141" s="278"/>
      <c r="U141" s="278"/>
      <c r="V141" s="278"/>
      <c r="W141" s="279"/>
      <c r="X141" s="25"/>
      <c r="Y141" s="6"/>
      <c r="Z141" s="6"/>
      <c r="AA141" s="6"/>
      <c r="AB141" s="28" t="s">
        <v>160</v>
      </c>
      <c r="AC141" s="16" t="s">
        <v>386</v>
      </c>
      <c r="AD141" s="2"/>
      <c r="AE141" s="59"/>
      <c r="AF141" s="60"/>
      <c r="AG141" s="98"/>
      <c r="AH141" s="59"/>
      <c r="AI141" s="59"/>
      <c r="AJ141" s="59"/>
      <c r="AK141" s="59"/>
      <c r="AL141" s="59"/>
      <c r="AM141" s="59"/>
      <c r="AN141" s="65"/>
      <c r="AO141" s="65"/>
      <c r="AP141" s="65"/>
      <c r="AQ141" s="65"/>
      <c r="AR141" s="65"/>
      <c r="AS141" s="65"/>
      <c r="AT141" s="65"/>
    </row>
    <row r="142" spans="1:46" s="3" customFormat="1" ht="27.75" customHeight="1" x14ac:dyDescent="0.2">
      <c r="A142" s="150" t="s">
        <v>11</v>
      </c>
      <c r="B142" s="150"/>
      <c r="C142" s="150"/>
      <c r="D142" s="150"/>
      <c r="E142" s="150"/>
      <c r="F142" s="150"/>
      <c r="G142" s="150"/>
      <c r="H142" s="150"/>
      <c r="I142" s="150"/>
      <c r="J142" s="150"/>
      <c r="K142" s="150"/>
      <c r="L142" s="150"/>
      <c r="M142" s="150"/>
      <c r="N142" s="150"/>
      <c r="O142" s="150"/>
      <c r="P142" s="150"/>
      <c r="Q142" s="150"/>
      <c r="R142" s="150"/>
      <c r="S142" s="150"/>
      <c r="T142" s="150"/>
      <c r="U142" s="150"/>
      <c r="V142" s="150"/>
      <c r="W142" s="150"/>
      <c r="X142" s="25"/>
      <c r="Y142" s="6"/>
      <c r="Z142" s="6"/>
      <c r="AA142" s="6"/>
      <c r="AB142" s="81" t="s">
        <v>4478</v>
      </c>
      <c r="AC142" s="16" t="s">
        <v>387</v>
      </c>
      <c r="AD142" s="2"/>
      <c r="AE142" s="59"/>
      <c r="AF142" s="60"/>
      <c r="AG142" s="98"/>
      <c r="AH142" s="59"/>
      <c r="AI142" s="59"/>
      <c r="AJ142" s="59"/>
      <c r="AK142" s="59"/>
      <c r="AL142" s="59"/>
      <c r="AM142" s="59"/>
      <c r="AN142" s="65"/>
      <c r="AO142" s="65"/>
      <c r="AP142" s="65"/>
      <c r="AQ142" s="65"/>
      <c r="AR142" s="65"/>
      <c r="AS142" s="65"/>
      <c r="AT142" s="65"/>
    </row>
    <row r="143" spans="1:46" ht="20.25" customHeight="1" x14ac:dyDescent="0.2">
      <c r="A143" s="155" t="s">
        <v>28</v>
      </c>
      <c r="B143" s="155"/>
      <c r="C143" s="155"/>
      <c r="D143" s="156" t="s">
        <v>5</v>
      </c>
      <c r="E143" s="156"/>
      <c r="F143" s="156"/>
      <c r="G143" s="187"/>
      <c r="H143" s="187"/>
      <c r="I143" s="187"/>
      <c r="J143" s="187"/>
      <c r="K143" s="187"/>
      <c r="L143" s="187"/>
      <c r="M143" s="187"/>
      <c r="N143" s="187"/>
      <c r="O143" s="187"/>
      <c r="P143" s="187"/>
      <c r="Q143" s="187"/>
      <c r="R143" s="187"/>
      <c r="S143" s="187"/>
      <c r="T143" s="187"/>
      <c r="U143" s="10" t="s">
        <v>4</v>
      </c>
      <c r="V143" s="201"/>
      <c r="W143" s="201"/>
      <c r="AB143" s="28" t="s">
        <v>161</v>
      </c>
      <c r="AC143" s="16" t="s">
        <v>388</v>
      </c>
      <c r="AG143" s="98"/>
    </row>
    <row r="144" spans="1:46" ht="20.25" customHeight="1" x14ac:dyDescent="0.2">
      <c r="A144" s="155"/>
      <c r="B144" s="155"/>
      <c r="C144" s="155"/>
      <c r="D144" s="156" t="s">
        <v>6</v>
      </c>
      <c r="E144" s="156"/>
      <c r="F144" s="156"/>
      <c r="G144" s="162"/>
      <c r="H144" s="162"/>
      <c r="I144" s="162"/>
      <c r="J144" s="162"/>
      <c r="K144" s="162"/>
      <c r="L144" s="162"/>
      <c r="M144" s="162"/>
      <c r="N144" s="162"/>
      <c r="O144" s="162"/>
      <c r="P144" s="162"/>
      <c r="Q144" s="162"/>
      <c r="R144" s="88" t="s">
        <v>4512</v>
      </c>
      <c r="S144" s="162"/>
      <c r="T144" s="162"/>
      <c r="U144" s="10" t="s">
        <v>7</v>
      </c>
      <c r="V144" s="162"/>
      <c r="W144" s="162"/>
      <c r="AB144" s="28" t="s">
        <v>162</v>
      </c>
      <c r="AC144" s="16" t="s">
        <v>389</v>
      </c>
      <c r="AG144" s="98"/>
    </row>
    <row r="145" spans="1:46" ht="20.25" customHeight="1" x14ac:dyDescent="0.2">
      <c r="A145" s="155"/>
      <c r="B145" s="155"/>
      <c r="C145" s="155"/>
      <c r="D145" s="156" t="s">
        <v>38</v>
      </c>
      <c r="E145" s="156"/>
      <c r="F145" s="156"/>
      <c r="G145" s="163"/>
      <c r="H145" s="163"/>
      <c r="I145" s="163"/>
      <c r="J145" s="163"/>
      <c r="K145" s="163"/>
      <c r="L145" s="163"/>
      <c r="M145" s="163"/>
      <c r="N145" s="163"/>
      <c r="O145" s="163"/>
      <c r="P145" s="163"/>
      <c r="Q145" s="163"/>
      <c r="R145" s="163"/>
      <c r="S145" s="163"/>
      <c r="T145" s="163"/>
      <c r="U145" s="163"/>
      <c r="V145" s="163"/>
      <c r="W145" s="163"/>
      <c r="AB145" s="81" t="s">
        <v>4479</v>
      </c>
      <c r="AC145" s="16" t="s">
        <v>390</v>
      </c>
      <c r="AF145" s="62" t="s">
        <v>4437</v>
      </c>
      <c r="AG145" s="98"/>
    </row>
    <row r="146" spans="1:46" ht="21.75" customHeight="1" x14ac:dyDescent="0.2">
      <c r="A146" s="155" t="s">
        <v>29</v>
      </c>
      <c r="B146" s="155"/>
      <c r="C146" s="155"/>
      <c r="D146" s="156" t="s">
        <v>5</v>
      </c>
      <c r="E146" s="156"/>
      <c r="F146" s="156"/>
      <c r="G146" s="187"/>
      <c r="H146" s="187"/>
      <c r="I146" s="187"/>
      <c r="J146" s="187"/>
      <c r="K146" s="187"/>
      <c r="L146" s="187"/>
      <c r="M146" s="187"/>
      <c r="N146" s="187"/>
      <c r="O146" s="187"/>
      <c r="P146" s="187"/>
      <c r="Q146" s="187"/>
      <c r="R146" s="187"/>
      <c r="S146" s="187"/>
      <c r="T146" s="187"/>
      <c r="U146" s="10" t="s">
        <v>4</v>
      </c>
      <c r="V146" s="201"/>
      <c r="W146" s="201"/>
      <c r="AB146" s="28" t="s">
        <v>163</v>
      </c>
      <c r="AC146" s="16" t="s">
        <v>391</v>
      </c>
      <c r="AF146" s="62" t="s">
        <v>4394</v>
      </c>
      <c r="AG146" s="98"/>
    </row>
    <row r="147" spans="1:46" ht="20.25" customHeight="1" x14ac:dyDescent="0.2">
      <c r="A147" s="155"/>
      <c r="B147" s="155"/>
      <c r="C147" s="155"/>
      <c r="D147" s="156" t="s">
        <v>6</v>
      </c>
      <c r="E147" s="156"/>
      <c r="F147" s="156"/>
      <c r="G147" s="162"/>
      <c r="H147" s="162"/>
      <c r="I147" s="162"/>
      <c r="J147" s="162"/>
      <c r="K147" s="162"/>
      <c r="L147" s="162"/>
      <c r="M147" s="162"/>
      <c r="N147" s="162"/>
      <c r="O147" s="162"/>
      <c r="P147" s="162"/>
      <c r="Q147" s="162"/>
      <c r="R147" s="88" t="s">
        <v>4512</v>
      </c>
      <c r="S147" s="162"/>
      <c r="T147" s="162"/>
      <c r="U147" s="10" t="s">
        <v>7</v>
      </c>
      <c r="V147" s="162"/>
      <c r="W147" s="162"/>
      <c r="AB147" s="28" t="s">
        <v>164</v>
      </c>
      <c r="AC147" s="16" t="s">
        <v>392</v>
      </c>
      <c r="AF147" s="64"/>
      <c r="AG147" s="98"/>
    </row>
    <row r="148" spans="1:46" ht="20.25" customHeight="1" x14ac:dyDescent="0.2">
      <c r="A148" s="155"/>
      <c r="B148" s="155"/>
      <c r="C148" s="155"/>
      <c r="D148" s="156" t="s">
        <v>38</v>
      </c>
      <c r="E148" s="156"/>
      <c r="F148" s="156"/>
      <c r="G148" s="163"/>
      <c r="H148" s="163"/>
      <c r="I148" s="163"/>
      <c r="J148" s="163"/>
      <c r="K148" s="163"/>
      <c r="L148" s="163"/>
      <c r="M148" s="163"/>
      <c r="N148" s="163"/>
      <c r="O148" s="163"/>
      <c r="P148" s="163"/>
      <c r="Q148" s="163"/>
      <c r="R148" s="163"/>
      <c r="S148" s="163"/>
      <c r="T148" s="163"/>
      <c r="U148" s="163"/>
      <c r="V148" s="163"/>
      <c r="W148" s="163"/>
      <c r="AB148" s="81" t="s">
        <v>4480</v>
      </c>
      <c r="AC148" s="16" t="s">
        <v>393</v>
      </c>
      <c r="AF148" s="62" t="s">
        <v>4437</v>
      </c>
      <c r="AG148" s="98"/>
    </row>
    <row r="149" spans="1:46" ht="21.75" customHeight="1" x14ac:dyDescent="0.2">
      <c r="A149" s="155" t="s">
        <v>30</v>
      </c>
      <c r="B149" s="155"/>
      <c r="C149" s="155"/>
      <c r="D149" s="156" t="s">
        <v>5</v>
      </c>
      <c r="E149" s="156"/>
      <c r="F149" s="156"/>
      <c r="G149" s="187"/>
      <c r="H149" s="187"/>
      <c r="I149" s="187"/>
      <c r="J149" s="187"/>
      <c r="K149" s="187"/>
      <c r="L149" s="187"/>
      <c r="M149" s="187"/>
      <c r="N149" s="187"/>
      <c r="O149" s="187"/>
      <c r="P149" s="187"/>
      <c r="Q149" s="187"/>
      <c r="R149" s="187"/>
      <c r="S149" s="187"/>
      <c r="T149" s="187"/>
      <c r="U149" s="10" t="s">
        <v>4</v>
      </c>
      <c r="V149" s="201"/>
      <c r="W149" s="201"/>
      <c r="AB149" s="81" t="s">
        <v>4481</v>
      </c>
      <c r="AC149" s="16" t="s">
        <v>394</v>
      </c>
      <c r="AF149" s="62" t="s">
        <v>4395</v>
      </c>
      <c r="AG149" s="98"/>
    </row>
    <row r="150" spans="1:46" ht="20.25" customHeight="1" x14ac:dyDescent="0.2">
      <c r="A150" s="155"/>
      <c r="B150" s="155"/>
      <c r="C150" s="155"/>
      <c r="D150" s="156" t="s">
        <v>6</v>
      </c>
      <c r="E150" s="156"/>
      <c r="F150" s="156"/>
      <c r="G150" s="162"/>
      <c r="H150" s="162"/>
      <c r="I150" s="162"/>
      <c r="J150" s="162"/>
      <c r="K150" s="162"/>
      <c r="L150" s="162"/>
      <c r="M150" s="162"/>
      <c r="N150" s="162"/>
      <c r="O150" s="162"/>
      <c r="P150" s="162"/>
      <c r="Q150" s="162"/>
      <c r="R150" s="88" t="s">
        <v>4512</v>
      </c>
      <c r="S150" s="162"/>
      <c r="T150" s="162"/>
      <c r="U150" s="10" t="s">
        <v>7</v>
      </c>
      <c r="V150" s="162"/>
      <c r="W150" s="162"/>
      <c r="AB150" s="28" t="s">
        <v>165</v>
      </c>
      <c r="AC150" s="16" t="s">
        <v>395</v>
      </c>
      <c r="AG150" s="98"/>
    </row>
    <row r="151" spans="1:46" ht="20.25" customHeight="1" x14ac:dyDescent="0.2">
      <c r="A151" s="155"/>
      <c r="B151" s="155"/>
      <c r="C151" s="155"/>
      <c r="D151" s="156" t="s">
        <v>38</v>
      </c>
      <c r="E151" s="156"/>
      <c r="F151" s="156"/>
      <c r="G151" s="163"/>
      <c r="H151" s="163"/>
      <c r="I151" s="163"/>
      <c r="J151" s="163"/>
      <c r="K151" s="163"/>
      <c r="L151" s="163"/>
      <c r="M151" s="163"/>
      <c r="N151" s="163"/>
      <c r="O151" s="163"/>
      <c r="P151" s="163"/>
      <c r="Q151" s="163"/>
      <c r="R151" s="163"/>
      <c r="S151" s="163"/>
      <c r="T151" s="163"/>
      <c r="U151" s="163"/>
      <c r="V151" s="163"/>
      <c r="W151" s="163"/>
      <c r="AB151" s="28" t="s">
        <v>166</v>
      </c>
      <c r="AC151" s="16" t="s">
        <v>396</v>
      </c>
      <c r="AF151" s="62" t="s">
        <v>4437</v>
      </c>
      <c r="AG151" s="98"/>
    </row>
    <row r="152" spans="1:46" ht="20.25" customHeight="1" x14ac:dyDescent="0.2">
      <c r="A152" s="179" t="s">
        <v>4327</v>
      </c>
      <c r="B152" s="179"/>
      <c r="C152" s="179"/>
      <c r="D152" s="163"/>
      <c r="E152" s="163"/>
      <c r="F152" s="163"/>
      <c r="G152" s="163"/>
      <c r="H152" s="163"/>
      <c r="I152" s="163"/>
      <c r="J152" s="163"/>
      <c r="K152" s="163"/>
      <c r="L152" s="163"/>
      <c r="M152" s="163"/>
      <c r="N152" s="163"/>
      <c r="O152" s="163"/>
      <c r="P152" s="163"/>
      <c r="Q152" s="163"/>
      <c r="R152" s="163"/>
      <c r="S152" s="163"/>
      <c r="T152" s="163"/>
      <c r="U152" s="163"/>
      <c r="V152" s="163"/>
      <c r="W152" s="163"/>
      <c r="AB152" s="28" t="s">
        <v>167</v>
      </c>
      <c r="AC152" s="16" t="s">
        <v>397</v>
      </c>
      <c r="AG152" s="98"/>
    </row>
    <row r="153" spans="1:46" ht="20.25" customHeight="1" x14ac:dyDescent="0.2">
      <c r="A153" s="179"/>
      <c r="B153" s="179"/>
      <c r="C153" s="179"/>
      <c r="D153" s="163"/>
      <c r="E153" s="163"/>
      <c r="F153" s="163"/>
      <c r="G153" s="163"/>
      <c r="H153" s="163"/>
      <c r="I153" s="163"/>
      <c r="J153" s="163"/>
      <c r="K153" s="163"/>
      <c r="L153" s="163"/>
      <c r="M153" s="163"/>
      <c r="N153" s="163"/>
      <c r="O153" s="163"/>
      <c r="P153" s="163"/>
      <c r="Q153" s="163"/>
      <c r="R153" s="163"/>
      <c r="S153" s="163"/>
      <c r="T153" s="163"/>
      <c r="U153" s="163"/>
      <c r="V153" s="163"/>
      <c r="W153" s="163"/>
      <c r="AB153" s="28" t="s">
        <v>168</v>
      </c>
      <c r="AC153" s="16" t="s">
        <v>398</v>
      </c>
      <c r="AG153" s="98"/>
    </row>
    <row r="154" spans="1:46" ht="20.25" customHeight="1" x14ac:dyDescent="0.2">
      <c r="A154" s="179"/>
      <c r="B154" s="179"/>
      <c r="C154" s="179"/>
      <c r="D154" s="163"/>
      <c r="E154" s="163"/>
      <c r="F154" s="163"/>
      <c r="G154" s="163"/>
      <c r="H154" s="163"/>
      <c r="I154" s="163"/>
      <c r="J154" s="163"/>
      <c r="K154" s="163"/>
      <c r="L154" s="163"/>
      <c r="M154" s="163"/>
      <c r="N154" s="163"/>
      <c r="O154" s="163"/>
      <c r="P154" s="163"/>
      <c r="Q154" s="163"/>
      <c r="R154" s="163"/>
      <c r="S154" s="163"/>
      <c r="T154" s="163"/>
      <c r="U154" s="163"/>
      <c r="V154" s="163"/>
      <c r="W154" s="163"/>
      <c r="AB154" s="28" t="s">
        <v>169</v>
      </c>
      <c r="AC154" s="16" t="s">
        <v>399</v>
      </c>
      <c r="AG154" s="98"/>
    </row>
    <row r="155" spans="1:46" s="1" customFormat="1" ht="20.25" customHeight="1" x14ac:dyDescent="0.2">
      <c r="A155" s="150" t="s">
        <v>42</v>
      </c>
      <c r="B155" s="150"/>
      <c r="C155" s="150"/>
      <c r="D155" s="150"/>
      <c r="E155" s="150"/>
      <c r="F155" s="150"/>
      <c r="G155" s="150"/>
      <c r="H155" s="150"/>
      <c r="I155" s="150"/>
      <c r="J155" s="150"/>
      <c r="K155" s="150"/>
      <c r="L155" s="150"/>
      <c r="M155" s="150"/>
      <c r="N155" s="150"/>
      <c r="O155" s="150"/>
      <c r="P155" s="150"/>
      <c r="Q155" s="150"/>
      <c r="R155" s="150"/>
      <c r="S155" s="150"/>
      <c r="T155" s="150"/>
      <c r="U155" s="150"/>
      <c r="V155" s="150"/>
      <c r="W155" s="150"/>
      <c r="X155" s="25"/>
      <c r="Y155" s="6"/>
      <c r="Z155" s="6"/>
      <c r="AA155" s="6"/>
      <c r="AB155" s="81" t="s">
        <v>4482</v>
      </c>
      <c r="AC155" s="16" t="s">
        <v>400</v>
      </c>
      <c r="AD155" s="2"/>
      <c r="AE155" s="59"/>
      <c r="AF155" s="60"/>
      <c r="AG155" s="98"/>
      <c r="AH155" s="59"/>
      <c r="AI155" s="59"/>
      <c r="AJ155" s="59"/>
      <c r="AK155" s="59"/>
      <c r="AL155" s="59"/>
      <c r="AM155" s="59"/>
      <c r="AN155" s="57"/>
      <c r="AO155" s="57"/>
      <c r="AP155" s="57"/>
      <c r="AQ155" s="57"/>
      <c r="AR155" s="57"/>
      <c r="AS155" s="57"/>
      <c r="AT155" s="57"/>
    </row>
    <row r="156" spans="1:46" ht="20.25" customHeight="1" x14ac:dyDescent="0.2">
      <c r="A156" s="234" t="s">
        <v>4333</v>
      </c>
      <c r="B156" s="235"/>
      <c r="C156" s="235"/>
      <c r="D156" s="235"/>
      <c r="E156" s="235"/>
      <c r="F156" s="519"/>
      <c r="G156" s="206" t="s">
        <v>53</v>
      </c>
      <c r="H156" s="207"/>
      <c r="I156" s="207"/>
      <c r="J156" s="207"/>
      <c r="K156" s="208"/>
      <c r="L156" s="146"/>
      <c r="M156" s="146"/>
      <c r="N156" s="146"/>
      <c r="O156" s="146"/>
      <c r="P156" s="145" t="s">
        <v>54</v>
      </c>
      <c r="Q156" s="145"/>
      <c r="R156" s="145"/>
      <c r="S156" s="145"/>
      <c r="T156" s="146"/>
      <c r="U156" s="146"/>
      <c r="V156" s="146"/>
      <c r="W156" s="146"/>
      <c r="X156" s="25" t="b">
        <v>0</v>
      </c>
      <c r="Y156" s="25" t="b">
        <v>0</v>
      </c>
      <c r="AB156" s="28" t="s">
        <v>170</v>
      </c>
      <c r="AC156" s="16" t="s">
        <v>401</v>
      </c>
      <c r="AE156" s="61" t="str">
        <f>IF(TRIM(F132)="","",IF(OR(AND($X$130=TRUE,$X$131=FALSE),AND($Y$130=TRUE,$X$131=FALSE)),"",IF(X156+Y156+Z156&gt;1,"Vyberte jen jednu možnost",IF(X156+Y156+Z156=1,"","Vyberte jednu možnost"))))</f>
        <v/>
      </c>
      <c r="AG156" s="98"/>
    </row>
    <row r="157" spans="1:46" s="3" customFormat="1" ht="20.25" customHeight="1" x14ac:dyDescent="0.2">
      <c r="A157" s="242" t="s">
        <v>46</v>
      </c>
      <c r="B157" s="243"/>
      <c r="C157" s="243"/>
      <c r="D157" s="243"/>
      <c r="E157" s="243"/>
      <c r="F157" s="244"/>
      <c r="G157" s="220"/>
      <c r="H157" s="221"/>
      <c r="I157" s="221"/>
      <c r="J157" s="221"/>
      <c r="K157" s="221"/>
      <c r="L157" s="221"/>
      <c r="M157" s="221"/>
      <c r="N157" s="221"/>
      <c r="O157" s="221"/>
      <c r="P157" s="221"/>
      <c r="Q157" s="221"/>
      <c r="R157" s="221"/>
      <c r="S157" s="221"/>
      <c r="T157" s="221"/>
      <c r="U157" s="221"/>
      <c r="V157" s="221"/>
      <c r="W157" s="222"/>
      <c r="X157" s="25"/>
      <c r="Y157" s="6"/>
      <c r="Z157" s="6"/>
      <c r="AA157" s="6"/>
      <c r="AB157" s="77" t="s">
        <v>4483</v>
      </c>
      <c r="AC157" s="16" t="s">
        <v>402</v>
      </c>
      <c r="AD157" s="2"/>
      <c r="AE157" s="59"/>
      <c r="AF157" s="60"/>
      <c r="AG157" s="98"/>
      <c r="AH157" s="59"/>
      <c r="AI157" s="59"/>
      <c r="AJ157" s="59"/>
      <c r="AK157" s="59"/>
      <c r="AL157" s="59"/>
      <c r="AM157" s="59"/>
      <c r="AN157" s="65"/>
      <c r="AO157" s="65"/>
      <c r="AP157" s="65"/>
      <c r="AQ157" s="65"/>
      <c r="AR157" s="65"/>
      <c r="AS157" s="65"/>
      <c r="AT157" s="65"/>
    </row>
    <row r="158" spans="1:46" ht="20.25" customHeight="1" x14ac:dyDescent="0.2">
      <c r="A158" s="242" t="s">
        <v>47</v>
      </c>
      <c r="B158" s="243"/>
      <c r="C158" s="243"/>
      <c r="D158" s="243"/>
      <c r="E158" s="243"/>
      <c r="F158" s="244"/>
      <c r="G158" s="220"/>
      <c r="H158" s="221"/>
      <c r="I158" s="221"/>
      <c r="J158" s="221"/>
      <c r="K158" s="221"/>
      <c r="L158" s="221"/>
      <c r="M158" s="221"/>
      <c r="N158" s="221"/>
      <c r="O158" s="221"/>
      <c r="P158" s="221"/>
      <c r="Q158" s="221"/>
      <c r="R158" s="221"/>
      <c r="S158" s="221"/>
      <c r="T158" s="221"/>
      <c r="U158" s="221"/>
      <c r="V158" s="221"/>
      <c r="W158" s="222"/>
      <c r="AB158" s="28" t="s">
        <v>171</v>
      </c>
      <c r="AC158" s="16" t="s">
        <v>403</v>
      </c>
      <c r="AF158" s="62" t="s">
        <v>4437</v>
      </c>
      <c r="AG158" s="98"/>
    </row>
    <row r="159" spans="1:46" ht="20.25" customHeight="1" x14ac:dyDescent="0.2">
      <c r="A159" s="416" t="s">
        <v>48</v>
      </c>
      <c r="B159" s="417"/>
      <c r="C159" s="417"/>
      <c r="D159" s="417"/>
      <c r="E159" s="417"/>
      <c r="F159" s="418"/>
      <c r="G159" s="421"/>
      <c r="H159" s="421"/>
      <c r="I159" s="421"/>
      <c r="J159" s="400" t="s">
        <v>4436</v>
      </c>
      <c r="K159" s="400"/>
      <c r="L159" s="400"/>
      <c r="M159" s="400"/>
      <c r="N159" s="400"/>
      <c r="O159" s="255"/>
      <c r="P159" s="255"/>
      <c r="Q159" s="400" t="s">
        <v>43</v>
      </c>
      <c r="R159" s="400"/>
      <c r="S159" s="400"/>
      <c r="T159" s="400"/>
      <c r="U159" s="400"/>
      <c r="V159" s="255"/>
      <c r="W159" s="255"/>
      <c r="AB159" s="28" t="s">
        <v>172</v>
      </c>
      <c r="AC159" s="16" t="s">
        <v>404</v>
      </c>
      <c r="AF159" s="62" t="s">
        <v>4438</v>
      </c>
      <c r="AG159" s="98"/>
    </row>
    <row r="160" spans="1:46" ht="20.25" customHeight="1" x14ac:dyDescent="0.2">
      <c r="A160" s="188" t="s">
        <v>51</v>
      </c>
      <c r="B160" s="188"/>
      <c r="C160" s="188"/>
      <c r="D160" s="188"/>
      <c r="E160" s="188"/>
      <c r="F160" s="188"/>
      <c r="G160" s="188"/>
      <c r="H160" s="188"/>
      <c r="I160" s="188"/>
      <c r="J160" s="188"/>
      <c r="K160" s="188"/>
      <c r="L160" s="188"/>
      <c r="M160" s="188"/>
      <c r="N160" s="188"/>
      <c r="O160" s="188"/>
      <c r="P160" s="188"/>
      <c r="Q160" s="188"/>
      <c r="R160" s="188"/>
      <c r="S160" s="188"/>
      <c r="T160" s="188"/>
      <c r="U160" s="188"/>
      <c r="V160" s="188"/>
      <c r="W160" s="188"/>
      <c r="AB160" s="28" t="s">
        <v>173</v>
      </c>
      <c r="AC160" s="16" t="s">
        <v>405</v>
      </c>
      <c r="AG160" s="98"/>
    </row>
    <row r="161" spans="1:46" ht="20.25" customHeight="1" x14ac:dyDescent="0.2">
      <c r="A161" s="204" t="s">
        <v>4330</v>
      </c>
      <c r="B161" s="204"/>
      <c r="C161" s="204"/>
      <c r="D161" s="204"/>
      <c r="E161" s="204"/>
      <c r="F161" s="204"/>
      <c r="G161" s="204"/>
      <c r="H161" s="157"/>
      <c r="I161" s="158"/>
      <c r="J161" s="159" t="s">
        <v>4263</v>
      </c>
      <c r="K161" s="160"/>
      <c r="L161" s="160"/>
      <c r="M161" s="146"/>
      <c r="N161" s="146"/>
      <c r="O161" s="159" t="s">
        <v>4264</v>
      </c>
      <c r="P161" s="160"/>
      <c r="Q161" s="160"/>
      <c r="R161" s="160"/>
      <c r="S161" s="160"/>
      <c r="T161" s="160"/>
      <c r="U161" s="160"/>
      <c r="V161" s="160"/>
      <c r="W161" s="161"/>
      <c r="X161" s="25" t="b">
        <v>0</v>
      </c>
      <c r="Y161" s="25" t="b">
        <v>0</v>
      </c>
      <c r="AB161" s="28" t="s">
        <v>174</v>
      </c>
      <c r="AC161" s="16" t="s">
        <v>406</v>
      </c>
      <c r="AE161" s="61" t="str">
        <f>IF(TRIM(F132)="","",IF(X161+Y161+Z161&gt;1,"Vyberte jen jednu možnost",IF(X161+Y161+Z161=1,"","Vyberte jednu možnost")))</f>
        <v/>
      </c>
      <c r="AF161" s="62" t="s">
        <v>4386</v>
      </c>
      <c r="AG161" s="98"/>
    </row>
    <row r="162" spans="1:46" ht="20.25" customHeight="1" x14ac:dyDescent="0.2">
      <c r="A162" s="203" t="s">
        <v>245</v>
      </c>
      <c r="B162" s="203"/>
      <c r="C162" s="203"/>
      <c r="D162" s="203"/>
      <c r="E162" s="203"/>
      <c r="F162" s="203"/>
      <c r="G162" s="203"/>
      <c r="H162" s="203"/>
      <c r="I162" s="203"/>
      <c r="J162" s="203"/>
      <c r="K162" s="203"/>
      <c r="L162" s="151"/>
      <c r="M162" s="151"/>
      <c r="N162" s="151"/>
      <c r="O162" s="151"/>
      <c r="P162" s="151"/>
      <c r="Q162" s="151"/>
      <c r="R162" s="151"/>
      <c r="S162" s="151"/>
      <c r="T162" s="151"/>
      <c r="U162" s="151"/>
      <c r="V162" s="151"/>
      <c r="W162" s="151"/>
      <c r="AB162" s="28" t="s">
        <v>175</v>
      </c>
      <c r="AC162" s="16" t="s">
        <v>407</v>
      </c>
      <c r="AG162" s="98"/>
    </row>
    <row r="163" spans="1:46" ht="27.75" customHeight="1" x14ac:dyDescent="0.2">
      <c r="A163" s="393" t="s">
        <v>52</v>
      </c>
      <c r="B163" s="393"/>
      <c r="C163" s="393"/>
      <c r="D163" s="393"/>
      <c r="E163" s="393"/>
      <c r="F163" s="393"/>
      <c r="G163" s="393"/>
      <c r="H163" s="393"/>
      <c r="I163" s="393"/>
      <c r="J163" s="393"/>
      <c r="K163" s="393"/>
      <c r="L163" s="162"/>
      <c r="M163" s="162"/>
      <c r="N163" s="162"/>
      <c r="O163" s="162"/>
      <c r="P163" s="162"/>
      <c r="Q163" s="162"/>
      <c r="R163" s="162"/>
      <c r="S163" s="162"/>
      <c r="T163" s="162"/>
      <c r="U163" s="162"/>
      <c r="V163" s="162"/>
      <c r="W163" s="162"/>
      <c r="AB163" s="28" t="s">
        <v>176</v>
      </c>
      <c r="AC163" s="16" t="s">
        <v>408</v>
      </c>
      <c r="AG163" s="98"/>
    </row>
    <row r="164" spans="1:46" s="3" customFormat="1" ht="20.25" customHeight="1" x14ac:dyDescent="0.2">
      <c r="A164" s="204" t="s">
        <v>4334</v>
      </c>
      <c r="B164" s="204"/>
      <c r="C164" s="204"/>
      <c r="D164" s="204"/>
      <c r="E164" s="204"/>
      <c r="F164" s="204"/>
      <c r="G164" s="204"/>
      <c r="H164" s="204"/>
      <c r="I164" s="204"/>
      <c r="J164" s="204"/>
      <c r="K164" s="204"/>
      <c r="L164" s="151"/>
      <c r="M164" s="151"/>
      <c r="N164" s="151"/>
      <c r="O164" s="151"/>
      <c r="P164" s="151"/>
      <c r="Q164" s="151"/>
      <c r="R164" s="151"/>
      <c r="S164" s="151"/>
      <c r="T164" s="151"/>
      <c r="U164" s="151"/>
      <c r="V164" s="151"/>
      <c r="W164" s="151"/>
      <c r="X164" s="25"/>
      <c r="Y164" s="6"/>
      <c r="Z164" s="6"/>
      <c r="AA164" s="6"/>
      <c r="AB164" s="28" t="s">
        <v>177</v>
      </c>
      <c r="AC164" s="16" t="s">
        <v>409</v>
      </c>
      <c r="AD164" s="2"/>
      <c r="AE164" s="59"/>
      <c r="AF164" s="60"/>
      <c r="AG164" s="98"/>
      <c r="AH164" s="59"/>
      <c r="AI164" s="59"/>
      <c r="AJ164" s="59"/>
      <c r="AK164" s="59"/>
      <c r="AL164" s="59"/>
      <c r="AM164" s="59"/>
      <c r="AN164" s="65"/>
      <c r="AO164" s="65"/>
      <c r="AP164" s="65"/>
      <c r="AQ164" s="65"/>
      <c r="AR164" s="65"/>
      <c r="AS164" s="65"/>
      <c r="AT164" s="65"/>
    </row>
    <row r="165" spans="1:46" ht="20.25" customHeight="1" x14ac:dyDescent="0.2">
      <c r="A165" s="394" t="s">
        <v>4329</v>
      </c>
      <c r="B165" s="394"/>
      <c r="C165" s="394"/>
      <c r="D165" s="394"/>
      <c r="E165" s="394"/>
      <c r="F165" s="394"/>
      <c r="G165" s="394"/>
      <c r="H165" s="389"/>
      <c r="I165" s="390"/>
      <c r="J165" s="395" t="s">
        <v>4263</v>
      </c>
      <c r="K165" s="396"/>
      <c r="L165" s="396"/>
      <c r="M165" s="255"/>
      <c r="N165" s="255"/>
      <c r="O165" s="395" t="s">
        <v>4264</v>
      </c>
      <c r="P165" s="396"/>
      <c r="Q165" s="396"/>
      <c r="R165" s="396"/>
      <c r="S165" s="396"/>
      <c r="T165" s="396"/>
      <c r="U165" s="396"/>
      <c r="V165" s="396"/>
      <c r="W165" s="402"/>
      <c r="X165" s="25" t="b">
        <v>0</v>
      </c>
      <c r="Y165" s="25" t="b">
        <v>0</v>
      </c>
      <c r="AB165" s="78" t="s">
        <v>4484</v>
      </c>
      <c r="AC165" s="16" t="s">
        <v>410</v>
      </c>
      <c r="AE165" s="61" t="str">
        <f>IF(TRIM(F132)="","",IF(X165+Y165+Z165&gt;1,"Vyberte jen jednu možnost",IF(X165+Y165+Z165=1,"","Vyberte jednu možnost")))</f>
        <v/>
      </c>
      <c r="AF165" s="62" t="s">
        <v>4387</v>
      </c>
      <c r="AG165" s="98"/>
    </row>
    <row r="166" spans="1:46" ht="50.25" customHeight="1" x14ac:dyDescent="0.2">
      <c r="A166" s="386"/>
      <c r="B166" s="387"/>
      <c r="C166" s="387"/>
      <c r="D166" s="387"/>
      <c r="E166" s="387"/>
      <c r="F166" s="387"/>
      <c r="G166" s="387"/>
      <c r="H166" s="387"/>
      <c r="I166" s="387"/>
      <c r="J166" s="387"/>
      <c r="K166" s="387"/>
      <c r="L166" s="387"/>
      <c r="M166" s="387"/>
      <c r="N166" s="387"/>
      <c r="O166" s="387"/>
      <c r="P166" s="387"/>
      <c r="Q166" s="387"/>
      <c r="R166" s="387"/>
      <c r="S166" s="387"/>
      <c r="T166" s="387"/>
      <c r="U166" s="387"/>
      <c r="V166" s="387"/>
      <c r="W166" s="388"/>
      <c r="AB166" s="28" t="s">
        <v>178</v>
      </c>
      <c r="AC166" s="16" t="s">
        <v>411</v>
      </c>
      <c r="AG166" s="98"/>
    </row>
    <row r="167" spans="1:46" ht="30" customHeight="1" x14ac:dyDescent="0.2">
      <c r="A167" s="391" t="s">
        <v>4293</v>
      </c>
      <c r="B167" s="392"/>
      <c r="C167" s="392"/>
      <c r="D167" s="392"/>
      <c r="E167" s="392"/>
      <c r="F167" s="392"/>
      <c r="G167" s="392"/>
      <c r="H167" s="392"/>
      <c r="I167" s="392"/>
      <c r="J167" s="392"/>
      <c r="K167" s="392"/>
      <c r="L167" s="392"/>
      <c r="M167" s="392"/>
      <c r="N167" s="392"/>
      <c r="O167" s="392"/>
      <c r="P167" s="392"/>
      <c r="Q167" s="392"/>
      <c r="R167" s="392"/>
      <c r="S167" s="392"/>
      <c r="T167" s="392"/>
      <c r="U167" s="392"/>
      <c r="V167" s="392"/>
      <c r="W167" s="392"/>
      <c r="AB167" s="78" t="s">
        <v>4485</v>
      </c>
      <c r="AC167" s="16" t="s">
        <v>412</v>
      </c>
      <c r="AG167" s="98"/>
    </row>
    <row r="168" spans="1:46" ht="22.5" customHeight="1" x14ac:dyDescent="0.2">
      <c r="A168" s="167" t="s">
        <v>14</v>
      </c>
      <c r="B168" s="167"/>
      <c r="C168" s="167"/>
      <c r="D168" s="167"/>
      <c r="E168" s="167"/>
      <c r="F168" s="167"/>
      <c r="G168" s="167"/>
      <c r="H168" s="167"/>
      <c r="I168" s="167"/>
      <c r="J168" s="167"/>
      <c r="K168" s="167"/>
      <c r="L168" s="167"/>
      <c r="M168" s="167"/>
      <c r="N168" s="167"/>
      <c r="O168" s="167"/>
      <c r="P168" s="167"/>
      <c r="Q168" s="167"/>
      <c r="R168" s="167"/>
      <c r="S168" s="167"/>
      <c r="T168" s="167"/>
      <c r="U168" s="167"/>
      <c r="V168" s="167"/>
      <c r="W168" s="167"/>
      <c r="AB168" s="28" t="s">
        <v>179</v>
      </c>
      <c r="AC168" s="16" t="s">
        <v>413</v>
      </c>
      <c r="AF168" s="69"/>
      <c r="AG168" s="98"/>
    </row>
    <row r="169" spans="1:46" s="3" customFormat="1" ht="26.25" customHeight="1" x14ac:dyDescent="0.2">
      <c r="A169" s="152" t="s">
        <v>4517</v>
      </c>
      <c r="B169" s="153"/>
      <c r="C169" s="153"/>
      <c r="D169" s="153"/>
      <c r="E169" s="153"/>
      <c r="F169" s="153"/>
      <c r="G169" s="153"/>
      <c r="H169" s="153"/>
      <c r="I169" s="153"/>
      <c r="J169" s="153"/>
      <c r="K169" s="153"/>
      <c r="L169" s="154"/>
      <c r="M169" s="30"/>
      <c r="N169" s="40" t="s">
        <v>4263</v>
      </c>
      <c r="O169" s="41"/>
      <c r="P169" s="139" t="s">
        <v>4264</v>
      </c>
      <c r="Q169" s="139"/>
      <c r="R169" s="139"/>
      <c r="S169" s="139"/>
      <c r="T169" s="139"/>
      <c r="U169" s="139"/>
      <c r="V169" s="139"/>
      <c r="W169" s="140"/>
      <c r="X169" s="26" t="b">
        <v>0</v>
      </c>
      <c r="Y169" s="26" t="b">
        <v>0</v>
      </c>
      <c r="Z169" s="26"/>
      <c r="AA169" s="26"/>
      <c r="AB169" s="78" t="s">
        <v>4486</v>
      </c>
      <c r="AC169" s="16" t="s">
        <v>414</v>
      </c>
      <c r="AD169" s="2"/>
      <c r="AE169" s="61" t="str">
        <f>IF(X169+Y169&gt;1,"Vyberte jen jednu možnost",IF(X169+Y169=1,"","Vyberte jednu možnost"))</f>
        <v>Vyberte jednu možnost</v>
      </c>
      <c r="AF169" s="67" t="s">
        <v>4582</v>
      </c>
      <c r="AG169" s="98"/>
      <c r="AH169" s="59"/>
      <c r="AI169" s="59"/>
      <c r="AJ169" s="59"/>
      <c r="AK169" s="59"/>
      <c r="AL169" s="59"/>
      <c r="AM169" s="59"/>
      <c r="AN169" s="65"/>
      <c r="AO169" s="65"/>
      <c r="AP169" s="65"/>
      <c r="AQ169" s="65"/>
      <c r="AR169" s="65"/>
      <c r="AS169" s="65"/>
      <c r="AT169" s="65"/>
    </row>
    <row r="170" spans="1:46" ht="20.25" customHeight="1" x14ac:dyDescent="0.2">
      <c r="A170" s="391" t="s">
        <v>4518</v>
      </c>
      <c r="B170" s="392"/>
      <c r="C170" s="392"/>
      <c r="D170" s="392"/>
      <c r="E170" s="392"/>
      <c r="F170" s="392"/>
      <c r="G170" s="392"/>
      <c r="H170" s="392"/>
      <c r="I170" s="392"/>
      <c r="J170" s="392"/>
      <c r="K170" s="392"/>
      <c r="L170" s="392"/>
      <c r="M170" s="392"/>
      <c r="N170" s="392"/>
      <c r="O170" s="392"/>
      <c r="P170" s="392"/>
      <c r="Q170" s="392"/>
      <c r="R170" s="392"/>
      <c r="S170" s="392"/>
      <c r="T170" s="392"/>
      <c r="U170" s="392"/>
      <c r="V170" s="392"/>
      <c r="W170" s="392"/>
      <c r="AB170" s="28" t="s">
        <v>180</v>
      </c>
      <c r="AC170" s="16" t="s">
        <v>415</v>
      </c>
      <c r="AG170" s="98"/>
    </row>
    <row r="171" spans="1:46" s="59" customFormat="1" ht="20.25" hidden="1" customHeight="1" x14ac:dyDescent="0.2">
      <c r="A171" s="385" t="s">
        <v>15</v>
      </c>
      <c r="B171" s="385"/>
      <c r="C171" s="385"/>
      <c r="D171" s="385"/>
      <c r="E171" s="385"/>
      <c r="F171" s="382"/>
      <c r="G171" s="383"/>
      <c r="H171" s="383"/>
      <c r="I171" s="383"/>
      <c r="J171" s="383"/>
      <c r="K171" s="383"/>
      <c r="L171" s="383"/>
      <c r="M171" s="383"/>
      <c r="N171" s="383"/>
      <c r="O171" s="383"/>
      <c r="P171" s="383"/>
      <c r="Q171" s="383"/>
      <c r="R171" s="383"/>
      <c r="S171" s="383"/>
      <c r="T171" s="383"/>
      <c r="U171" s="383"/>
      <c r="V171" s="383"/>
      <c r="W171" s="384"/>
      <c r="X171" s="102"/>
      <c r="Y171" s="102"/>
      <c r="Z171" s="102"/>
      <c r="AA171" s="102"/>
      <c r="AB171" s="103" t="s">
        <v>181</v>
      </c>
      <c r="AC171" s="104" t="s">
        <v>416</v>
      </c>
      <c r="AF171" s="60"/>
      <c r="AG171" s="98"/>
    </row>
    <row r="172" spans="1:46" s="59" customFormat="1" ht="20.25" hidden="1" customHeight="1" x14ac:dyDescent="0.2">
      <c r="A172" s="397" t="s">
        <v>4276</v>
      </c>
      <c r="B172" s="398"/>
      <c r="C172" s="398"/>
      <c r="D172" s="398"/>
      <c r="E172" s="399"/>
      <c r="F172" s="382"/>
      <c r="G172" s="383"/>
      <c r="H172" s="383"/>
      <c r="I172" s="383"/>
      <c r="J172" s="383"/>
      <c r="K172" s="383"/>
      <c r="L172" s="383"/>
      <c r="M172" s="383"/>
      <c r="N172" s="383"/>
      <c r="O172" s="383"/>
      <c r="P172" s="383"/>
      <c r="Q172" s="383"/>
      <c r="R172" s="383"/>
      <c r="S172" s="383"/>
      <c r="T172" s="383"/>
      <c r="U172" s="383"/>
      <c r="V172" s="383"/>
      <c r="W172" s="384"/>
      <c r="X172" s="102"/>
      <c r="Y172" s="102"/>
      <c r="Z172" s="102"/>
      <c r="AA172" s="102"/>
      <c r="AB172" s="103" t="s">
        <v>182</v>
      </c>
      <c r="AC172" s="104" t="s">
        <v>417</v>
      </c>
      <c r="AF172" s="60"/>
      <c r="AG172" s="98"/>
      <c r="AN172" s="66"/>
      <c r="AO172" s="66"/>
      <c r="AP172" s="66"/>
      <c r="AQ172" s="66"/>
      <c r="AR172" s="66"/>
      <c r="AS172" s="66"/>
      <c r="AT172" s="66"/>
    </row>
    <row r="173" spans="1:46" s="59" customFormat="1" ht="20.25" hidden="1" customHeight="1" x14ac:dyDescent="0.2">
      <c r="A173" s="385" t="s">
        <v>3</v>
      </c>
      <c r="B173" s="385"/>
      <c r="C173" s="385"/>
      <c r="D173" s="318" t="s">
        <v>5</v>
      </c>
      <c r="E173" s="318"/>
      <c r="F173" s="318"/>
      <c r="G173" s="342"/>
      <c r="H173" s="342"/>
      <c r="I173" s="342"/>
      <c r="J173" s="342"/>
      <c r="K173" s="342"/>
      <c r="L173" s="342"/>
      <c r="M173" s="342"/>
      <c r="N173" s="342"/>
      <c r="O173" s="342"/>
      <c r="P173" s="342"/>
      <c r="Q173" s="342"/>
      <c r="R173" s="342"/>
      <c r="S173" s="342"/>
      <c r="T173" s="342"/>
      <c r="U173" s="105" t="s">
        <v>4</v>
      </c>
      <c r="V173" s="341"/>
      <c r="W173" s="341"/>
      <c r="X173" s="102"/>
      <c r="Y173" s="102"/>
      <c r="Z173" s="102"/>
      <c r="AA173" s="102"/>
      <c r="AB173" s="103" t="s">
        <v>183</v>
      </c>
      <c r="AC173" s="104" t="s">
        <v>418</v>
      </c>
      <c r="AF173" s="60"/>
      <c r="AG173" s="98"/>
      <c r="AN173" s="66"/>
      <c r="AO173" s="66"/>
      <c r="AP173" s="66"/>
      <c r="AQ173" s="66"/>
      <c r="AR173" s="66"/>
      <c r="AS173" s="66"/>
      <c r="AT173" s="66"/>
    </row>
    <row r="174" spans="1:46" s="59" customFormat="1" ht="20.25" hidden="1" customHeight="1" x14ac:dyDescent="0.2">
      <c r="A174" s="385"/>
      <c r="B174" s="385"/>
      <c r="C174" s="385"/>
      <c r="D174" s="318" t="s">
        <v>6</v>
      </c>
      <c r="E174" s="318"/>
      <c r="F174" s="318"/>
      <c r="G174" s="330"/>
      <c r="H174" s="330"/>
      <c r="I174" s="330"/>
      <c r="J174" s="330"/>
      <c r="K174" s="330"/>
      <c r="L174" s="330"/>
      <c r="M174" s="330"/>
      <c r="N174" s="330"/>
      <c r="O174" s="330"/>
      <c r="P174" s="330"/>
      <c r="Q174" s="330"/>
      <c r="R174" s="106" t="s">
        <v>4512</v>
      </c>
      <c r="S174" s="330"/>
      <c r="T174" s="330"/>
      <c r="U174" s="105" t="s">
        <v>7</v>
      </c>
      <c r="V174" s="330"/>
      <c r="W174" s="330"/>
      <c r="X174" s="102"/>
      <c r="Y174" s="102"/>
      <c r="Z174" s="102"/>
      <c r="AA174" s="102"/>
      <c r="AB174" s="103" t="s">
        <v>184</v>
      </c>
      <c r="AC174" s="104" t="s">
        <v>419</v>
      </c>
      <c r="AF174" s="60"/>
      <c r="AG174" s="98"/>
      <c r="AN174" s="66"/>
      <c r="AO174" s="66"/>
      <c r="AP174" s="66"/>
      <c r="AQ174" s="66"/>
      <c r="AR174" s="66"/>
      <c r="AS174" s="66"/>
      <c r="AT174" s="66"/>
    </row>
    <row r="175" spans="1:46" s="59" customFormat="1" ht="20.25" hidden="1" customHeight="1" x14ac:dyDescent="0.2">
      <c r="A175" s="385"/>
      <c r="B175" s="385"/>
      <c r="C175" s="385"/>
      <c r="D175" s="318" t="s">
        <v>38</v>
      </c>
      <c r="E175" s="318"/>
      <c r="F175" s="318"/>
      <c r="G175" s="370"/>
      <c r="H175" s="371"/>
      <c r="I175" s="371"/>
      <c r="J175" s="371"/>
      <c r="K175" s="371"/>
      <c r="L175" s="371"/>
      <c r="M175" s="371"/>
      <c r="N175" s="371"/>
      <c r="O175" s="371"/>
      <c r="P175" s="371"/>
      <c r="Q175" s="371"/>
      <c r="R175" s="371"/>
      <c r="S175" s="371"/>
      <c r="T175" s="371"/>
      <c r="U175" s="371"/>
      <c r="V175" s="371"/>
      <c r="W175" s="372"/>
      <c r="X175" s="102"/>
      <c r="Y175" s="102"/>
      <c r="Z175" s="102"/>
      <c r="AA175" s="102"/>
      <c r="AB175" s="107" t="s">
        <v>4487</v>
      </c>
      <c r="AC175" s="104" t="s">
        <v>420</v>
      </c>
      <c r="AF175" s="62" t="s">
        <v>4437</v>
      </c>
      <c r="AG175" s="98"/>
      <c r="AN175" s="66"/>
      <c r="AO175" s="66"/>
      <c r="AP175" s="66"/>
      <c r="AQ175" s="66"/>
      <c r="AR175" s="66"/>
      <c r="AS175" s="66"/>
      <c r="AT175" s="66"/>
    </row>
    <row r="176" spans="1:46" s="59" customFormat="1" ht="68.25" hidden="1" customHeight="1" x14ac:dyDescent="0.2">
      <c r="A176" s="373" t="s">
        <v>4325</v>
      </c>
      <c r="B176" s="374"/>
      <c r="C176" s="375"/>
      <c r="D176" s="360"/>
      <c r="E176" s="361"/>
      <c r="F176" s="361"/>
      <c r="G176" s="361"/>
      <c r="H176" s="361"/>
      <c r="I176" s="361"/>
      <c r="J176" s="361"/>
      <c r="K176" s="361"/>
      <c r="L176" s="361"/>
      <c r="M176" s="361"/>
      <c r="N176" s="361"/>
      <c r="O176" s="361"/>
      <c r="P176" s="361"/>
      <c r="Q176" s="361"/>
      <c r="R176" s="361"/>
      <c r="S176" s="361"/>
      <c r="T176" s="361"/>
      <c r="U176" s="361"/>
      <c r="V176" s="361"/>
      <c r="W176" s="362"/>
      <c r="X176" s="102"/>
      <c r="Y176" s="102"/>
      <c r="Z176" s="102"/>
      <c r="AA176" s="102"/>
      <c r="AB176" s="103" t="s">
        <v>185</v>
      </c>
      <c r="AC176" s="104" t="s">
        <v>421</v>
      </c>
      <c r="AF176" s="62" t="s">
        <v>4441</v>
      </c>
      <c r="AG176" s="98"/>
      <c r="AN176" s="66"/>
      <c r="AO176" s="66"/>
      <c r="AP176" s="66"/>
      <c r="AQ176" s="66"/>
      <c r="AR176" s="66"/>
      <c r="AS176" s="66"/>
      <c r="AT176" s="66"/>
    </row>
    <row r="177" spans="1:46" s="59" customFormat="1" ht="20.25" hidden="1" customHeight="1" x14ac:dyDescent="0.2">
      <c r="A177" s="378" t="s">
        <v>4316</v>
      </c>
      <c r="B177" s="378"/>
      <c r="C177" s="378"/>
      <c r="D177" s="378"/>
      <c r="E177" s="378"/>
      <c r="F177" s="378"/>
      <c r="G177" s="378"/>
      <c r="H177" s="378"/>
      <c r="I177" s="378"/>
      <c r="J177" s="378"/>
      <c r="K177" s="378"/>
      <c r="L177" s="378"/>
      <c r="M177" s="378"/>
      <c r="N177" s="378"/>
      <c r="O177" s="378"/>
      <c r="P177" s="378"/>
      <c r="Q177" s="378"/>
      <c r="R177" s="378"/>
      <c r="S177" s="378"/>
      <c r="T177" s="378"/>
      <c r="U177" s="378"/>
      <c r="V177" s="378"/>
      <c r="W177" s="378"/>
      <c r="X177" s="102"/>
      <c r="Y177" s="102"/>
      <c r="Z177" s="102"/>
      <c r="AA177" s="102"/>
      <c r="AB177" s="103" t="s">
        <v>186</v>
      </c>
      <c r="AC177" s="104" t="s">
        <v>422</v>
      </c>
      <c r="AF177" s="60"/>
      <c r="AG177" s="98"/>
      <c r="AN177" s="66"/>
      <c r="AO177" s="66"/>
      <c r="AP177" s="66"/>
      <c r="AQ177" s="66"/>
      <c r="AR177" s="66"/>
      <c r="AS177" s="66"/>
      <c r="AT177" s="66"/>
    </row>
    <row r="178" spans="1:46" s="59" customFormat="1" ht="20.25" hidden="1" customHeight="1" x14ac:dyDescent="0.2">
      <c r="A178" s="423" t="s">
        <v>4278</v>
      </c>
      <c r="B178" s="424"/>
      <c r="C178" s="424"/>
      <c r="D178" s="424"/>
      <c r="E178" s="424"/>
      <c r="F178" s="424"/>
      <c r="G178" s="424"/>
      <c r="H178" s="424"/>
      <c r="I178" s="424"/>
      <c r="J178" s="424"/>
      <c r="K178" s="424"/>
      <c r="L178" s="424"/>
      <c r="M178" s="424"/>
      <c r="N178" s="424"/>
      <c r="O178" s="424"/>
      <c r="P178" s="424"/>
      <c r="Q178" s="424"/>
      <c r="R178" s="424"/>
      <c r="S178" s="424"/>
      <c r="T178" s="424"/>
      <c r="U178" s="424"/>
      <c r="V178" s="424"/>
      <c r="W178" s="425"/>
      <c r="X178" s="102"/>
      <c r="Y178" s="102"/>
      <c r="Z178" s="102"/>
      <c r="AA178" s="102"/>
      <c r="AB178" s="108" t="s">
        <v>4488</v>
      </c>
      <c r="AC178" s="104" t="s">
        <v>423</v>
      </c>
      <c r="AF178" s="60"/>
      <c r="AG178" s="98"/>
    </row>
    <row r="179" spans="1:46" s="59" customFormat="1" ht="91.5" hidden="1" customHeight="1" x14ac:dyDescent="0.2">
      <c r="A179" s="367" t="s">
        <v>4337</v>
      </c>
      <c r="B179" s="368"/>
      <c r="C179" s="368"/>
      <c r="D179" s="368"/>
      <c r="E179" s="368"/>
      <c r="F179" s="368"/>
      <c r="G179" s="368"/>
      <c r="H179" s="368"/>
      <c r="I179" s="368"/>
      <c r="J179" s="368"/>
      <c r="K179" s="368"/>
      <c r="L179" s="369"/>
      <c r="M179" s="109"/>
      <c r="N179" s="110" t="s">
        <v>4263</v>
      </c>
      <c r="O179" s="111"/>
      <c r="P179" s="419" t="s">
        <v>4264</v>
      </c>
      <c r="Q179" s="419"/>
      <c r="R179" s="419"/>
      <c r="S179" s="419"/>
      <c r="T179" s="419"/>
      <c r="U179" s="419"/>
      <c r="V179" s="419"/>
      <c r="W179" s="420"/>
      <c r="X179" s="112"/>
      <c r="Y179" s="112"/>
      <c r="Z179" s="102"/>
      <c r="AA179" s="102"/>
      <c r="AB179" s="107" t="s">
        <v>4489</v>
      </c>
      <c r="AC179" s="104" t="s">
        <v>424</v>
      </c>
      <c r="AE179" s="61" t="str">
        <f>IF(X179+Y179&gt;1,"Vyberte jen jednu možnost",IF(X179+Y179=1,"","Vyberte jednu možnost"))</f>
        <v>Vyberte jednu možnost</v>
      </c>
      <c r="AF179" s="67" t="s">
        <v>4508</v>
      </c>
      <c r="AG179" s="98"/>
    </row>
    <row r="180" spans="1:46" s="59" customFormat="1" ht="20.25" hidden="1" customHeight="1" x14ac:dyDescent="0.2">
      <c r="A180" s="331" t="s">
        <v>4325</v>
      </c>
      <c r="B180" s="331"/>
      <c r="C180" s="331"/>
      <c r="D180" s="331"/>
      <c r="E180" s="331"/>
      <c r="F180" s="353"/>
      <c r="G180" s="353"/>
      <c r="H180" s="353"/>
      <c r="I180" s="353"/>
      <c r="J180" s="353"/>
      <c r="K180" s="353"/>
      <c r="L180" s="353"/>
      <c r="M180" s="353"/>
      <c r="N180" s="353"/>
      <c r="O180" s="353"/>
      <c r="P180" s="353"/>
      <c r="Q180" s="353"/>
      <c r="R180" s="353"/>
      <c r="S180" s="353"/>
      <c r="T180" s="353"/>
      <c r="U180" s="353"/>
      <c r="V180" s="353"/>
      <c r="W180" s="353"/>
      <c r="X180" s="102"/>
      <c r="Y180" s="102"/>
      <c r="Z180" s="102"/>
      <c r="AA180" s="102"/>
      <c r="AB180" s="103" t="s">
        <v>187</v>
      </c>
      <c r="AC180" s="104" t="s">
        <v>425</v>
      </c>
      <c r="AE180" s="65"/>
      <c r="AF180" s="68"/>
      <c r="AG180" s="98"/>
      <c r="AH180" s="65"/>
      <c r="AI180" s="65"/>
      <c r="AJ180" s="65"/>
      <c r="AK180" s="65"/>
      <c r="AL180" s="65"/>
      <c r="AM180" s="65"/>
    </row>
    <row r="181" spans="1:46" s="59" customFormat="1" ht="20.25" hidden="1" customHeight="1" x14ac:dyDescent="0.2">
      <c r="A181" s="363" t="s">
        <v>4280</v>
      </c>
      <c r="B181" s="363"/>
      <c r="C181" s="363"/>
      <c r="D181" s="363"/>
      <c r="E181" s="363"/>
      <c r="F181" s="351"/>
      <c r="G181" s="351"/>
      <c r="H181" s="351"/>
      <c r="I181" s="351"/>
      <c r="J181" s="351"/>
      <c r="K181" s="351"/>
      <c r="L181" s="351"/>
      <c r="M181" s="351"/>
      <c r="N181" s="351"/>
      <c r="O181" s="331" t="s">
        <v>41</v>
      </c>
      <c r="P181" s="331"/>
      <c r="Q181" s="331"/>
      <c r="R181" s="343"/>
      <c r="S181" s="343"/>
      <c r="T181" s="343"/>
      <c r="U181" s="343"/>
      <c r="V181" s="343"/>
      <c r="W181" s="343"/>
      <c r="X181" s="102"/>
      <c r="Y181" s="102"/>
      <c r="Z181" s="102"/>
      <c r="AA181" s="102"/>
      <c r="AB181" s="108" t="s">
        <v>4490</v>
      </c>
      <c r="AC181" s="104" t="s">
        <v>426</v>
      </c>
      <c r="AD181" s="65"/>
      <c r="AF181" s="60"/>
      <c r="AG181" s="98"/>
    </row>
    <row r="182" spans="1:46" s="65" customFormat="1" ht="27" hidden="1" customHeight="1" x14ac:dyDescent="0.2">
      <c r="A182" s="363"/>
      <c r="B182" s="363"/>
      <c r="C182" s="363"/>
      <c r="D182" s="363"/>
      <c r="E182" s="363"/>
      <c r="F182" s="351"/>
      <c r="G182" s="351"/>
      <c r="H182" s="351"/>
      <c r="I182" s="351"/>
      <c r="J182" s="351"/>
      <c r="K182" s="351"/>
      <c r="L182" s="351"/>
      <c r="M182" s="351"/>
      <c r="N182" s="351"/>
      <c r="O182" s="331" t="s">
        <v>49</v>
      </c>
      <c r="P182" s="331"/>
      <c r="Q182" s="331"/>
      <c r="R182" s="343"/>
      <c r="S182" s="343"/>
      <c r="T182" s="343"/>
      <c r="U182" s="343"/>
      <c r="V182" s="343"/>
      <c r="W182" s="343"/>
      <c r="X182" s="102"/>
      <c r="Y182" s="102"/>
      <c r="Z182" s="102"/>
      <c r="AA182" s="102"/>
      <c r="AB182" s="103" t="s">
        <v>188</v>
      </c>
      <c r="AC182" s="104" t="s">
        <v>427</v>
      </c>
      <c r="AD182" s="59"/>
      <c r="AF182" s="68"/>
      <c r="AG182" s="98"/>
    </row>
    <row r="183" spans="1:46" s="59" customFormat="1" ht="20.25" hidden="1" customHeight="1" x14ac:dyDescent="0.2">
      <c r="A183" s="332" t="s">
        <v>4365</v>
      </c>
      <c r="B183" s="332"/>
      <c r="C183" s="332"/>
      <c r="D183" s="332"/>
      <c r="E183" s="332"/>
      <c r="F183" s="319" t="s">
        <v>4439</v>
      </c>
      <c r="G183" s="319"/>
      <c r="H183" s="319"/>
      <c r="I183" s="339"/>
      <c r="J183" s="339"/>
      <c r="K183" s="339"/>
      <c r="L183" s="352" t="s">
        <v>4440</v>
      </c>
      <c r="M183" s="352"/>
      <c r="N183" s="352"/>
      <c r="O183" s="339"/>
      <c r="P183" s="339"/>
      <c r="Q183" s="339"/>
      <c r="R183" s="333" t="s">
        <v>4366</v>
      </c>
      <c r="S183" s="333"/>
      <c r="T183" s="333"/>
      <c r="U183" s="422"/>
      <c r="V183" s="422"/>
      <c r="W183" s="422"/>
      <c r="X183" s="102"/>
      <c r="Y183" s="102"/>
      <c r="Z183" s="102"/>
      <c r="AA183" s="102"/>
      <c r="AB183" s="103" t="s">
        <v>189</v>
      </c>
      <c r="AC183" s="104" t="s">
        <v>428</v>
      </c>
      <c r="AD183" s="65"/>
      <c r="AE183" s="63" t="str">
        <f>IF(OR(ISERROR(VALUE(I183)),ISERROR(VALUE(O183))),"Zadejte ve formátu RČ","")</f>
        <v/>
      </c>
      <c r="AF183" s="60"/>
      <c r="AG183" s="98"/>
    </row>
    <row r="184" spans="1:46" s="59" customFormat="1" ht="21" hidden="1" customHeight="1" x14ac:dyDescent="0.2">
      <c r="A184" s="357" t="s">
        <v>4281</v>
      </c>
      <c r="B184" s="358"/>
      <c r="C184" s="358"/>
      <c r="D184" s="358"/>
      <c r="E184" s="359"/>
      <c r="F184" s="340"/>
      <c r="G184" s="340"/>
      <c r="H184" s="340"/>
      <c r="I184" s="340"/>
      <c r="J184" s="340"/>
      <c r="K184" s="340"/>
      <c r="L184" s="340"/>
      <c r="M184" s="340"/>
      <c r="N184" s="340"/>
      <c r="O184" s="340"/>
      <c r="P184" s="340"/>
      <c r="Q184" s="340"/>
      <c r="R184" s="340"/>
      <c r="S184" s="340"/>
      <c r="T184" s="340"/>
      <c r="U184" s="340"/>
      <c r="V184" s="340"/>
      <c r="W184" s="340"/>
      <c r="X184" s="102"/>
      <c r="AB184" s="103" t="s">
        <v>4491</v>
      </c>
      <c r="AC184" s="104" t="s">
        <v>429</v>
      </c>
      <c r="AF184" s="60"/>
      <c r="AG184" s="98"/>
    </row>
    <row r="185" spans="1:46" s="59" customFormat="1" ht="20.25" hidden="1" customHeight="1" x14ac:dyDescent="0.2">
      <c r="A185" s="357" t="s">
        <v>4282</v>
      </c>
      <c r="B185" s="358"/>
      <c r="C185" s="358"/>
      <c r="D185" s="358"/>
      <c r="E185" s="359"/>
      <c r="F185" s="340"/>
      <c r="G185" s="340"/>
      <c r="H185" s="340"/>
      <c r="I185" s="340"/>
      <c r="J185" s="340"/>
      <c r="K185" s="340"/>
      <c r="L185" s="340"/>
      <c r="M185" s="340"/>
      <c r="N185" s="340"/>
      <c r="O185" s="340"/>
      <c r="P185" s="340"/>
      <c r="Q185" s="340"/>
      <c r="R185" s="340"/>
      <c r="S185" s="340"/>
      <c r="T185" s="340"/>
      <c r="U185" s="340"/>
      <c r="V185" s="340"/>
      <c r="W185" s="340"/>
      <c r="X185" s="102"/>
      <c r="AB185" s="103" t="s">
        <v>190</v>
      </c>
      <c r="AC185" s="104" t="s">
        <v>430</v>
      </c>
      <c r="AF185" s="60"/>
      <c r="AG185" s="98"/>
    </row>
    <row r="186" spans="1:46" s="59" customFormat="1" ht="20.25" hidden="1" customHeight="1" x14ac:dyDescent="0.2">
      <c r="A186" s="336" t="s">
        <v>12</v>
      </c>
      <c r="B186" s="336"/>
      <c r="C186" s="336"/>
      <c r="D186" s="336"/>
      <c r="E186" s="336"/>
      <c r="F186" s="319" t="s">
        <v>13</v>
      </c>
      <c r="G186" s="319"/>
      <c r="H186" s="319"/>
      <c r="I186" s="320"/>
      <c r="J186" s="320"/>
      <c r="K186" s="320"/>
      <c r="L186" s="352" t="s">
        <v>50</v>
      </c>
      <c r="M186" s="352"/>
      <c r="N186" s="352"/>
      <c r="O186" s="318"/>
      <c r="P186" s="318"/>
      <c r="Q186" s="318"/>
      <c r="R186" s="318" t="s">
        <v>39</v>
      </c>
      <c r="S186" s="318"/>
      <c r="T186" s="318"/>
      <c r="U186" s="318"/>
      <c r="V186" s="318"/>
      <c r="W186" s="318"/>
      <c r="X186" s="102"/>
      <c r="Y186" s="102"/>
      <c r="Z186" s="102"/>
      <c r="AA186" s="102"/>
      <c r="AB186" s="103" t="s">
        <v>191</v>
      </c>
      <c r="AC186" s="104" t="s">
        <v>431</v>
      </c>
      <c r="AE186" s="61" t="str">
        <f>IF(AND(X179=TRUE,X180=FALSE),"",IF(X186+Y186+Z186&gt;1,"Vyberte jen jednu možnost",IF(X186+Y186+Z186=1,"","Vyberte jednu možnost")))</f>
        <v>Vyberte jednu možnost</v>
      </c>
      <c r="AF186" s="60"/>
      <c r="AG186" s="98"/>
    </row>
    <row r="187" spans="1:46" s="59" customFormat="1" ht="20.25" hidden="1" customHeight="1" x14ac:dyDescent="0.2">
      <c r="A187" s="332" t="s">
        <v>4332</v>
      </c>
      <c r="B187" s="332"/>
      <c r="C187" s="332"/>
      <c r="D187" s="332"/>
      <c r="E187" s="332"/>
      <c r="F187" s="338"/>
      <c r="G187" s="338"/>
      <c r="H187" s="338"/>
      <c r="I187" s="338"/>
      <c r="J187" s="338"/>
      <c r="K187" s="338"/>
      <c r="L187" s="338"/>
      <c r="M187" s="338"/>
      <c r="N187" s="338"/>
      <c r="O187" s="338"/>
      <c r="P187" s="338"/>
      <c r="Q187" s="338"/>
      <c r="R187" s="338"/>
      <c r="S187" s="338"/>
      <c r="T187" s="338"/>
      <c r="U187" s="338"/>
      <c r="V187" s="338"/>
      <c r="W187" s="338"/>
      <c r="X187" s="102"/>
      <c r="Y187" s="102"/>
      <c r="Z187" s="102"/>
      <c r="AA187" s="102"/>
      <c r="AB187" s="103" t="s">
        <v>192</v>
      </c>
      <c r="AC187" s="104" t="s">
        <v>432</v>
      </c>
      <c r="AF187" s="62" t="s">
        <v>4437</v>
      </c>
      <c r="AG187" s="98"/>
    </row>
    <row r="188" spans="1:46" s="65" customFormat="1" ht="20.25" hidden="1" customHeight="1" x14ac:dyDescent="0.2">
      <c r="A188" s="331" t="s">
        <v>4515</v>
      </c>
      <c r="B188" s="331"/>
      <c r="C188" s="331"/>
      <c r="D188" s="331"/>
      <c r="E188" s="331"/>
      <c r="F188" s="338"/>
      <c r="G188" s="338"/>
      <c r="H188" s="338"/>
      <c r="I188" s="338"/>
      <c r="J188" s="338"/>
      <c r="K188" s="338"/>
      <c r="L188" s="338"/>
      <c r="M188" s="338"/>
      <c r="N188" s="338"/>
      <c r="O188" s="338"/>
      <c r="P188" s="338"/>
      <c r="Q188" s="338"/>
      <c r="R188" s="338"/>
      <c r="S188" s="338"/>
      <c r="T188" s="338"/>
      <c r="U188" s="338"/>
      <c r="V188" s="338"/>
      <c r="W188" s="338"/>
      <c r="X188" s="102"/>
      <c r="Y188" s="102"/>
      <c r="Z188" s="102"/>
      <c r="AA188" s="102"/>
      <c r="AB188" s="103" t="s">
        <v>193</v>
      </c>
      <c r="AC188" s="104" t="s">
        <v>433</v>
      </c>
      <c r="AD188" s="59"/>
      <c r="AE188" s="59"/>
      <c r="AF188" s="60"/>
      <c r="AG188" s="98"/>
      <c r="AH188" s="59"/>
      <c r="AI188" s="59"/>
      <c r="AJ188" s="59"/>
      <c r="AK188" s="59"/>
      <c r="AL188" s="59"/>
      <c r="AM188" s="59"/>
    </row>
    <row r="189" spans="1:46" s="59" customFormat="1" ht="20.25" hidden="1" customHeight="1" x14ac:dyDescent="0.2">
      <c r="A189" s="332" t="s">
        <v>4338</v>
      </c>
      <c r="B189" s="332"/>
      <c r="C189" s="332"/>
      <c r="D189" s="332"/>
      <c r="E189" s="332"/>
      <c r="F189" s="338"/>
      <c r="G189" s="338"/>
      <c r="H189" s="338"/>
      <c r="I189" s="338"/>
      <c r="J189" s="338"/>
      <c r="K189" s="338"/>
      <c r="L189" s="338"/>
      <c r="M189" s="338"/>
      <c r="N189" s="338"/>
      <c r="O189" s="338"/>
      <c r="P189" s="338"/>
      <c r="Q189" s="338"/>
      <c r="R189" s="338"/>
      <c r="S189" s="338"/>
      <c r="T189" s="338"/>
      <c r="U189" s="338"/>
      <c r="V189" s="338"/>
      <c r="W189" s="338"/>
      <c r="X189" s="102"/>
      <c r="Y189" s="102"/>
      <c r="Z189" s="102"/>
      <c r="AA189" s="102"/>
      <c r="AB189" s="103" t="s">
        <v>194</v>
      </c>
      <c r="AC189" s="104" t="s">
        <v>434</v>
      </c>
      <c r="AF189" s="62" t="s">
        <v>4437</v>
      </c>
      <c r="AG189" s="98"/>
    </row>
    <row r="190" spans="1:46" s="59" customFormat="1" ht="20.25" hidden="1" customHeight="1" x14ac:dyDescent="0.2">
      <c r="A190" s="332"/>
      <c r="B190" s="332"/>
      <c r="C190" s="332"/>
      <c r="D190" s="332"/>
      <c r="E190" s="332"/>
      <c r="F190" s="338"/>
      <c r="G190" s="338"/>
      <c r="H190" s="338"/>
      <c r="I190" s="338"/>
      <c r="J190" s="338"/>
      <c r="K190" s="338"/>
      <c r="L190" s="338"/>
      <c r="M190" s="338"/>
      <c r="N190" s="338"/>
      <c r="O190" s="338"/>
      <c r="P190" s="338"/>
      <c r="Q190" s="338"/>
      <c r="R190" s="338"/>
      <c r="S190" s="338"/>
      <c r="T190" s="338"/>
      <c r="U190" s="338"/>
      <c r="V190" s="338"/>
      <c r="W190" s="338"/>
      <c r="X190" s="102"/>
      <c r="Y190" s="102"/>
      <c r="Z190" s="102"/>
      <c r="AA190" s="102"/>
      <c r="AB190" s="108" t="s">
        <v>4492</v>
      </c>
      <c r="AC190" s="104" t="s">
        <v>435</v>
      </c>
      <c r="AF190" s="60"/>
      <c r="AG190" s="98"/>
    </row>
    <row r="191" spans="1:46" s="59" customFormat="1" ht="20.25" hidden="1" customHeight="1" x14ac:dyDescent="0.2">
      <c r="A191" s="336" t="s">
        <v>11</v>
      </c>
      <c r="B191" s="336"/>
      <c r="C191" s="336"/>
      <c r="D191" s="336"/>
      <c r="E191" s="336"/>
      <c r="F191" s="336"/>
      <c r="G191" s="336"/>
      <c r="H191" s="336"/>
      <c r="I191" s="336"/>
      <c r="J191" s="336"/>
      <c r="K191" s="336"/>
      <c r="L191" s="336"/>
      <c r="M191" s="336"/>
      <c r="N191" s="336"/>
      <c r="O191" s="336"/>
      <c r="P191" s="336"/>
      <c r="Q191" s="336"/>
      <c r="R191" s="336"/>
      <c r="S191" s="336"/>
      <c r="T191" s="336"/>
      <c r="U191" s="336"/>
      <c r="V191" s="336"/>
      <c r="W191" s="336"/>
      <c r="X191" s="102"/>
      <c r="Y191" s="102"/>
      <c r="Z191" s="102"/>
      <c r="AA191" s="102"/>
      <c r="AB191" s="103" t="s">
        <v>195</v>
      </c>
      <c r="AC191" s="104" t="s">
        <v>436</v>
      </c>
      <c r="AF191" s="60"/>
      <c r="AG191" s="98"/>
    </row>
    <row r="192" spans="1:46" s="59" customFormat="1" ht="20.25" hidden="1" customHeight="1" x14ac:dyDescent="0.2">
      <c r="A192" s="333" t="s">
        <v>28</v>
      </c>
      <c r="B192" s="333"/>
      <c r="C192" s="333"/>
      <c r="D192" s="318" t="s">
        <v>5</v>
      </c>
      <c r="E192" s="318"/>
      <c r="F192" s="318"/>
      <c r="G192" s="342"/>
      <c r="H192" s="342"/>
      <c r="I192" s="342"/>
      <c r="J192" s="342"/>
      <c r="K192" s="342"/>
      <c r="L192" s="342"/>
      <c r="M192" s="342"/>
      <c r="N192" s="342"/>
      <c r="O192" s="342"/>
      <c r="P192" s="342"/>
      <c r="Q192" s="342"/>
      <c r="R192" s="342"/>
      <c r="S192" s="342"/>
      <c r="T192" s="342"/>
      <c r="U192" s="105" t="s">
        <v>4</v>
      </c>
      <c r="V192" s="341"/>
      <c r="W192" s="341"/>
      <c r="X192" s="102"/>
      <c r="Y192" s="102"/>
      <c r="Z192" s="102"/>
      <c r="AA192" s="102"/>
      <c r="AB192" s="103" t="s">
        <v>196</v>
      </c>
      <c r="AC192" s="104" t="s">
        <v>437</v>
      </c>
      <c r="AF192" s="60"/>
      <c r="AG192" s="98"/>
    </row>
    <row r="193" spans="1:33" s="59" customFormat="1" ht="20.25" hidden="1" customHeight="1" x14ac:dyDescent="0.2">
      <c r="A193" s="333"/>
      <c r="B193" s="333"/>
      <c r="C193" s="333"/>
      <c r="D193" s="318" t="s">
        <v>6</v>
      </c>
      <c r="E193" s="318"/>
      <c r="F193" s="318"/>
      <c r="G193" s="330"/>
      <c r="H193" s="330"/>
      <c r="I193" s="330"/>
      <c r="J193" s="330"/>
      <c r="K193" s="330"/>
      <c r="L193" s="330"/>
      <c r="M193" s="330"/>
      <c r="N193" s="330"/>
      <c r="O193" s="330"/>
      <c r="P193" s="330"/>
      <c r="Q193" s="330"/>
      <c r="R193" s="113" t="s">
        <v>4512</v>
      </c>
      <c r="S193" s="330"/>
      <c r="T193" s="330"/>
      <c r="U193" s="105" t="s">
        <v>7</v>
      </c>
      <c r="V193" s="330"/>
      <c r="W193" s="330"/>
      <c r="X193" s="102"/>
      <c r="Y193" s="102"/>
      <c r="Z193" s="102"/>
      <c r="AA193" s="102"/>
      <c r="AB193" s="103" t="s">
        <v>197</v>
      </c>
      <c r="AC193" s="104" t="s">
        <v>438</v>
      </c>
      <c r="AF193" s="60"/>
      <c r="AG193" s="98"/>
    </row>
    <row r="194" spans="1:33" s="59" customFormat="1" ht="20.25" hidden="1" customHeight="1" x14ac:dyDescent="0.2">
      <c r="A194" s="333"/>
      <c r="B194" s="333"/>
      <c r="C194" s="333"/>
      <c r="D194" s="318" t="s">
        <v>38</v>
      </c>
      <c r="E194" s="318"/>
      <c r="F194" s="318"/>
      <c r="G194" s="320"/>
      <c r="H194" s="320"/>
      <c r="I194" s="320"/>
      <c r="J194" s="320"/>
      <c r="K194" s="320"/>
      <c r="L194" s="320"/>
      <c r="M194" s="320"/>
      <c r="N194" s="320"/>
      <c r="O194" s="320"/>
      <c r="P194" s="320"/>
      <c r="Q194" s="320"/>
      <c r="R194" s="320"/>
      <c r="S194" s="320"/>
      <c r="T194" s="320"/>
      <c r="U194" s="320"/>
      <c r="V194" s="320"/>
      <c r="W194" s="320"/>
      <c r="X194" s="102"/>
      <c r="Y194" s="102"/>
      <c r="Z194" s="102"/>
      <c r="AA194" s="102"/>
      <c r="AB194" s="103" t="s">
        <v>198</v>
      </c>
      <c r="AC194" s="104" t="s">
        <v>439</v>
      </c>
      <c r="AF194" s="62" t="s">
        <v>4437</v>
      </c>
      <c r="AG194" s="98"/>
    </row>
    <row r="195" spans="1:33" s="59" customFormat="1" ht="20.25" hidden="1" customHeight="1" x14ac:dyDescent="0.2">
      <c r="A195" s="333" t="s">
        <v>29</v>
      </c>
      <c r="B195" s="333"/>
      <c r="C195" s="333"/>
      <c r="D195" s="318" t="s">
        <v>5</v>
      </c>
      <c r="E195" s="318"/>
      <c r="F195" s="318"/>
      <c r="G195" s="342"/>
      <c r="H195" s="342"/>
      <c r="I195" s="342"/>
      <c r="J195" s="342"/>
      <c r="K195" s="342"/>
      <c r="L195" s="342"/>
      <c r="M195" s="342"/>
      <c r="N195" s="342"/>
      <c r="O195" s="342"/>
      <c r="P195" s="342"/>
      <c r="Q195" s="342"/>
      <c r="R195" s="342"/>
      <c r="S195" s="342"/>
      <c r="T195" s="342"/>
      <c r="U195" s="105" t="s">
        <v>4</v>
      </c>
      <c r="V195" s="341"/>
      <c r="W195" s="341"/>
      <c r="X195" s="102"/>
      <c r="Y195" s="102"/>
      <c r="Z195" s="102"/>
      <c r="AA195" s="102"/>
      <c r="AB195" s="103" t="s">
        <v>199</v>
      </c>
      <c r="AC195" s="104" t="s">
        <v>440</v>
      </c>
      <c r="AF195" s="62" t="s">
        <v>4394</v>
      </c>
      <c r="AG195" s="98"/>
    </row>
    <row r="196" spans="1:33" s="59" customFormat="1" ht="20.25" hidden="1" customHeight="1" x14ac:dyDescent="0.2">
      <c r="A196" s="333"/>
      <c r="B196" s="333"/>
      <c r="C196" s="333"/>
      <c r="D196" s="318" t="s">
        <v>6</v>
      </c>
      <c r="E196" s="318"/>
      <c r="F196" s="318"/>
      <c r="G196" s="330"/>
      <c r="H196" s="330"/>
      <c r="I196" s="330"/>
      <c r="J196" s="330"/>
      <c r="K196" s="330"/>
      <c r="L196" s="330"/>
      <c r="M196" s="330"/>
      <c r="N196" s="330"/>
      <c r="O196" s="330"/>
      <c r="P196" s="330"/>
      <c r="Q196" s="330"/>
      <c r="R196" s="113" t="s">
        <v>4512</v>
      </c>
      <c r="S196" s="330"/>
      <c r="T196" s="330"/>
      <c r="U196" s="105" t="s">
        <v>7</v>
      </c>
      <c r="V196" s="330"/>
      <c r="W196" s="330"/>
      <c r="X196" s="102"/>
      <c r="Y196" s="102"/>
      <c r="Z196" s="102"/>
      <c r="AA196" s="102"/>
      <c r="AB196" s="108" t="s">
        <v>4493</v>
      </c>
      <c r="AC196" s="104" t="s">
        <v>441</v>
      </c>
      <c r="AF196" s="64"/>
      <c r="AG196" s="98"/>
    </row>
    <row r="197" spans="1:33" s="59" customFormat="1" ht="20.25" hidden="1" customHeight="1" x14ac:dyDescent="0.2">
      <c r="A197" s="333"/>
      <c r="B197" s="333"/>
      <c r="C197" s="333"/>
      <c r="D197" s="318" t="s">
        <v>38</v>
      </c>
      <c r="E197" s="318"/>
      <c r="F197" s="318"/>
      <c r="G197" s="320"/>
      <c r="H197" s="320"/>
      <c r="I197" s="320"/>
      <c r="J197" s="320"/>
      <c r="K197" s="320"/>
      <c r="L197" s="320"/>
      <c r="M197" s="320"/>
      <c r="N197" s="320"/>
      <c r="O197" s="320"/>
      <c r="P197" s="320"/>
      <c r="Q197" s="320"/>
      <c r="R197" s="320"/>
      <c r="S197" s="320"/>
      <c r="T197" s="320"/>
      <c r="U197" s="320"/>
      <c r="V197" s="320"/>
      <c r="W197" s="320"/>
      <c r="X197" s="102"/>
      <c r="Y197" s="102"/>
      <c r="Z197" s="102"/>
      <c r="AA197" s="102"/>
      <c r="AB197" s="103" t="s">
        <v>200</v>
      </c>
      <c r="AC197" s="104" t="s">
        <v>442</v>
      </c>
      <c r="AF197" s="62" t="s">
        <v>4437</v>
      </c>
      <c r="AG197" s="98"/>
    </row>
    <row r="198" spans="1:33" s="59" customFormat="1" ht="20.25" hidden="1" customHeight="1" x14ac:dyDescent="0.2">
      <c r="A198" s="333" t="s">
        <v>30</v>
      </c>
      <c r="B198" s="333"/>
      <c r="C198" s="333"/>
      <c r="D198" s="318" t="s">
        <v>5</v>
      </c>
      <c r="E198" s="318"/>
      <c r="F198" s="318"/>
      <c r="G198" s="342"/>
      <c r="H198" s="342"/>
      <c r="I198" s="342"/>
      <c r="J198" s="342"/>
      <c r="K198" s="342"/>
      <c r="L198" s="342"/>
      <c r="M198" s="342"/>
      <c r="N198" s="342"/>
      <c r="O198" s="342"/>
      <c r="P198" s="342"/>
      <c r="Q198" s="342"/>
      <c r="R198" s="342"/>
      <c r="S198" s="342"/>
      <c r="T198" s="342"/>
      <c r="U198" s="105" t="s">
        <v>4</v>
      </c>
      <c r="V198" s="341"/>
      <c r="W198" s="341"/>
      <c r="X198" s="102"/>
      <c r="Y198" s="102"/>
      <c r="Z198" s="102"/>
      <c r="AA198" s="102"/>
      <c r="AB198" s="107" t="s">
        <v>4272</v>
      </c>
      <c r="AC198" s="104" t="s">
        <v>443</v>
      </c>
      <c r="AF198" s="62" t="s">
        <v>4395</v>
      </c>
      <c r="AG198" s="98"/>
    </row>
    <row r="199" spans="1:33" s="59" customFormat="1" ht="20.25" hidden="1" customHeight="1" x14ac:dyDescent="0.2">
      <c r="A199" s="333"/>
      <c r="B199" s="333"/>
      <c r="C199" s="333"/>
      <c r="D199" s="318" t="s">
        <v>6</v>
      </c>
      <c r="E199" s="318"/>
      <c r="F199" s="318"/>
      <c r="G199" s="330"/>
      <c r="H199" s="330"/>
      <c r="I199" s="330"/>
      <c r="J199" s="330"/>
      <c r="K199" s="330"/>
      <c r="L199" s="330"/>
      <c r="M199" s="330"/>
      <c r="N199" s="330"/>
      <c r="O199" s="330"/>
      <c r="P199" s="330"/>
      <c r="Q199" s="330"/>
      <c r="R199" s="113" t="s">
        <v>4512</v>
      </c>
      <c r="S199" s="330"/>
      <c r="T199" s="330"/>
      <c r="U199" s="105" t="s">
        <v>7</v>
      </c>
      <c r="V199" s="330"/>
      <c r="W199" s="330"/>
      <c r="X199" s="102"/>
      <c r="Y199" s="102"/>
      <c r="Z199" s="102"/>
      <c r="AA199" s="102"/>
      <c r="AB199" s="103" t="s">
        <v>201</v>
      </c>
      <c r="AC199" s="104" t="s">
        <v>444</v>
      </c>
      <c r="AF199" s="60"/>
      <c r="AG199" s="98"/>
    </row>
    <row r="200" spans="1:33" s="59" customFormat="1" ht="20.25" hidden="1" customHeight="1" x14ac:dyDescent="0.2">
      <c r="A200" s="333"/>
      <c r="B200" s="333"/>
      <c r="C200" s="333"/>
      <c r="D200" s="318" t="s">
        <v>38</v>
      </c>
      <c r="E200" s="318"/>
      <c r="F200" s="318"/>
      <c r="G200" s="320"/>
      <c r="H200" s="320"/>
      <c r="I200" s="320"/>
      <c r="J200" s="320"/>
      <c r="K200" s="320"/>
      <c r="L200" s="320"/>
      <c r="M200" s="320"/>
      <c r="N200" s="320"/>
      <c r="O200" s="320"/>
      <c r="P200" s="320"/>
      <c r="Q200" s="320"/>
      <c r="R200" s="320"/>
      <c r="S200" s="320"/>
      <c r="T200" s="320"/>
      <c r="U200" s="320"/>
      <c r="V200" s="320"/>
      <c r="W200" s="320"/>
      <c r="X200" s="102"/>
      <c r="Y200" s="102"/>
      <c r="Z200" s="102"/>
      <c r="AA200" s="102"/>
      <c r="AB200" s="103" t="s">
        <v>202</v>
      </c>
      <c r="AC200" s="104" t="s">
        <v>445</v>
      </c>
      <c r="AF200" s="62" t="s">
        <v>4437</v>
      </c>
      <c r="AG200" s="98"/>
    </row>
    <row r="201" spans="1:33" s="59" customFormat="1" ht="20.25" hidden="1" customHeight="1" x14ac:dyDescent="0.2">
      <c r="A201" s="337" t="s">
        <v>4327</v>
      </c>
      <c r="B201" s="337"/>
      <c r="C201" s="337"/>
      <c r="D201" s="320"/>
      <c r="E201" s="320"/>
      <c r="F201" s="320"/>
      <c r="G201" s="320"/>
      <c r="H201" s="320"/>
      <c r="I201" s="320"/>
      <c r="J201" s="320"/>
      <c r="K201" s="320"/>
      <c r="L201" s="320"/>
      <c r="M201" s="320"/>
      <c r="N201" s="320"/>
      <c r="O201" s="320"/>
      <c r="P201" s="320"/>
      <c r="Q201" s="320"/>
      <c r="R201" s="320"/>
      <c r="S201" s="320"/>
      <c r="T201" s="320"/>
      <c r="U201" s="320"/>
      <c r="V201" s="320"/>
      <c r="W201" s="320"/>
      <c r="X201" s="102"/>
      <c r="Y201" s="102"/>
      <c r="Z201" s="102"/>
      <c r="AA201" s="102"/>
      <c r="AB201" s="103" t="s">
        <v>203</v>
      </c>
      <c r="AC201" s="104" t="s">
        <v>446</v>
      </c>
      <c r="AF201" s="60"/>
      <c r="AG201" s="98"/>
    </row>
    <row r="202" spans="1:33" s="59" customFormat="1" ht="20.25" hidden="1" customHeight="1" x14ac:dyDescent="0.2">
      <c r="A202" s="337"/>
      <c r="B202" s="337"/>
      <c r="C202" s="337"/>
      <c r="D202" s="320"/>
      <c r="E202" s="320"/>
      <c r="F202" s="320"/>
      <c r="G202" s="320"/>
      <c r="H202" s="320"/>
      <c r="I202" s="320"/>
      <c r="J202" s="320"/>
      <c r="K202" s="320"/>
      <c r="L202" s="320"/>
      <c r="M202" s="320"/>
      <c r="N202" s="320"/>
      <c r="O202" s="320"/>
      <c r="P202" s="320"/>
      <c r="Q202" s="320"/>
      <c r="R202" s="320"/>
      <c r="S202" s="320"/>
      <c r="T202" s="320"/>
      <c r="U202" s="320"/>
      <c r="V202" s="320"/>
      <c r="W202" s="320"/>
      <c r="X202" s="102"/>
      <c r="Y202" s="102"/>
      <c r="Z202" s="102"/>
      <c r="AA202" s="102"/>
      <c r="AB202" s="103" t="s">
        <v>204</v>
      </c>
      <c r="AC202" s="104" t="s">
        <v>447</v>
      </c>
      <c r="AF202" s="60"/>
      <c r="AG202" s="98"/>
    </row>
    <row r="203" spans="1:33" s="59" customFormat="1" ht="20.25" hidden="1" customHeight="1" x14ac:dyDescent="0.2">
      <c r="A203" s="337"/>
      <c r="B203" s="337"/>
      <c r="C203" s="337"/>
      <c r="D203" s="320"/>
      <c r="E203" s="320"/>
      <c r="F203" s="320"/>
      <c r="G203" s="320"/>
      <c r="H203" s="320"/>
      <c r="I203" s="320"/>
      <c r="J203" s="320"/>
      <c r="K203" s="320"/>
      <c r="L203" s="320"/>
      <c r="M203" s="320"/>
      <c r="N203" s="320"/>
      <c r="O203" s="320"/>
      <c r="P203" s="320"/>
      <c r="Q203" s="320"/>
      <c r="R203" s="320"/>
      <c r="S203" s="320"/>
      <c r="T203" s="320"/>
      <c r="U203" s="320"/>
      <c r="V203" s="320"/>
      <c r="W203" s="320"/>
      <c r="X203" s="102"/>
      <c r="Y203" s="102"/>
      <c r="Z203" s="102"/>
      <c r="AA203" s="102"/>
      <c r="AB203" s="103" t="s">
        <v>205</v>
      </c>
      <c r="AC203" s="104" t="s">
        <v>448</v>
      </c>
      <c r="AF203" s="60"/>
      <c r="AG203" s="98"/>
    </row>
    <row r="204" spans="1:33" s="59" customFormat="1" ht="20.25" hidden="1" customHeight="1" x14ac:dyDescent="0.2">
      <c r="A204" s="336" t="s">
        <v>42</v>
      </c>
      <c r="B204" s="336"/>
      <c r="C204" s="336"/>
      <c r="D204" s="336"/>
      <c r="E204" s="336"/>
      <c r="F204" s="336"/>
      <c r="G204" s="336"/>
      <c r="H204" s="336"/>
      <c r="I204" s="336"/>
      <c r="J204" s="336"/>
      <c r="K204" s="336"/>
      <c r="L204" s="336"/>
      <c r="M204" s="336"/>
      <c r="N204" s="336"/>
      <c r="O204" s="336"/>
      <c r="P204" s="336"/>
      <c r="Q204" s="336"/>
      <c r="R204" s="336"/>
      <c r="S204" s="336"/>
      <c r="T204" s="336"/>
      <c r="U204" s="336"/>
      <c r="V204" s="336"/>
      <c r="W204" s="336"/>
      <c r="X204" s="102"/>
      <c r="Y204" s="102"/>
      <c r="Z204" s="102"/>
      <c r="AA204" s="102"/>
      <c r="AB204" s="103" t="s">
        <v>206</v>
      </c>
      <c r="AC204" s="104" t="s">
        <v>449</v>
      </c>
      <c r="AF204" s="60"/>
      <c r="AG204" s="98"/>
    </row>
    <row r="205" spans="1:33" s="59" customFormat="1" ht="20.25" hidden="1" customHeight="1" x14ac:dyDescent="0.2">
      <c r="A205" s="435" t="s">
        <v>4331</v>
      </c>
      <c r="B205" s="436"/>
      <c r="C205" s="436"/>
      <c r="D205" s="436"/>
      <c r="E205" s="436"/>
      <c r="F205" s="437"/>
      <c r="G205" s="334" t="s">
        <v>53</v>
      </c>
      <c r="H205" s="438"/>
      <c r="I205" s="438"/>
      <c r="J205" s="438"/>
      <c r="K205" s="335"/>
      <c r="L205" s="318"/>
      <c r="M205" s="318"/>
      <c r="N205" s="318"/>
      <c r="O205" s="318"/>
      <c r="P205" s="364" t="s">
        <v>54</v>
      </c>
      <c r="Q205" s="364"/>
      <c r="R205" s="364"/>
      <c r="S205" s="364"/>
      <c r="T205" s="318"/>
      <c r="U205" s="318"/>
      <c r="V205" s="318"/>
      <c r="W205" s="318"/>
      <c r="X205" s="102"/>
      <c r="Y205" s="102"/>
      <c r="Z205" s="102"/>
      <c r="AA205" s="102"/>
      <c r="AB205" s="103" t="s">
        <v>4265</v>
      </c>
      <c r="AC205" s="104" t="s">
        <v>450</v>
      </c>
      <c r="AE205" s="61" t="str">
        <f>IF(X198=TRUE,"",IF(X205+Y205+Z205&gt;1,"Vyberte jen jednu možnost",IF(X205+Y205+Z205=1,"","Vyberte jednu možnost")))</f>
        <v>Vyberte jednu možnost</v>
      </c>
      <c r="AF205" s="60"/>
      <c r="AG205" s="98"/>
    </row>
    <row r="206" spans="1:33" s="59" customFormat="1" ht="20.25" hidden="1" customHeight="1" x14ac:dyDescent="0.2">
      <c r="A206" s="427" t="s">
        <v>46</v>
      </c>
      <c r="B206" s="428"/>
      <c r="C206" s="428"/>
      <c r="D206" s="428"/>
      <c r="E206" s="428"/>
      <c r="F206" s="429"/>
      <c r="G206" s="427"/>
      <c r="H206" s="428"/>
      <c r="I206" s="428"/>
      <c r="J206" s="428"/>
      <c r="K206" s="428"/>
      <c r="L206" s="428"/>
      <c r="M206" s="428"/>
      <c r="N206" s="428"/>
      <c r="O206" s="428"/>
      <c r="P206" s="428"/>
      <c r="Q206" s="428"/>
      <c r="R206" s="428"/>
      <c r="S206" s="428"/>
      <c r="T206" s="428"/>
      <c r="U206" s="428"/>
      <c r="V206" s="428"/>
      <c r="W206" s="429"/>
      <c r="X206" s="102"/>
      <c r="Y206" s="102"/>
      <c r="Z206" s="102"/>
      <c r="AA206" s="102"/>
      <c r="AB206" s="103" t="s">
        <v>4273</v>
      </c>
      <c r="AC206" s="104" t="s">
        <v>451</v>
      </c>
      <c r="AF206" s="60"/>
      <c r="AG206" s="98"/>
    </row>
    <row r="207" spans="1:33" s="59" customFormat="1" ht="20.25" hidden="1" customHeight="1" x14ac:dyDescent="0.2">
      <c r="A207" s="427" t="s">
        <v>47</v>
      </c>
      <c r="B207" s="428"/>
      <c r="C207" s="428"/>
      <c r="D207" s="428"/>
      <c r="E207" s="428"/>
      <c r="F207" s="429"/>
      <c r="G207" s="427"/>
      <c r="H207" s="428"/>
      <c r="I207" s="428"/>
      <c r="J207" s="428"/>
      <c r="K207" s="428"/>
      <c r="L207" s="428"/>
      <c r="M207" s="428"/>
      <c r="N207" s="428"/>
      <c r="O207" s="428"/>
      <c r="P207" s="428"/>
      <c r="Q207" s="428"/>
      <c r="R207" s="428"/>
      <c r="S207" s="428"/>
      <c r="T207" s="428"/>
      <c r="U207" s="428"/>
      <c r="V207" s="428"/>
      <c r="W207" s="429"/>
      <c r="X207" s="102"/>
      <c r="Y207" s="102"/>
      <c r="Z207" s="102"/>
      <c r="AA207" s="102"/>
      <c r="AB207" s="103" t="s">
        <v>4507</v>
      </c>
      <c r="AC207" s="104" t="s">
        <v>452</v>
      </c>
      <c r="AF207" s="62" t="s">
        <v>4437</v>
      </c>
      <c r="AG207" s="98"/>
    </row>
    <row r="208" spans="1:33" s="59" customFormat="1" ht="20.25" hidden="1" customHeight="1" x14ac:dyDescent="0.2">
      <c r="A208" s="431" t="s">
        <v>48</v>
      </c>
      <c r="B208" s="432"/>
      <c r="C208" s="432"/>
      <c r="D208" s="432"/>
      <c r="E208" s="432"/>
      <c r="F208" s="433"/>
      <c r="G208" s="430"/>
      <c r="H208" s="430"/>
      <c r="I208" s="430"/>
      <c r="J208" s="353" t="s">
        <v>4436</v>
      </c>
      <c r="K208" s="353"/>
      <c r="L208" s="353"/>
      <c r="M208" s="353"/>
      <c r="N208" s="353"/>
      <c r="O208" s="353"/>
      <c r="P208" s="353"/>
      <c r="Q208" s="353" t="s">
        <v>43</v>
      </c>
      <c r="R208" s="353"/>
      <c r="S208" s="353"/>
      <c r="T208" s="353"/>
      <c r="U208" s="353"/>
      <c r="V208" s="353"/>
      <c r="W208" s="353"/>
      <c r="X208" s="102"/>
      <c r="Y208" s="102"/>
      <c r="Z208" s="102"/>
      <c r="AA208" s="102"/>
      <c r="AB208" s="103" t="s">
        <v>4274</v>
      </c>
      <c r="AC208" s="104" t="s">
        <v>453</v>
      </c>
      <c r="AF208" s="62" t="s">
        <v>4438</v>
      </c>
      <c r="AG208" s="98"/>
    </row>
    <row r="209" spans="1:33" s="59" customFormat="1" ht="20.25" hidden="1" customHeight="1" x14ac:dyDescent="0.2">
      <c r="A209" s="329" t="s">
        <v>51</v>
      </c>
      <c r="B209" s="329"/>
      <c r="C209" s="329"/>
      <c r="D209" s="329"/>
      <c r="E209" s="329"/>
      <c r="F209" s="329"/>
      <c r="G209" s="329"/>
      <c r="H209" s="329"/>
      <c r="I209" s="329"/>
      <c r="J209" s="329"/>
      <c r="K209" s="329"/>
      <c r="L209" s="329"/>
      <c r="M209" s="329"/>
      <c r="N209" s="329"/>
      <c r="O209" s="329"/>
      <c r="P209" s="329"/>
      <c r="Q209" s="329"/>
      <c r="R209" s="329"/>
      <c r="S209" s="329"/>
      <c r="T209" s="329"/>
      <c r="U209" s="329"/>
      <c r="V209" s="329"/>
      <c r="W209" s="329"/>
      <c r="X209" s="102"/>
      <c r="Y209" s="102"/>
      <c r="Z209" s="102"/>
      <c r="AA209" s="102"/>
      <c r="AB209" s="103" t="s">
        <v>208</v>
      </c>
      <c r="AC209" s="104" t="s">
        <v>454</v>
      </c>
      <c r="AF209" s="60"/>
      <c r="AG209" s="98"/>
    </row>
    <row r="210" spans="1:33" s="59" customFormat="1" ht="20.25" hidden="1" customHeight="1" x14ac:dyDescent="0.2">
      <c r="A210" s="319" t="s">
        <v>4339</v>
      </c>
      <c r="B210" s="319"/>
      <c r="C210" s="319"/>
      <c r="D210" s="319"/>
      <c r="E210" s="319"/>
      <c r="F210" s="319"/>
      <c r="G210" s="319"/>
      <c r="H210" s="334"/>
      <c r="I210" s="335"/>
      <c r="J210" s="324" t="s">
        <v>4263</v>
      </c>
      <c r="K210" s="325"/>
      <c r="L210" s="325"/>
      <c r="M210" s="318"/>
      <c r="N210" s="318"/>
      <c r="O210" s="324" t="s">
        <v>4264</v>
      </c>
      <c r="P210" s="325"/>
      <c r="Q210" s="325"/>
      <c r="R210" s="325"/>
      <c r="S210" s="325"/>
      <c r="T210" s="325"/>
      <c r="U210" s="325"/>
      <c r="V210" s="325"/>
      <c r="W210" s="326"/>
      <c r="X210" s="102"/>
      <c r="Y210" s="102"/>
      <c r="Z210" s="102"/>
      <c r="AA210" s="102"/>
      <c r="AB210" s="103" t="s">
        <v>209</v>
      </c>
      <c r="AC210" s="104" t="s">
        <v>455</v>
      </c>
      <c r="AE210" s="61" t="str">
        <f>IF(X203=TRUE,"",IF(X210+Y210+Z210&gt;1,"Vyberte jen jednu možnost",IF(X210+Y210+Z210=1,"","Vyberte jednu možnost")))</f>
        <v>Vyberte jednu možnost</v>
      </c>
      <c r="AF210" s="60"/>
      <c r="AG210" s="98"/>
    </row>
    <row r="211" spans="1:33" s="59" customFormat="1" ht="20.25" hidden="1" customHeight="1" x14ac:dyDescent="0.2">
      <c r="A211" s="352" t="s">
        <v>245</v>
      </c>
      <c r="B211" s="352"/>
      <c r="C211" s="352"/>
      <c r="D211" s="352"/>
      <c r="E211" s="352"/>
      <c r="F211" s="352"/>
      <c r="G211" s="352"/>
      <c r="H211" s="352"/>
      <c r="I211" s="352"/>
      <c r="J211" s="352"/>
      <c r="K211" s="352"/>
      <c r="L211" s="321"/>
      <c r="M211" s="321"/>
      <c r="N211" s="321"/>
      <c r="O211" s="321"/>
      <c r="P211" s="321"/>
      <c r="Q211" s="321"/>
      <c r="R211" s="321"/>
      <c r="S211" s="321"/>
      <c r="T211" s="321"/>
      <c r="U211" s="321"/>
      <c r="V211" s="321"/>
      <c r="W211" s="321"/>
      <c r="X211" s="102"/>
      <c r="Y211" s="102"/>
      <c r="Z211" s="102"/>
      <c r="AA211" s="102"/>
      <c r="AB211" s="103" t="s">
        <v>210</v>
      </c>
      <c r="AC211" s="104" t="s">
        <v>456</v>
      </c>
      <c r="AF211" s="60"/>
      <c r="AG211" s="98"/>
    </row>
    <row r="212" spans="1:33" s="59" customFormat="1" ht="32.25" hidden="1" customHeight="1" x14ac:dyDescent="0.2">
      <c r="A212" s="323" t="s">
        <v>52</v>
      </c>
      <c r="B212" s="323"/>
      <c r="C212" s="323"/>
      <c r="D212" s="323"/>
      <c r="E212" s="323"/>
      <c r="F212" s="323"/>
      <c r="G212" s="323"/>
      <c r="H212" s="323"/>
      <c r="I212" s="323"/>
      <c r="J212" s="323"/>
      <c r="K212" s="323"/>
      <c r="L212" s="330"/>
      <c r="M212" s="330"/>
      <c r="N212" s="330"/>
      <c r="O212" s="330"/>
      <c r="P212" s="330"/>
      <c r="Q212" s="330"/>
      <c r="R212" s="330"/>
      <c r="S212" s="330"/>
      <c r="T212" s="330"/>
      <c r="U212" s="330"/>
      <c r="V212" s="330"/>
      <c r="W212" s="330"/>
      <c r="X212" s="102"/>
      <c r="Y212" s="102"/>
      <c r="Z212" s="102"/>
      <c r="AA212" s="102"/>
      <c r="AB212" s="108" t="s">
        <v>4494</v>
      </c>
      <c r="AC212" s="104" t="s">
        <v>457</v>
      </c>
      <c r="AF212" s="60"/>
      <c r="AG212" s="98"/>
    </row>
    <row r="213" spans="1:33" s="59" customFormat="1" ht="20.25" hidden="1" customHeight="1" x14ac:dyDescent="0.2">
      <c r="A213" s="319" t="s">
        <v>4334</v>
      </c>
      <c r="B213" s="319"/>
      <c r="C213" s="319"/>
      <c r="D213" s="319"/>
      <c r="E213" s="319"/>
      <c r="F213" s="319"/>
      <c r="G213" s="319"/>
      <c r="H213" s="319"/>
      <c r="I213" s="319"/>
      <c r="J213" s="319"/>
      <c r="K213" s="319"/>
      <c r="L213" s="321"/>
      <c r="M213" s="321"/>
      <c r="N213" s="321"/>
      <c r="O213" s="321"/>
      <c r="P213" s="321"/>
      <c r="Q213" s="321"/>
      <c r="R213" s="321"/>
      <c r="S213" s="321"/>
      <c r="T213" s="321"/>
      <c r="U213" s="321"/>
      <c r="V213" s="321"/>
      <c r="W213" s="321"/>
      <c r="X213" s="102"/>
      <c r="Y213" s="102"/>
      <c r="Z213" s="102"/>
      <c r="AA213" s="102"/>
      <c r="AB213" s="103" t="s">
        <v>211</v>
      </c>
      <c r="AC213" s="104" t="s">
        <v>458</v>
      </c>
      <c r="AF213" s="60"/>
      <c r="AG213" s="98"/>
    </row>
    <row r="214" spans="1:33" s="59" customFormat="1" ht="20.25" hidden="1" customHeight="1" x14ac:dyDescent="0.2">
      <c r="A214" s="426" t="s">
        <v>4329</v>
      </c>
      <c r="B214" s="426"/>
      <c r="C214" s="426"/>
      <c r="D214" s="426"/>
      <c r="E214" s="426"/>
      <c r="F214" s="426"/>
      <c r="G214" s="426"/>
      <c r="H214" s="376"/>
      <c r="I214" s="377"/>
      <c r="J214" s="365" t="s">
        <v>4263</v>
      </c>
      <c r="K214" s="366"/>
      <c r="L214" s="366"/>
      <c r="M214" s="353"/>
      <c r="N214" s="353"/>
      <c r="O214" s="365" t="s">
        <v>4264</v>
      </c>
      <c r="P214" s="366"/>
      <c r="Q214" s="366"/>
      <c r="R214" s="366"/>
      <c r="S214" s="366"/>
      <c r="T214" s="366"/>
      <c r="U214" s="366"/>
      <c r="V214" s="366"/>
      <c r="W214" s="434"/>
      <c r="X214" s="102"/>
      <c r="AB214" s="108" t="s">
        <v>4495</v>
      </c>
      <c r="AC214" s="104" t="s">
        <v>459</v>
      </c>
      <c r="AE214" s="61" t="str">
        <f>IF(X207=TRUE,"",IF(X214+Y214+Z214&gt;1,"Vyberte jen jednu možnost",IF(X214+Y214+Z214=1,"","Vyberte jednu možnost")))</f>
        <v>Vyberte jednu možnost</v>
      </c>
      <c r="AF214" s="60"/>
      <c r="AG214" s="98"/>
    </row>
    <row r="215" spans="1:33" s="59" customFormat="1" ht="48" hidden="1" customHeight="1" x14ac:dyDescent="0.2">
      <c r="A215" s="379"/>
      <c r="B215" s="380"/>
      <c r="C215" s="380"/>
      <c r="D215" s="380"/>
      <c r="E215" s="380"/>
      <c r="F215" s="380"/>
      <c r="G215" s="380"/>
      <c r="H215" s="380"/>
      <c r="I215" s="380"/>
      <c r="J215" s="380"/>
      <c r="K215" s="380"/>
      <c r="L215" s="380"/>
      <c r="M215" s="380"/>
      <c r="N215" s="380"/>
      <c r="O215" s="380"/>
      <c r="P215" s="380"/>
      <c r="Q215" s="380"/>
      <c r="R215" s="380"/>
      <c r="S215" s="380"/>
      <c r="T215" s="380"/>
      <c r="U215" s="380"/>
      <c r="V215" s="380"/>
      <c r="W215" s="381"/>
      <c r="X215" s="102"/>
      <c r="AB215" s="103" t="s">
        <v>212</v>
      </c>
      <c r="AC215" s="104" t="s">
        <v>460</v>
      </c>
      <c r="AF215" s="60"/>
      <c r="AG215" s="98"/>
    </row>
    <row r="216" spans="1:33" s="59" customFormat="1" ht="22.5" hidden="1" customHeight="1" x14ac:dyDescent="0.2">
      <c r="A216" s="345" t="s">
        <v>4279</v>
      </c>
      <c r="B216" s="346"/>
      <c r="C216" s="346"/>
      <c r="D216" s="346"/>
      <c r="E216" s="346"/>
      <c r="F216" s="346"/>
      <c r="G216" s="346"/>
      <c r="H216" s="346"/>
      <c r="I216" s="346"/>
      <c r="J216" s="346"/>
      <c r="K216" s="346"/>
      <c r="L216" s="346"/>
      <c r="M216" s="346"/>
      <c r="N216" s="346"/>
      <c r="O216" s="346"/>
      <c r="P216" s="346"/>
      <c r="Q216" s="346"/>
      <c r="R216" s="346"/>
      <c r="S216" s="346"/>
      <c r="T216" s="346"/>
      <c r="U216" s="346"/>
      <c r="V216" s="346"/>
      <c r="W216" s="347"/>
      <c r="X216" s="102"/>
      <c r="AB216" s="108" t="s">
        <v>4496</v>
      </c>
      <c r="AC216" s="104" t="s">
        <v>461</v>
      </c>
      <c r="AF216" s="69" t="s">
        <v>4428</v>
      </c>
      <c r="AG216" s="98"/>
    </row>
    <row r="217" spans="1:33" s="59" customFormat="1" ht="97.5" hidden="1" customHeight="1" x14ac:dyDescent="0.2">
      <c r="A217" s="367" t="s">
        <v>4337</v>
      </c>
      <c r="B217" s="368"/>
      <c r="C217" s="368"/>
      <c r="D217" s="368"/>
      <c r="E217" s="368"/>
      <c r="F217" s="368"/>
      <c r="G217" s="368"/>
      <c r="H217" s="368"/>
      <c r="I217" s="368"/>
      <c r="J217" s="368"/>
      <c r="K217" s="368"/>
      <c r="L217" s="369"/>
      <c r="M217" s="109"/>
      <c r="N217" s="110" t="s">
        <v>4263</v>
      </c>
      <c r="O217" s="111"/>
      <c r="P217" s="419" t="s">
        <v>4264</v>
      </c>
      <c r="Q217" s="419"/>
      <c r="R217" s="419"/>
      <c r="S217" s="419"/>
      <c r="T217" s="419"/>
      <c r="U217" s="419"/>
      <c r="V217" s="419"/>
      <c r="W217" s="420"/>
      <c r="X217" s="112"/>
      <c r="Y217" s="112"/>
      <c r="Z217" s="102"/>
      <c r="AA217" s="102"/>
      <c r="AB217" s="108" t="s">
        <v>4497</v>
      </c>
      <c r="AC217" s="104" t="s">
        <v>462</v>
      </c>
      <c r="AE217" s="61" t="str">
        <f>IF(TRIM(F219)="","",IF(AND(TRIM(F219)&lt;&gt;"",X217+Y217&gt;1),"Zadejte údaje jen jednu možnost",IF(AND(TRIM(F219)&lt;&gt;"",X217+Y217=1),"","Zadejte údaje pro jednu možnost")))</f>
        <v/>
      </c>
      <c r="AF217" s="67" t="s">
        <v>4509</v>
      </c>
      <c r="AG217" s="98"/>
    </row>
    <row r="218" spans="1:33" s="59" customFormat="1" ht="20.25" hidden="1" customHeight="1" x14ac:dyDescent="0.2">
      <c r="A218" s="331" t="s">
        <v>4340</v>
      </c>
      <c r="B218" s="331"/>
      <c r="C218" s="331"/>
      <c r="D218" s="331"/>
      <c r="E218" s="331"/>
      <c r="F218" s="353"/>
      <c r="G218" s="353"/>
      <c r="H218" s="353"/>
      <c r="I218" s="353"/>
      <c r="J218" s="353"/>
      <c r="K218" s="353"/>
      <c r="L218" s="353"/>
      <c r="M218" s="353"/>
      <c r="N218" s="353"/>
      <c r="O218" s="353"/>
      <c r="P218" s="353"/>
      <c r="Q218" s="353"/>
      <c r="R218" s="353"/>
      <c r="S218" s="353"/>
      <c r="T218" s="353"/>
      <c r="U218" s="353"/>
      <c r="V218" s="353"/>
      <c r="W218" s="353"/>
      <c r="X218" s="102"/>
      <c r="AB218" s="103" t="s">
        <v>213</v>
      </c>
      <c r="AC218" s="104" t="s">
        <v>463</v>
      </c>
      <c r="AF218" s="60"/>
      <c r="AG218" s="98"/>
    </row>
    <row r="219" spans="1:33" s="59" customFormat="1" ht="20.25" hidden="1" customHeight="1" x14ac:dyDescent="0.2">
      <c r="A219" s="363" t="s">
        <v>4280</v>
      </c>
      <c r="B219" s="363"/>
      <c r="C219" s="363"/>
      <c r="D219" s="363"/>
      <c r="E219" s="363"/>
      <c r="F219" s="351"/>
      <c r="G219" s="351"/>
      <c r="H219" s="351"/>
      <c r="I219" s="351"/>
      <c r="J219" s="351"/>
      <c r="K219" s="351"/>
      <c r="L219" s="351"/>
      <c r="M219" s="351"/>
      <c r="N219" s="351"/>
      <c r="O219" s="331" t="s">
        <v>41</v>
      </c>
      <c r="P219" s="331"/>
      <c r="Q219" s="331"/>
      <c r="R219" s="343"/>
      <c r="S219" s="343"/>
      <c r="T219" s="343"/>
      <c r="U219" s="343"/>
      <c r="V219" s="343"/>
      <c r="W219" s="343"/>
      <c r="X219" s="102"/>
      <c r="Y219" s="102"/>
      <c r="Z219" s="102"/>
      <c r="AA219" s="102"/>
      <c r="AB219" s="103" t="s">
        <v>214</v>
      </c>
      <c r="AC219" s="104" t="s">
        <v>464</v>
      </c>
      <c r="AF219" s="60"/>
      <c r="AG219" s="98"/>
    </row>
    <row r="220" spans="1:33" s="59" customFormat="1" ht="20.25" hidden="1" customHeight="1" x14ac:dyDescent="0.2">
      <c r="A220" s="363"/>
      <c r="B220" s="363"/>
      <c r="C220" s="363"/>
      <c r="D220" s="363"/>
      <c r="E220" s="363"/>
      <c r="F220" s="351"/>
      <c r="G220" s="351"/>
      <c r="H220" s="351"/>
      <c r="I220" s="351"/>
      <c r="J220" s="351"/>
      <c r="K220" s="351"/>
      <c r="L220" s="351"/>
      <c r="M220" s="351"/>
      <c r="N220" s="351"/>
      <c r="O220" s="331" t="s">
        <v>49</v>
      </c>
      <c r="P220" s="331"/>
      <c r="Q220" s="331"/>
      <c r="R220" s="343"/>
      <c r="S220" s="343"/>
      <c r="T220" s="343"/>
      <c r="U220" s="343"/>
      <c r="V220" s="343"/>
      <c r="W220" s="343"/>
      <c r="X220" s="102"/>
      <c r="Y220" s="102"/>
      <c r="Z220" s="102"/>
      <c r="AA220" s="102"/>
      <c r="AB220" s="103" t="s">
        <v>215</v>
      </c>
      <c r="AC220" s="104" t="s">
        <v>465</v>
      </c>
      <c r="AF220" s="60"/>
      <c r="AG220" s="98"/>
    </row>
    <row r="221" spans="1:33" s="59" customFormat="1" ht="20.25" hidden="1" customHeight="1" x14ac:dyDescent="0.2">
      <c r="A221" s="332" t="s">
        <v>4365</v>
      </c>
      <c r="B221" s="332"/>
      <c r="C221" s="332"/>
      <c r="D221" s="332"/>
      <c r="E221" s="332"/>
      <c r="F221" s="319" t="s">
        <v>4439</v>
      </c>
      <c r="G221" s="319"/>
      <c r="H221" s="319"/>
      <c r="I221" s="339"/>
      <c r="J221" s="339"/>
      <c r="K221" s="339"/>
      <c r="L221" s="352" t="s">
        <v>4440</v>
      </c>
      <c r="M221" s="352"/>
      <c r="N221" s="352"/>
      <c r="O221" s="339"/>
      <c r="P221" s="339"/>
      <c r="Q221" s="339"/>
      <c r="R221" s="333" t="s">
        <v>4366</v>
      </c>
      <c r="S221" s="333"/>
      <c r="T221" s="333"/>
      <c r="U221" s="422"/>
      <c r="V221" s="422"/>
      <c r="W221" s="422"/>
      <c r="X221" s="102"/>
      <c r="Y221" s="102"/>
      <c r="Z221" s="102"/>
      <c r="AA221" s="102"/>
      <c r="AB221" s="103" t="s">
        <v>216</v>
      </c>
      <c r="AC221" s="104" t="s">
        <v>466</v>
      </c>
      <c r="AE221" s="63" t="str">
        <f>IF(OR(ISERROR(VALUE(I221)),ISERROR(VALUE(O221))),"Zadejte ve formátu RČ","")</f>
        <v/>
      </c>
      <c r="AF221" s="60"/>
      <c r="AG221" s="98"/>
    </row>
    <row r="222" spans="1:33" s="59" customFormat="1" ht="20.25" hidden="1" customHeight="1" x14ac:dyDescent="0.2">
      <c r="A222" s="357" t="s">
        <v>4281</v>
      </c>
      <c r="B222" s="358"/>
      <c r="C222" s="358"/>
      <c r="D222" s="358"/>
      <c r="E222" s="359"/>
      <c r="F222" s="340"/>
      <c r="G222" s="340"/>
      <c r="H222" s="340"/>
      <c r="I222" s="340"/>
      <c r="J222" s="340"/>
      <c r="K222" s="340"/>
      <c r="L222" s="340"/>
      <c r="M222" s="340"/>
      <c r="N222" s="340"/>
      <c r="O222" s="340"/>
      <c r="P222" s="340"/>
      <c r="Q222" s="340"/>
      <c r="R222" s="340"/>
      <c r="S222" s="340"/>
      <c r="T222" s="340"/>
      <c r="U222" s="340"/>
      <c r="V222" s="340"/>
      <c r="W222" s="340"/>
      <c r="X222" s="102"/>
      <c r="Y222" s="102"/>
      <c r="Z222" s="102"/>
      <c r="AA222" s="102"/>
      <c r="AB222" s="103" t="s">
        <v>217</v>
      </c>
      <c r="AC222" s="104" t="s">
        <v>467</v>
      </c>
      <c r="AF222" s="60"/>
      <c r="AG222" s="98"/>
    </row>
    <row r="223" spans="1:33" s="59" customFormat="1" ht="20.25" hidden="1" customHeight="1" x14ac:dyDescent="0.2">
      <c r="A223" s="357" t="s">
        <v>4282</v>
      </c>
      <c r="B223" s="358"/>
      <c r="C223" s="358"/>
      <c r="D223" s="358"/>
      <c r="E223" s="359"/>
      <c r="F223" s="340"/>
      <c r="G223" s="340"/>
      <c r="H223" s="340"/>
      <c r="I223" s="340"/>
      <c r="J223" s="340"/>
      <c r="K223" s="340"/>
      <c r="L223" s="340"/>
      <c r="M223" s="340"/>
      <c r="N223" s="340"/>
      <c r="O223" s="340"/>
      <c r="P223" s="340"/>
      <c r="Q223" s="340"/>
      <c r="R223" s="340"/>
      <c r="S223" s="340"/>
      <c r="T223" s="340"/>
      <c r="U223" s="340"/>
      <c r="V223" s="340"/>
      <c r="W223" s="340"/>
      <c r="X223" s="102"/>
      <c r="Y223" s="102"/>
      <c r="Z223" s="102"/>
      <c r="AA223" s="102"/>
      <c r="AB223" s="103" t="s">
        <v>218</v>
      </c>
      <c r="AC223" s="104" t="s">
        <v>468</v>
      </c>
      <c r="AF223" s="60"/>
      <c r="AG223" s="98"/>
    </row>
    <row r="224" spans="1:33" s="59" customFormat="1" ht="20.25" hidden="1" customHeight="1" x14ac:dyDescent="0.2">
      <c r="A224" s="336" t="s">
        <v>12</v>
      </c>
      <c r="B224" s="336"/>
      <c r="C224" s="336"/>
      <c r="D224" s="336"/>
      <c r="E224" s="336"/>
      <c r="F224" s="319" t="s">
        <v>13</v>
      </c>
      <c r="G224" s="319"/>
      <c r="H224" s="319"/>
      <c r="I224" s="320"/>
      <c r="J224" s="320"/>
      <c r="K224" s="320"/>
      <c r="L224" s="352" t="s">
        <v>50</v>
      </c>
      <c r="M224" s="352"/>
      <c r="N224" s="352"/>
      <c r="O224" s="318"/>
      <c r="P224" s="318"/>
      <c r="Q224" s="318"/>
      <c r="R224" s="318" t="s">
        <v>39</v>
      </c>
      <c r="S224" s="318"/>
      <c r="T224" s="318"/>
      <c r="U224" s="318"/>
      <c r="V224" s="318"/>
      <c r="W224" s="318"/>
      <c r="X224" s="102"/>
      <c r="Y224" s="102"/>
      <c r="Z224" s="102"/>
      <c r="AA224" s="102"/>
      <c r="AB224" s="108" t="s">
        <v>4498</v>
      </c>
      <c r="AC224" s="104" t="s">
        <v>469</v>
      </c>
      <c r="AE224" s="61" t="str">
        <f>IF(X217=TRUE,"",IF(X224+Y224+Z224&gt;1,"Vyberte jen jednu možnost",IF(X224+Y224+Z224=1,"","Vyberte jednu možnost")))</f>
        <v>Vyberte jednu možnost</v>
      </c>
      <c r="AF224" s="60"/>
      <c r="AG224" s="98"/>
    </row>
    <row r="225" spans="1:39" s="59" customFormat="1" ht="20.25" hidden="1" customHeight="1" x14ac:dyDescent="0.2">
      <c r="A225" s="332" t="s">
        <v>4332</v>
      </c>
      <c r="B225" s="332"/>
      <c r="C225" s="332"/>
      <c r="D225" s="332"/>
      <c r="E225" s="332"/>
      <c r="F225" s="338"/>
      <c r="G225" s="338"/>
      <c r="H225" s="338"/>
      <c r="I225" s="338"/>
      <c r="J225" s="338"/>
      <c r="K225" s="338"/>
      <c r="L225" s="338"/>
      <c r="M225" s="338"/>
      <c r="N225" s="338"/>
      <c r="O225" s="338"/>
      <c r="P225" s="338"/>
      <c r="Q225" s="338"/>
      <c r="R225" s="338"/>
      <c r="S225" s="338"/>
      <c r="T225" s="338"/>
      <c r="U225" s="338"/>
      <c r="V225" s="338"/>
      <c r="W225" s="338"/>
      <c r="X225" s="102"/>
      <c r="Y225" s="102"/>
      <c r="Z225" s="102"/>
      <c r="AA225" s="102"/>
      <c r="AB225" s="107" t="s">
        <v>4499</v>
      </c>
      <c r="AC225" s="104" t="s">
        <v>470</v>
      </c>
      <c r="AF225" s="62" t="s">
        <v>4437</v>
      </c>
      <c r="AG225" s="98"/>
    </row>
    <row r="226" spans="1:39" s="59" customFormat="1" ht="20.25" hidden="1" customHeight="1" x14ac:dyDescent="0.2">
      <c r="A226" s="331" t="s">
        <v>4515</v>
      </c>
      <c r="B226" s="331"/>
      <c r="C226" s="331"/>
      <c r="D226" s="331"/>
      <c r="E226" s="331"/>
      <c r="F226" s="338"/>
      <c r="G226" s="338"/>
      <c r="H226" s="338"/>
      <c r="I226" s="338"/>
      <c r="J226" s="338"/>
      <c r="K226" s="338"/>
      <c r="L226" s="338"/>
      <c r="M226" s="338"/>
      <c r="N226" s="338"/>
      <c r="O226" s="338"/>
      <c r="P226" s="338"/>
      <c r="Q226" s="338"/>
      <c r="R226" s="338"/>
      <c r="S226" s="338"/>
      <c r="T226" s="338"/>
      <c r="U226" s="338"/>
      <c r="V226" s="338"/>
      <c r="W226" s="338"/>
      <c r="X226" s="102"/>
      <c r="Y226" s="102"/>
      <c r="Z226" s="102"/>
      <c r="AA226" s="102"/>
      <c r="AB226" s="103" t="s">
        <v>219</v>
      </c>
      <c r="AC226" s="104" t="s">
        <v>471</v>
      </c>
      <c r="AF226" s="60"/>
      <c r="AG226" s="98"/>
    </row>
    <row r="227" spans="1:39" s="59" customFormat="1" ht="20.25" hidden="1" customHeight="1" x14ac:dyDescent="0.2">
      <c r="A227" s="332" t="s">
        <v>4328</v>
      </c>
      <c r="B227" s="332"/>
      <c r="C227" s="332"/>
      <c r="D227" s="332"/>
      <c r="E227" s="332"/>
      <c r="F227" s="338"/>
      <c r="G227" s="338"/>
      <c r="H227" s="338"/>
      <c r="I227" s="338"/>
      <c r="J227" s="338"/>
      <c r="K227" s="338"/>
      <c r="L227" s="338"/>
      <c r="M227" s="338"/>
      <c r="N227" s="338"/>
      <c r="O227" s="338"/>
      <c r="P227" s="338"/>
      <c r="Q227" s="338"/>
      <c r="R227" s="338"/>
      <c r="S227" s="338"/>
      <c r="T227" s="338"/>
      <c r="U227" s="338"/>
      <c r="V227" s="338"/>
      <c r="W227" s="338"/>
      <c r="X227" s="102"/>
      <c r="Y227" s="102"/>
      <c r="Z227" s="102"/>
      <c r="AA227" s="102"/>
      <c r="AB227" s="103" t="s">
        <v>220</v>
      </c>
      <c r="AC227" s="104" t="s">
        <v>472</v>
      </c>
      <c r="AF227" s="62" t="s">
        <v>4437</v>
      </c>
      <c r="AG227" s="98"/>
    </row>
    <row r="228" spans="1:39" s="59" customFormat="1" ht="20.25" hidden="1" customHeight="1" x14ac:dyDescent="0.2">
      <c r="A228" s="332"/>
      <c r="B228" s="332"/>
      <c r="C228" s="332"/>
      <c r="D228" s="332"/>
      <c r="E228" s="332"/>
      <c r="F228" s="338"/>
      <c r="G228" s="338"/>
      <c r="H228" s="338"/>
      <c r="I228" s="338"/>
      <c r="J228" s="338"/>
      <c r="K228" s="338"/>
      <c r="L228" s="338"/>
      <c r="M228" s="338"/>
      <c r="N228" s="338"/>
      <c r="O228" s="338"/>
      <c r="P228" s="338"/>
      <c r="Q228" s="338"/>
      <c r="R228" s="338"/>
      <c r="S228" s="338"/>
      <c r="T228" s="338"/>
      <c r="U228" s="338"/>
      <c r="V228" s="338"/>
      <c r="W228" s="338"/>
      <c r="X228" s="102"/>
      <c r="Y228" s="102"/>
      <c r="Z228" s="102"/>
      <c r="AA228" s="102"/>
      <c r="AB228" s="103" t="s">
        <v>221</v>
      </c>
      <c r="AC228" s="104" t="s">
        <v>473</v>
      </c>
      <c r="AF228" s="60"/>
      <c r="AG228" s="98"/>
    </row>
    <row r="229" spans="1:39" s="59" customFormat="1" ht="20.25" hidden="1" customHeight="1" x14ac:dyDescent="0.2">
      <c r="A229" s="336" t="s">
        <v>11</v>
      </c>
      <c r="B229" s="336"/>
      <c r="C229" s="336"/>
      <c r="D229" s="336"/>
      <c r="E229" s="336"/>
      <c r="F229" s="336"/>
      <c r="G229" s="336"/>
      <c r="H229" s="336"/>
      <c r="I229" s="336"/>
      <c r="J229" s="336"/>
      <c r="K229" s="336"/>
      <c r="L229" s="336"/>
      <c r="M229" s="336"/>
      <c r="N229" s="336"/>
      <c r="O229" s="336"/>
      <c r="P229" s="336"/>
      <c r="Q229" s="336"/>
      <c r="R229" s="336"/>
      <c r="S229" s="336"/>
      <c r="T229" s="336"/>
      <c r="U229" s="336"/>
      <c r="V229" s="336"/>
      <c r="W229" s="336"/>
      <c r="X229" s="102"/>
      <c r="Y229" s="102"/>
      <c r="Z229" s="102"/>
      <c r="AA229" s="102"/>
      <c r="AB229" s="103" t="s">
        <v>222</v>
      </c>
      <c r="AC229" s="104" t="s">
        <v>474</v>
      </c>
      <c r="AF229" s="60"/>
      <c r="AG229" s="98"/>
    </row>
    <row r="230" spans="1:39" s="59" customFormat="1" ht="20.25" hidden="1" customHeight="1" x14ac:dyDescent="0.2">
      <c r="A230" s="333" t="s">
        <v>28</v>
      </c>
      <c r="B230" s="333"/>
      <c r="C230" s="333"/>
      <c r="D230" s="318" t="s">
        <v>5</v>
      </c>
      <c r="E230" s="318"/>
      <c r="F230" s="318"/>
      <c r="G230" s="342"/>
      <c r="H230" s="342"/>
      <c r="I230" s="342"/>
      <c r="J230" s="342"/>
      <c r="K230" s="342"/>
      <c r="L230" s="342"/>
      <c r="M230" s="342"/>
      <c r="N230" s="342"/>
      <c r="O230" s="342"/>
      <c r="P230" s="342"/>
      <c r="Q230" s="342"/>
      <c r="R230" s="342"/>
      <c r="S230" s="342"/>
      <c r="T230" s="342"/>
      <c r="U230" s="105" t="s">
        <v>4</v>
      </c>
      <c r="V230" s="341"/>
      <c r="W230" s="341"/>
      <c r="X230" s="102"/>
      <c r="Y230" s="102"/>
      <c r="Z230" s="102"/>
      <c r="AA230" s="102"/>
      <c r="AB230" s="103" t="s">
        <v>223</v>
      </c>
      <c r="AC230" s="104" t="s">
        <v>475</v>
      </c>
      <c r="AF230" s="60"/>
      <c r="AG230" s="98"/>
    </row>
    <row r="231" spans="1:39" s="59" customFormat="1" ht="20.25" hidden="1" customHeight="1" x14ac:dyDescent="0.2">
      <c r="A231" s="333"/>
      <c r="B231" s="333"/>
      <c r="C231" s="333"/>
      <c r="D231" s="318" t="s">
        <v>6</v>
      </c>
      <c r="E231" s="318"/>
      <c r="F231" s="318"/>
      <c r="G231" s="330"/>
      <c r="H231" s="330"/>
      <c r="I231" s="330"/>
      <c r="J231" s="330"/>
      <c r="K231" s="330"/>
      <c r="L231" s="330"/>
      <c r="M231" s="330"/>
      <c r="N231" s="330"/>
      <c r="O231" s="330"/>
      <c r="P231" s="330"/>
      <c r="Q231" s="330"/>
      <c r="R231" s="113" t="s">
        <v>4512</v>
      </c>
      <c r="S231" s="330"/>
      <c r="T231" s="330"/>
      <c r="U231" s="105" t="s">
        <v>7</v>
      </c>
      <c r="V231" s="330"/>
      <c r="W231" s="330"/>
      <c r="X231" s="102"/>
      <c r="Y231" s="102"/>
      <c r="Z231" s="102"/>
      <c r="AA231" s="102"/>
      <c r="AB231" s="107" t="s">
        <v>4500</v>
      </c>
      <c r="AC231" s="104" t="s">
        <v>476</v>
      </c>
      <c r="AF231" s="60"/>
      <c r="AG231" s="98"/>
    </row>
    <row r="232" spans="1:39" s="59" customFormat="1" ht="20.25" hidden="1" customHeight="1" x14ac:dyDescent="0.2">
      <c r="A232" s="333"/>
      <c r="B232" s="333"/>
      <c r="C232" s="333"/>
      <c r="D232" s="318" t="s">
        <v>38</v>
      </c>
      <c r="E232" s="318"/>
      <c r="F232" s="318"/>
      <c r="G232" s="320"/>
      <c r="H232" s="320"/>
      <c r="I232" s="320"/>
      <c r="J232" s="320"/>
      <c r="K232" s="320"/>
      <c r="L232" s="320"/>
      <c r="M232" s="320"/>
      <c r="N232" s="320"/>
      <c r="O232" s="320"/>
      <c r="P232" s="320"/>
      <c r="Q232" s="320"/>
      <c r="R232" s="320"/>
      <c r="S232" s="320"/>
      <c r="T232" s="320"/>
      <c r="U232" s="320"/>
      <c r="V232" s="320"/>
      <c r="W232" s="320"/>
      <c r="X232" s="102"/>
      <c r="Y232" s="102"/>
      <c r="Z232" s="102"/>
      <c r="AA232" s="102"/>
      <c r="AB232" s="103" t="s">
        <v>224</v>
      </c>
      <c r="AC232" s="104" t="s">
        <v>477</v>
      </c>
      <c r="AF232" s="62" t="s">
        <v>4437</v>
      </c>
      <c r="AG232" s="98"/>
    </row>
    <row r="233" spans="1:39" s="59" customFormat="1" ht="21.75" hidden="1" customHeight="1" x14ac:dyDescent="0.2">
      <c r="A233" s="333" t="s">
        <v>29</v>
      </c>
      <c r="B233" s="333"/>
      <c r="C233" s="333"/>
      <c r="D233" s="318" t="s">
        <v>5</v>
      </c>
      <c r="E233" s="318"/>
      <c r="F233" s="318"/>
      <c r="G233" s="342"/>
      <c r="H233" s="342"/>
      <c r="I233" s="342"/>
      <c r="J233" s="342"/>
      <c r="K233" s="342"/>
      <c r="L233" s="342"/>
      <c r="M233" s="342"/>
      <c r="N233" s="342"/>
      <c r="O233" s="342"/>
      <c r="P233" s="342"/>
      <c r="Q233" s="342"/>
      <c r="R233" s="342"/>
      <c r="S233" s="342"/>
      <c r="T233" s="342"/>
      <c r="U233" s="105" t="s">
        <v>4</v>
      </c>
      <c r="V233" s="341"/>
      <c r="W233" s="341"/>
      <c r="X233" s="102"/>
      <c r="Y233" s="102"/>
      <c r="Z233" s="102"/>
      <c r="AA233" s="102"/>
      <c r="AB233" s="108" t="s">
        <v>4501</v>
      </c>
      <c r="AC233" s="104" t="s">
        <v>478</v>
      </c>
      <c r="AF233" s="62" t="s">
        <v>4394</v>
      </c>
      <c r="AG233" s="98"/>
    </row>
    <row r="234" spans="1:39" s="59" customFormat="1" ht="20.25" hidden="1" customHeight="1" x14ac:dyDescent="0.2">
      <c r="A234" s="333"/>
      <c r="B234" s="333"/>
      <c r="C234" s="333"/>
      <c r="D234" s="318" t="s">
        <v>6</v>
      </c>
      <c r="E234" s="318"/>
      <c r="F234" s="318"/>
      <c r="G234" s="330"/>
      <c r="H234" s="330"/>
      <c r="I234" s="330"/>
      <c r="J234" s="330"/>
      <c r="K234" s="330"/>
      <c r="L234" s="330"/>
      <c r="M234" s="330"/>
      <c r="N234" s="330"/>
      <c r="O234" s="330"/>
      <c r="P234" s="330"/>
      <c r="Q234" s="330"/>
      <c r="R234" s="113" t="s">
        <v>4512</v>
      </c>
      <c r="S234" s="330"/>
      <c r="T234" s="330"/>
      <c r="U234" s="105" t="s">
        <v>7</v>
      </c>
      <c r="V234" s="330"/>
      <c r="W234" s="330"/>
      <c r="X234" s="102"/>
      <c r="Y234" s="102"/>
      <c r="Z234" s="102"/>
      <c r="AA234" s="102"/>
      <c r="AB234" s="103" t="s">
        <v>225</v>
      </c>
      <c r="AC234" s="104" t="s">
        <v>479</v>
      </c>
      <c r="AF234" s="64"/>
      <c r="AG234" s="98"/>
    </row>
    <row r="235" spans="1:39" s="59" customFormat="1" ht="20.25" hidden="1" customHeight="1" x14ac:dyDescent="0.2">
      <c r="A235" s="333"/>
      <c r="B235" s="333"/>
      <c r="C235" s="333"/>
      <c r="D235" s="318" t="s">
        <v>38</v>
      </c>
      <c r="E235" s="318"/>
      <c r="F235" s="318"/>
      <c r="G235" s="320"/>
      <c r="H235" s="320"/>
      <c r="I235" s="320"/>
      <c r="J235" s="320"/>
      <c r="K235" s="320"/>
      <c r="L235" s="320"/>
      <c r="M235" s="320"/>
      <c r="N235" s="320"/>
      <c r="O235" s="320"/>
      <c r="P235" s="320"/>
      <c r="Q235" s="320"/>
      <c r="R235" s="320"/>
      <c r="S235" s="320"/>
      <c r="T235" s="320"/>
      <c r="U235" s="320"/>
      <c r="V235" s="320"/>
      <c r="W235" s="320"/>
      <c r="X235" s="102"/>
      <c r="Y235" s="102"/>
      <c r="Z235" s="102"/>
      <c r="AA235" s="102"/>
      <c r="AB235" s="103" t="s">
        <v>226</v>
      </c>
      <c r="AC235" s="104" t="s">
        <v>480</v>
      </c>
      <c r="AF235" s="62" t="s">
        <v>4437</v>
      </c>
      <c r="AG235" s="98"/>
    </row>
    <row r="236" spans="1:39" s="59" customFormat="1" ht="20.25" hidden="1" customHeight="1" x14ac:dyDescent="0.2">
      <c r="A236" s="333" t="s">
        <v>30</v>
      </c>
      <c r="B236" s="333"/>
      <c r="C236" s="333"/>
      <c r="D236" s="318" t="s">
        <v>5</v>
      </c>
      <c r="E236" s="318"/>
      <c r="F236" s="318"/>
      <c r="G236" s="342"/>
      <c r="H236" s="342"/>
      <c r="I236" s="342"/>
      <c r="J236" s="342"/>
      <c r="K236" s="342"/>
      <c r="L236" s="342"/>
      <c r="M236" s="342"/>
      <c r="N236" s="342"/>
      <c r="O236" s="342"/>
      <c r="P236" s="342"/>
      <c r="Q236" s="342"/>
      <c r="R236" s="342"/>
      <c r="S236" s="342"/>
      <c r="T236" s="342"/>
      <c r="U236" s="105" t="s">
        <v>4</v>
      </c>
      <c r="V236" s="341"/>
      <c r="W236" s="341"/>
      <c r="X236" s="102"/>
      <c r="Y236" s="102"/>
      <c r="Z236" s="102"/>
      <c r="AA236" s="102"/>
      <c r="AB236" s="103" t="s">
        <v>227</v>
      </c>
      <c r="AC236" s="104" t="s">
        <v>481</v>
      </c>
      <c r="AF236" s="62" t="s">
        <v>4395</v>
      </c>
      <c r="AG236" s="98"/>
    </row>
    <row r="237" spans="1:39" s="100" customFormat="1" ht="20.25" hidden="1" customHeight="1" x14ac:dyDescent="0.2">
      <c r="A237" s="333"/>
      <c r="B237" s="333"/>
      <c r="C237" s="333"/>
      <c r="D237" s="318" t="s">
        <v>6</v>
      </c>
      <c r="E237" s="318"/>
      <c r="F237" s="318"/>
      <c r="G237" s="330"/>
      <c r="H237" s="330"/>
      <c r="I237" s="330"/>
      <c r="J237" s="330"/>
      <c r="K237" s="330"/>
      <c r="L237" s="330"/>
      <c r="M237" s="330"/>
      <c r="N237" s="330"/>
      <c r="O237" s="330"/>
      <c r="P237" s="330"/>
      <c r="Q237" s="330"/>
      <c r="R237" s="113" t="s">
        <v>4512</v>
      </c>
      <c r="S237" s="330"/>
      <c r="T237" s="330"/>
      <c r="U237" s="105" t="s">
        <v>7</v>
      </c>
      <c r="V237" s="330"/>
      <c r="W237" s="330"/>
      <c r="X237" s="102"/>
      <c r="Y237" s="102"/>
      <c r="Z237" s="102"/>
      <c r="AA237" s="102"/>
      <c r="AB237" s="103" t="s">
        <v>228</v>
      </c>
      <c r="AC237" s="104" t="s">
        <v>482</v>
      </c>
      <c r="AD237" s="59"/>
      <c r="AE237" s="59"/>
      <c r="AF237" s="60"/>
      <c r="AG237" s="98"/>
      <c r="AH237" s="59"/>
      <c r="AI237" s="59"/>
      <c r="AJ237" s="59"/>
      <c r="AK237" s="59"/>
      <c r="AL237" s="59"/>
      <c r="AM237" s="59"/>
    </row>
    <row r="238" spans="1:39" s="59" customFormat="1" ht="20.25" hidden="1" customHeight="1" x14ac:dyDescent="0.2">
      <c r="A238" s="333"/>
      <c r="B238" s="333"/>
      <c r="C238" s="333"/>
      <c r="D238" s="318" t="s">
        <v>38</v>
      </c>
      <c r="E238" s="318"/>
      <c r="F238" s="318"/>
      <c r="G238" s="320"/>
      <c r="H238" s="320"/>
      <c r="I238" s="320"/>
      <c r="J238" s="320"/>
      <c r="K238" s="320"/>
      <c r="L238" s="320"/>
      <c r="M238" s="320"/>
      <c r="N238" s="320"/>
      <c r="O238" s="320"/>
      <c r="P238" s="320"/>
      <c r="Q238" s="320"/>
      <c r="R238" s="320"/>
      <c r="S238" s="320"/>
      <c r="T238" s="320"/>
      <c r="U238" s="320"/>
      <c r="V238" s="320"/>
      <c r="W238" s="320"/>
      <c r="X238" s="102"/>
      <c r="Y238" s="102"/>
      <c r="Z238" s="102"/>
      <c r="AA238" s="102"/>
      <c r="AB238" s="103" t="s">
        <v>229</v>
      </c>
      <c r="AC238" s="104" t="s">
        <v>483</v>
      </c>
      <c r="AF238" s="62" t="s">
        <v>4437</v>
      </c>
      <c r="AG238" s="98"/>
    </row>
    <row r="239" spans="1:39" s="100" customFormat="1" ht="20.25" hidden="1" customHeight="1" x14ac:dyDescent="0.2">
      <c r="A239" s="337" t="s">
        <v>4327</v>
      </c>
      <c r="B239" s="337"/>
      <c r="C239" s="337"/>
      <c r="D239" s="320"/>
      <c r="E239" s="320"/>
      <c r="F239" s="320"/>
      <c r="G239" s="320"/>
      <c r="H239" s="320"/>
      <c r="I239" s="320"/>
      <c r="J239" s="320"/>
      <c r="K239" s="320"/>
      <c r="L239" s="320"/>
      <c r="M239" s="320"/>
      <c r="N239" s="320"/>
      <c r="O239" s="320"/>
      <c r="P239" s="320"/>
      <c r="Q239" s="320"/>
      <c r="R239" s="320"/>
      <c r="S239" s="320"/>
      <c r="T239" s="320"/>
      <c r="U239" s="320"/>
      <c r="V239" s="320"/>
      <c r="W239" s="320"/>
      <c r="X239" s="102"/>
      <c r="Y239" s="102"/>
      <c r="Z239" s="102"/>
      <c r="AA239" s="102"/>
      <c r="AB239" s="108" t="s">
        <v>4502</v>
      </c>
      <c r="AC239" s="104" t="s">
        <v>484</v>
      </c>
      <c r="AD239" s="59"/>
      <c r="AE239" s="59"/>
      <c r="AF239" s="60"/>
      <c r="AG239" s="98"/>
      <c r="AH239" s="59"/>
      <c r="AI239" s="59"/>
      <c r="AJ239" s="59"/>
      <c r="AK239" s="59"/>
      <c r="AL239" s="59"/>
      <c r="AM239" s="59"/>
    </row>
    <row r="240" spans="1:39" s="100" customFormat="1" ht="20.25" hidden="1" customHeight="1" x14ac:dyDescent="0.2">
      <c r="A240" s="337"/>
      <c r="B240" s="337"/>
      <c r="C240" s="337"/>
      <c r="D240" s="320"/>
      <c r="E240" s="320"/>
      <c r="F240" s="320"/>
      <c r="G240" s="320"/>
      <c r="H240" s="320"/>
      <c r="I240" s="320"/>
      <c r="J240" s="320"/>
      <c r="K240" s="320"/>
      <c r="L240" s="320"/>
      <c r="M240" s="320"/>
      <c r="N240" s="320"/>
      <c r="O240" s="320"/>
      <c r="P240" s="320"/>
      <c r="Q240" s="320"/>
      <c r="R240" s="320"/>
      <c r="S240" s="320"/>
      <c r="T240" s="320"/>
      <c r="U240" s="320"/>
      <c r="V240" s="320"/>
      <c r="W240" s="320"/>
      <c r="X240" s="102"/>
      <c r="Y240" s="102"/>
      <c r="Z240" s="102"/>
      <c r="AA240" s="102"/>
      <c r="AB240" s="103" t="s">
        <v>230</v>
      </c>
      <c r="AC240" s="104" t="s">
        <v>485</v>
      </c>
      <c r="AD240" s="59"/>
      <c r="AE240" s="59"/>
      <c r="AF240" s="60"/>
      <c r="AG240" s="98"/>
      <c r="AH240" s="59"/>
      <c r="AI240" s="59"/>
      <c r="AJ240" s="59"/>
      <c r="AK240" s="59"/>
      <c r="AL240" s="59"/>
      <c r="AM240" s="59"/>
    </row>
    <row r="241" spans="1:39" s="100" customFormat="1" ht="20.25" hidden="1" customHeight="1" x14ac:dyDescent="0.2">
      <c r="A241" s="337"/>
      <c r="B241" s="337"/>
      <c r="C241" s="337"/>
      <c r="D241" s="320"/>
      <c r="E241" s="320"/>
      <c r="F241" s="320"/>
      <c r="G241" s="320"/>
      <c r="H241" s="320"/>
      <c r="I241" s="320"/>
      <c r="J241" s="320"/>
      <c r="K241" s="320"/>
      <c r="L241" s="320"/>
      <c r="M241" s="320"/>
      <c r="N241" s="320"/>
      <c r="O241" s="320"/>
      <c r="P241" s="320"/>
      <c r="Q241" s="320"/>
      <c r="R241" s="320"/>
      <c r="S241" s="320"/>
      <c r="T241" s="320"/>
      <c r="U241" s="320"/>
      <c r="V241" s="320"/>
      <c r="W241" s="320"/>
      <c r="X241" s="102"/>
      <c r="Y241" s="102"/>
      <c r="Z241" s="102"/>
      <c r="AA241" s="102"/>
      <c r="AB241" s="103" t="s">
        <v>231</v>
      </c>
      <c r="AC241" s="104" t="s">
        <v>486</v>
      </c>
      <c r="AD241" s="59"/>
      <c r="AE241" s="59"/>
      <c r="AF241" s="60"/>
      <c r="AG241" s="98"/>
      <c r="AH241" s="59"/>
      <c r="AI241" s="59"/>
      <c r="AJ241" s="59"/>
      <c r="AK241" s="59"/>
      <c r="AL241" s="59"/>
      <c r="AM241" s="59"/>
    </row>
    <row r="242" spans="1:39" s="100" customFormat="1" ht="20.25" hidden="1" customHeight="1" x14ac:dyDescent="0.2">
      <c r="A242" s="336" t="s">
        <v>42</v>
      </c>
      <c r="B242" s="336"/>
      <c r="C242" s="336"/>
      <c r="D242" s="336"/>
      <c r="E242" s="336"/>
      <c r="F242" s="336"/>
      <c r="G242" s="336"/>
      <c r="H242" s="336"/>
      <c r="I242" s="336"/>
      <c r="J242" s="336"/>
      <c r="K242" s="336"/>
      <c r="L242" s="336"/>
      <c r="M242" s="336"/>
      <c r="N242" s="336"/>
      <c r="O242" s="336"/>
      <c r="P242" s="336"/>
      <c r="Q242" s="336"/>
      <c r="R242" s="336"/>
      <c r="S242" s="336"/>
      <c r="T242" s="336"/>
      <c r="U242" s="336"/>
      <c r="V242" s="336"/>
      <c r="W242" s="336"/>
      <c r="X242" s="102"/>
      <c r="Y242" s="102"/>
      <c r="Z242" s="102"/>
      <c r="AA242" s="102"/>
      <c r="AB242" s="103" t="s">
        <v>232</v>
      </c>
      <c r="AC242" s="104" t="s">
        <v>487</v>
      </c>
      <c r="AD242" s="59"/>
      <c r="AE242" s="59"/>
      <c r="AF242" s="60"/>
      <c r="AG242" s="98"/>
      <c r="AH242" s="59"/>
      <c r="AI242" s="59"/>
      <c r="AJ242" s="59"/>
      <c r="AK242" s="59"/>
      <c r="AL242" s="59"/>
      <c r="AM242" s="59"/>
    </row>
    <row r="243" spans="1:39" s="59" customFormat="1" ht="20.25" hidden="1" customHeight="1" x14ac:dyDescent="0.2">
      <c r="A243" s="435" t="s">
        <v>4331</v>
      </c>
      <c r="B243" s="436"/>
      <c r="C243" s="436"/>
      <c r="D243" s="436"/>
      <c r="E243" s="436"/>
      <c r="F243" s="437"/>
      <c r="G243" s="334" t="s">
        <v>53</v>
      </c>
      <c r="H243" s="438"/>
      <c r="I243" s="438"/>
      <c r="J243" s="438"/>
      <c r="K243" s="335"/>
      <c r="L243" s="318"/>
      <c r="M243" s="318"/>
      <c r="N243" s="318"/>
      <c r="O243" s="318"/>
      <c r="P243" s="364" t="s">
        <v>54</v>
      </c>
      <c r="Q243" s="364"/>
      <c r="R243" s="364"/>
      <c r="S243" s="364"/>
      <c r="T243" s="318"/>
      <c r="U243" s="318"/>
      <c r="V243" s="318"/>
      <c r="W243" s="318"/>
      <c r="X243" s="102"/>
      <c r="Y243" s="102"/>
      <c r="Z243" s="102"/>
      <c r="AA243" s="102"/>
      <c r="AB243" s="103" t="s">
        <v>233</v>
      </c>
      <c r="AC243" s="104" t="s">
        <v>488</v>
      </c>
      <c r="AE243" s="61" t="str">
        <f>IF(X236=TRUE,"",IF(X243+Y243+Z243&gt;1,"Vyberte jen jednu možnost",IF(X243+Y243+Z243=1,"","Vyberte jednu možnost")))</f>
        <v>Vyberte jednu možnost</v>
      </c>
      <c r="AF243" s="60"/>
      <c r="AG243" s="98"/>
    </row>
    <row r="244" spans="1:39" s="100" customFormat="1" ht="20.25" hidden="1" customHeight="1" x14ac:dyDescent="0.2">
      <c r="A244" s="427" t="s">
        <v>46</v>
      </c>
      <c r="B244" s="428"/>
      <c r="C244" s="428"/>
      <c r="D244" s="428"/>
      <c r="E244" s="428"/>
      <c r="F244" s="429"/>
      <c r="G244" s="427"/>
      <c r="H244" s="428"/>
      <c r="I244" s="428"/>
      <c r="J244" s="428"/>
      <c r="K244" s="428"/>
      <c r="L244" s="428"/>
      <c r="M244" s="428"/>
      <c r="N244" s="428"/>
      <c r="O244" s="428"/>
      <c r="P244" s="428"/>
      <c r="Q244" s="428"/>
      <c r="R244" s="428"/>
      <c r="S244" s="428"/>
      <c r="T244" s="428"/>
      <c r="U244" s="428"/>
      <c r="V244" s="428"/>
      <c r="W244" s="429"/>
      <c r="X244" s="102"/>
      <c r="Y244" s="102"/>
      <c r="Z244" s="102"/>
      <c r="AA244" s="102"/>
      <c r="AB244" s="103" t="s">
        <v>234</v>
      </c>
      <c r="AC244" s="104" t="s">
        <v>489</v>
      </c>
      <c r="AD244" s="59"/>
      <c r="AE244" s="59"/>
      <c r="AF244" s="60"/>
      <c r="AG244" s="98"/>
      <c r="AH244" s="59"/>
      <c r="AI244" s="59"/>
      <c r="AJ244" s="59"/>
      <c r="AK244" s="59"/>
      <c r="AL244" s="59"/>
      <c r="AM244" s="59"/>
    </row>
    <row r="245" spans="1:39" s="100" customFormat="1" ht="20.25" hidden="1" customHeight="1" x14ac:dyDescent="0.2">
      <c r="A245" s="427" t="s">
        <v>47</v>
      </c>
      <c r="B245" s="428"/>
      <c r="C245" s="428"/>
      <c r="D245" s="428"/>
      <c r="E245" s="428"/>
      <c r="F245" s="429"/>
      <c r="G245" s="348"/>
      <c r="H245" s="349"/>
      <c r="I245" s="349"/>
      <c r="J245" s="349"/>
      <c r="K245" s="349"/>
      <c r="L245" s="349"/>
      <c r="M245" s="349"/>
      <c r="N245" s="349"/>
      <c r="O245" s="349"/>
      <c r="P245" s="349"/>
      <c r="Q245" s="349"/>
      <c r="R245" s="349"/>
      <c r="S245" s="349"/>
      <c r="T245" s="349"/>
      <c r="U245" s="349"/>
      <c r="V245" s="349"/>
      <c r="W245" s="350"/>
      <c r="X245" s="102"/>
      <c r="Y245" s="102"/>
      <c r="Z245" s="102"/>
      <c r="AA245" s="102"/>
      <c r="AB245" s="108" t="s">
        <v>4503</v>
      </c>
      <c r="AC245" s="104" t="s">
        <v>490</v>
      </c>
      <c r="AD245" s="59"/>
      <c r="AE245" s="59"/>
      <c r="AF245" s="62" t="s">
        <v>4437</v>
      </c>
      <c r="AG245" s="98"/>
      <c r="AH245" s="59"/>
      <c r="AI245" s="59"/>
      <c r="AJ245" s="59"/>
      <c r="AK245" s="59"/>
      <c r="AL245" s="59"/>
      <c r="AM245" s="59"/>
    </row>
    <row r="246" spans="1:39" s="100" customFormat="1" ht="20.25" hidden="1" customHeight="1" x14ac:dyDescent="0.2">
      <c r="A246" s="431" t="s">
        <v>48</v>
      </c>
      <c r="B246" s="432"/>
      <c r="C246" s="432"/>
      <c r="D246" s="432"/>
      <c r="E246" s="432"/>
      <c r="F246" s="433"/>
      <c r="G246" s="354"/>
      <c r="H246" s="355"/>
      <c r="I246" s="356"/>
      <c r="J246" s="353" t="s">
        <v>4436</v>
      </c>
      <c r="K246" s="353"/>
      <c r="L246" s="353"/>
      <c r="M246" s="353"/>
      <c r="N246" s="353"/>
      <c r="O246" s="353"/>
      <c r="P246" s="353"/>
      <c r="Q246" s="353" t="s">
        <v>43</v>
      </c>
      <c r="R246" s="353"/>
      <c r="S246" s="353"/>
      <c r="T246" s="353"/>
      <c r="U246" s="353"/>
      <c r="V246" s="353"/>
      <c r="W246" s="353"/>
      <c r="X246" s="102"/>
      <c r="Y246" s="102"/>
      <c r="Z246" s="102"/>
      <c r="AA246" s="102"/>
      <c r="AB246" s="114" t="s">
        <v>4275</v>
      </c>
      <c r="AC246" s="104" t="s">
        <v>491</v>
      </c>
      <c r="AD246" s="59"/>
      <c r="AE246" s="59"/>
      <c r="AF246" s="62" t="s">
        <v>4438</v>
      </c>
      <c r="AG246" s="98"/>
      <c r="AH246" s="59"/>
      <c r="AI246" s="59"/>
      <c r="AJ246" s="59"/>
      <c r="AK246" s="59"/>
      <c r="AL246" s="59"/>
      <c r="AM246" s="59"/>
    </row>
    <row r="247" spans="1:39" s="59" customFormat="1" ht="27.75" hidden="1" customHeight="1" x14ac:dyDescent="0.2">
      <c r="A247" s="329" t="s">
        <v>51</v>
      </c>
      <c r="B247" s="329"/>
      <c r="C247" s="329"/>
      <c r="D247" s="329"/>
      <c r="E247" s="329"/>
      <c r="F247" s="329"/>
      <c r="G247" s="329"/>
      <c r="H247" s="329"/>
      <c r="I247" s="329"/>
      <c r="J247" s="329"/>
      <c r="K247" s="329"/>
      <c r="L247" s="329"/>
      <c r="M247" s="329"/>
      <c r="N247" s="329"/>
      <c r="O247" s="329"/>
      <c r="P247" s="329"/>
      <c r="Q247" s="329"/>
      <c r="R247" s="329"/>
      <c r="S247" s="329"/>
      <c r="T247" s="329"/>
      <c r="U247" s="329"/>
      <c r="V247" s="329"/>
      <c r="W247" s="329"/>
      <c r="X247" s="102"/>
      <c r="Y247" s="102"/>
      <c r="Z247" s="102"/>
      <c r="AA247" s="102"/>
      <c r="AB247" s="115" t="s">
        <v>4504</v>
      </c>
      <c r="AC247" s="104" t="s">
        <v>492</v>
      </c>
      <c r="AF247" s="60"/>
      <c r="AG247" s="98"/>
    </row>
    <row r="248" spans="1:39" s="59" customFormat="1" ht="20.25" hidden="1" customHeight="1" x14ac:dyDescent="0.2">
      <c r="A248" s="319" t="s">
        <v>4330</v>
      </c>
      <c r="B248" s="319"/>
      <c r="C248" s="319"/>
      <c r="D248" s="319"/>
      <c r="E248" s="319"/>
      <c r="F248" s="319"/>
      <c r="G248" s="319"/>
      <c r="H248" s="334"/>
      <c r="I248" s="335"/>
      <c r="J248" s="324" t="s">
        <v>4263</v>
      </c>
      <c r="K248" s="325"/>
      <c r="L248" s="325"/>
      <c r="M248" s="318"/>
      <c r="N248" s="318"/>
      <c r="O248" s="324" t="s">
        <v>4264</v>
      </c>
      <c r="P248" s="325"/>
      <c r="Q248" s="325"/>
      <c r="R248" s="325"/>
      <c r="S248" s="325"/>
      <c r="T248" s="325"/>
      <c r="U248" s="325"/>
      <c r="V248" s="325"/>
      <c r="W248" s="326"/>
      <c r="X248" s="102"/>
      <c r="Y248" s="102"/>
      <c r="Z248" s="102"/>
      <c r="AA248" s="102"/>
      <c r="AB248" s="114" t="s">
        <v>235</v>
      </c>
      <c r="AC248" s="104" t="s">
        <v>493</v>
      </c>
      <c r="AE248" s="61" t="str">
        <f>IF(X241=TRUE,"",IF(X248+Y248+Z248&gt;1,"Vyberte jen jednu možnost",IF(X248+Y248+Z248=1,"","Vyberte jednu možnost")))</f>
        <v>Vyberte jednu možnost</v>
      </c>
      <c r="AF248" s="60"/>
      <c r="AG248" s="98"/>
    </row>
    <row r="249" spans="1:39" s="59" customFormat="1" ht="26.25" hidden="1" customHeight="1" x14ac:dyDescent="0.2">
      <c r="A249" s="352" t="s">
        <v>245</v>
      </c>
      <c r="B249" s="352"/>
      <c r="C249" s="352"/>
      <c r="D249" s="352"/>
      <c r="E249" s="352"/>
      <c r="F249" s="352"/>
      <c r="G249" s="352"/>
      <c r="H249" s="352"/>
      <c r="I249" s="352"/>
      <c r="J249" s="352"/>
      <c r="K249" s="352"/>
      <c r="L249" s="321"/>
      <c r="M249" s="321"/>
      <c r="N249" s="321"/>
      <c r="O249" s="321"/>
      <c r="P249" s="321"/>
      <c r="Q249" s="321"/>
      <c r="R249" s="321"/>
      <c r="S249" s="321"/>
      <c r="T249" s="321"/>
      <c r="U249" s="321"/>
      <c r="V249" s="321"/>
      <c r="W249" s="321"/>
      <c r="X249" s="102"/>
      <c r="Y249" s="102"/>
      <c r="Z249" s="102"/>
      <c r="AA249" s="102"/>
      <c r="AB249" s="114" t="s">
        <v>236</v>
      </c>
      <c r="AC249" s="104" t="s">
        <v>494</v>
      </c>
      <c r="AF249" s="60"/>
      <c r="AG249" s="98"/>
    </row>
    <row r="250" spans="1:39" s="59" customFormat="1" ht="36" hidden="1" customHeight="1" x14ac:dyDescent="0.2">
      <c r="A250" s="323" t="s">
        <v>52</v>
      </c>
      <c r="B250" s="323"/>
      <c r="C250" s="323"/>
      <c r="D250" s="323"/>
      <c r="E250" s="323"/>
      <c r="F250" s="323"/>
      <c r="G250" s="323"/>
      <c r="H250" s="323"/>
      <c r="I250" s="323"/>
      <c r="J250" s="323"/>
      <c r="K250" s="323"/>
      <c r="L250" s="330"/>
      <c r="M250" s="330"/>
      <c r="N250" s="330"/>
      <c r="O250" s="330"/>
      <c r="P250" s="330"/>
      <c r="Q250" s="330"/>
      <c r="R250" s="330"/>
      <c r="S250" s="330"/>
      <c r="T250" s="330"/>
      <c r="U250" s="330"/>
      <c r="V250" s="330"/>
      <c r="W250" s="330"/>
      <c r="X250" s="102"/>
      <c r="Y250" s="102"/>
      <c r="Z250" s="102"/>
      <c r="AA250" s="102"/>
      <c r="AB250" s="114" t="s">
        <v>237</v>
      </c>
      <c r="AC250" s="104" t="s">
        <v>495</v>
      </c>
      <c r="AF250" s="60"/>
      <c r="AG250" s="98"/>
    </row>
    <row r="251" spans="1:39" s="59" customFormat="1" ht="20.25" hidden="1" customHeight="1" x14ac:dyDescent="0.2">
      <c r="A251" s="319" t="s">
        <v>4334</v>
      </c>
      <c r="B251" s="319"/>
      <c r="C251" s="319"/>
      <c r="D251" s="319"/>
      <c r="E251" s="319"/>
      <c r="F251" s="319"/>
      <c r="G251" s="319"/>
      <c r="H251" s="319"/>
      <c r="I251" s="319"/>
      <c r="J251" s="319"/>
      <c r="K251" s="319"/>
      <c r="L251" s="321"/>
      <c r="M251" s="321"/>
      <c r="N251" s="321"/>
      <c r="O251" s="321"/>
      <c r="P251" s="321"/>
      <c r="Q251" s="321"/>
      <c r="R251" s="321"/>
      <c r="S251" s="321"/>
      <c r="T251" s="321"/>
      <c r="U251" s="321"/>
      <c r="V251" s="321"/>
      <c r="W251" s="321"/>
      <c r="X251" s="102"/>
      <c r="Y251" s="102"/>
      <c r="Z251" s="102"/>
      <c r="AA251" s="102"/>
      <c r="AB251" s="116" t="s">
        <v>4505</v>
      </c>
      <c r="AC251" s="104" t="s">
        <v>496</v>
      </c>
      <c r="AF251" s="60"/>
      <c r="AG251" s="98"/>
    </row>
    <row r="252" spans="1:39" s="59" customFormat="1" ht="20.25" hidden="1" customHeight="1" x14ac:dyDescent="0.2">
      <c r="A252" s="426" t="s">
        <v>4329</v>
      </c>
      <c r="B252" s="426"/>
      <c r="C252" s="426"/>
      <c r="D252" s="426"/>
      <c r="E252" s="426"/>
      <c r="F252" s="426"/>
      <c r="G252" s="426"/>
      <c r="H252" s="376"/>
      <c r="I252" s="377"/>
      <c r="J252" s="365" t="s">
        <v>4263</v>
      </c>
      <c r="K252" s="366"/>
      <c r="L252" s="366"/>
      <c r="M252" s="353"/>
      <c r="N252" s="353"/>
      <c r="O252" s="365" t="s">
        <v>4264</v>
      </c>
      <c r="P252" s="366"/>
      <c r="Q252" s="366"/>
      <c r="R252" s="366"/>
      <c r="S252" s="366"/>
      <c r="T252" s="366"/>
      <c r="U252" s="366"/>
      <c r="V252" s="366"/>
      <c r="W252" s="434"/>
      <c r="X252" s="102"/>
      <c r="Y252" s="102"/>
      <c r="Z252" s="102"/>
      <c r="AA252" s="102"/>
      <c r="AB252" s="114" t="s">
        <v>238</v>
      </c>
      <c r="AC252" s="104" t="s">
        <v>497</v>
      </c>
      <c r="AE252" s="61" t="str">
        <f>IF(X245=TRUE,"",IF(X252+Y252+Z252&gt;1,"Vyberte jen jednu možnost",IF(X252+Y252+Z252=1,"","Vyberte jednu možnost")))</f>
        <v>Vyberte jednu možnost</v>
      </c>
      <c r="AF252" s="60"/>
      <c r="AG252" s="98"/>
    </row>
    <row r="253" spans="1:39" s="59" customFormat="1" ht="51" hidden="1" customHeight="1" x14ac:dyDescent="0.2">
      <c r="A253" s="379"/>
      <c r="B253" s="380"/>
      <c r="C253" s="380"/>
      <c r="D253" s="380"/>
      <c r="E253" s="380"/>
      <c r="F253" s="380"/>
      <c r="G253" s="380"/>
      <c r="H253" s="380"/>
      <c r="I253" s="380"/>
      <c r="J253" s="380"/>
      <c r="K253" s="380"/>
      <c r="L253" s="380"/>
      <c r="M253" s="380"/>
      <c r="N253" s="380"/>
      <c r="O253" s="380"/>
      <c r="P253" s="380"/>
      <c r="Q253" s="380"/>
      <c r="R253" s="380"/>
      <c r="S253" s="380"/>
      <c r="T253" s="380"/>
      <c r="U253" s="380"/>
      <c r="V253" s="380"/>
      <c r="W253" s="381"/>
      <c r="X253" s="102"/>
      <c r="Y253" s="102"/>
      <c r="Z253" s="102"/>
      <c r="AA253" s="102"/>
      <c r="AB253" s="116" t="s">
        <v>4506</v>
      </c>
      <c r="AC253" s="104" t="s">
        <v>498</v>
      </c>
      <c r="AF253" s="67"/>
      <c r="AG253" s="98"/>
    </row>
    <row r="254" spans="1:39" s="59" customFormat="1" ht="24.75" hidden="1" customHeight="1" x14ac:dyDescent="0.2">
      <c r="A254" s="423" t="s">
        <v>4283</v>
      </c>
      <c r="B254" s="424"/>
      <c r="C254" s="424"/>
      <c r="D254" s="424"/>
      <c r="E254" s="424"/>
      <c r="F254" s="424"/>
      <c r="G254" s="424"/>
      <c r="H254" s="424"/>
      <c r="I254" s="424"/>
      <c r="J254" s="424"/>
      <c r="K254" s="424"/>
      <c r="L254" s="424"/>
      <c r="M254" s="424"/>
      <c r="N254" s="424"/>
      <c r="O254" s="424"/>
      <c r="P254" s="424"/>
      <c r="Q254" s="424"/>
      <c r="R254" s="424"/>
      <c r="S254" s="424"/>
      <c r="T254" s="424"/>
      <c r="U254" s="424"/>
      <c r="V254" s="424"/>
      <c r="W254" s="425"/>
      <c r="X254" s="102"/>
      <c r="Y254" s="102"/>
      <c r="Z254" s="102"/>
      <c r="AA254" s="102"/>
      <c r="AB254" s="114" t="s">
        <v>239</v>
      </c>
      <c r="AC254" s="104" t="s">
        <v>499</v>
      </c>
      <c r="AF254" s="69" t="s">
        <v>4428</v>
      </c>
      <c r="AG254" s="98"/>
    </row>
    <row r="255" spans="1:39" s="59" customFormat="1" ht="89.25" hidden="1" customHeight="1" x14ac:dyDescent="0.2">
      <c r="A255" s="367" t="s">
        <v>4337</v>
      </c>
      <c r="B255" s="368"/>
      <c r="C255" s="368"/>
      <c r="D255" s="368"/>
      <c r="E255" s="368"/>
      <c r="F255" s="368"/>
      <c r="G255" s="368"/>
      <c r="H255" s="368"/>
      <c r="I255" s="368"/>
      <c r="J255" s="368"/>
      <c r="K255" s="368"/>
      <c r="L255" s="369"/>
      <c r="M255" s="109"/>
      <c r="N255" s="110" t="s">
        <v>4263</v>
      </c>
      <c r="O255" s="111"/>
      <c r="P255" s="419" t="s">
        <v>4264</v>
      </c>
      <c r="Q255" s="419"/>
      <c r="R255" s="419"/>
      <c r="S255" s="419"/>
      <c r="T255" s="419"/>
      <c r="U255" s="419"/>
      <c r="V255" s="419"/>
      <c r="W255" s="420"/>
      <c r="X255" s="112"/>
      <c r="Y255" s="112"/>
      <c r="Z255" s="102"/>
      <c r="AA255" s="102"/>
      <c r="AB255" s="117" t="s">
        <v>4516</v>
      </c>
      <c r="AC255" s="104" t="s">
        <v>500</v>
      </c>
      <c r="AE255" s="61" t="str">
        <f>IF(TRIM(F257)="","",IF(AND(TRIM(F257)&lt;&gt;"",X255+Y255&gt;1),"Zadejte údaje jen jednu možnost",IF(AND(TRIM(F257)&lt;&gt;"",X255+Y255=1),"","Zadejte údaje pro jednu možnost")))</f>
        <v/>
      </c>
      <c r="AF255" s="67" t="s">
        <v>4510</v>
      </c>
      <c r="AG255" s="98"/>
    </row>
    <row r="256" spans="1:39" s="59" customFormat="1" ht="20.25" hidden="1" customHeight="1" x14ac:dyDescent="0.2">
      <c r="A256" s="331" t="s">
        <v>4340</v>
      </c>
      <c r="B256" s="331"/>
      <c r="C256" s="331"/>
      <c r="D256" s="331"/>
      <c r="E256" s="331"/>
      <c r="F256" s="353"/>
      <c r="G256" s="353"/>
      <c r="H256" s="353"/>
      <c r="I256" s="353"/>
      <c r="J256" s="353"/>
      <c r="K256" s="353"/>
      <c r="L256" s="353"/>
      <c r="M256" s="353"/>
      <c r="N256" s="353"/>
      <c r="O256" s="353"/>
      <c r="P256" s="353"/>
      <c r="Q256" s="353"/>
      <c r="R256" s="353"/>
      <c r="S256" s="353"/>
      <c r="T256" s="353"/>
      <c r="U256" s="353"/>
      <c r="V256" s="353"/>
      <c r="W256" s="353"/>
      <c r="X256" s="102"/>
      <c r="Y256" s="102"/>
      <c r="Z256" s="102"/>
      <c r="AA256" s="102"/>
      <c r="AB256" s="117" t="s">
        <v>4516</v>
      </c>
      <c r="AC256" s="104" t="s">
        <v>501</v>
      </c>
      <c r="AF256" s="60"/>
      <c r="AG256" s="98"/>
    </row>
    <row r="257" spans="1:39" s="59" customFormat="1" ht="20.25" hidden="1" customHeight="1" x14ac:dyDescent="0.2">
      <c r="A257" s="446" t="s">
        <v>4280</v>
      </c>
      <c r="B257" s="446"/>
      <c r="C257" s="446"/>
      <c r="D257" s="446"/>
      <c r="E257" s="446"/>
      <c r="F257" s="351"/>
      <c r="G257" s="351"/>
      <c r="H257" s="351"/>
      <c r="I257" s="351"/>
      <c r="J257" s="351"/>
      <c r="K257" s="351"/>
      <c r="L257" s="351"/>
      <c r="M257" s="351"/>
      <c r="N257" s="351"/>
      <c r="O257" s="331" t="s">
        <v>41</v>
      </c>
      <c r="P257" s="331"/>
      <c r="Q257" s="331"/>
      <c r="R257" s="343"/>
      <c r="S257" s="343"/>
      <c r="T257" s="343"/>
      <c r="U257" s="343"/>
      <c r="V257" s="343"/>
      <c r="W257" s="343"/>
      <c r="X257" s="102"/>
      <c r="Y257" s="102"/>
      <c r="Z257" s="102"/>
      <c r="AA257" s="102"/>
      <c r="AB257" s="100"/>
      <c r="AC257" s="104" t="s">
        <v>502</v>
      </c>
      <c r="AF257" s="60"/>
      <c r="AG257" s="98"/>
    </row>
    <row r="258" spans="1:39" s="65" customFormat="1" ht="20.25" hidden="1" customHeight="1" x14ac:dyDescent="0.2">
      <c r="A258" s="446"/>
      <c r="B258" s="446"/>
      <c r="C258" s="446"/>
      <c r="D258" s="446"/>
      <c r="E258" s="446"/>
      <c r="F258" s="351"/>
      <c r="G258" s="351"/>
      <c r="H258" s="351"/>
      <c r="I258" s="351"/>
      <c r="J258" s="351"/>
      <c r="K258" s="351"/>
      <c r="L258" s="351"/>
      <c r="M258" s="351"/>
      <c r="N258" s="351"/>
      <c r="O258" s="331" t="s">
        <v>49</v>
      </c>
      <c r="P258" s="331"/>
      <c r="Q258" s="331"/>
      <c r="R258" s="343"/>
      <c r="S258" s="343"/>
      <c r="T258" s="343"/>
      <c r="U258" s="343"/>
      <c r="V258" s="343"/>
      <c r="W258" s="343"/>
      <c r="X258" s="102"/>
      <c r="Y258" s="102"/>
      <c r="Z258" s="102"/>
      <c r="AA258" s="102"/>
      <c r="AB258" s="100"/>
      <c r="AC258" s="104" t="s">
        <v>503</v>
      </c>
      <c r="AD258" s="59"/>
      <c r="AE258" s="59"/>
      <c r="AF258" s="60"/>
      <c r="AG258" s="98"/>
      <c r="AH258" s="59"/>
      <c r="AI258" s="59"/>
      <c r="AJ258" s="59"/>
      <c r="AK258" s="59"/>
      <c r="AL258" s="59"/>
      <c r="AM258" s="59"/>
    </row>
    <row r="259" spans="1:39" s="65" customFormat="1" ht="20.25" hidden="1" customHeight="1" x14ac:dyDescent="0.2">
      <c r="A259" s="332" t="s">
        <v>4365</v>
      </c>
      <c r="B259" s="332"/>
      <c r="C259" s="332"/>
      <c r="D259" s="332"/>
      <c r="E259" s="332"/>
      <c r="F259" s="319" t="s">
        <v>4439</v>
      </c>
      <c r="G259" s="319"/>
      <c r="H259" s="319"/>
      <c r="I259" s="339"/>
      <c r="J259" s="339"/>
      <c r="K259" s="339"/>
      <c r="L259" s="352" t="s">
        <v>4440</v>
      </c>
      <c r="M259" s="352"/>
      <c r="N259" s="352"/>
      <c r="O259" s="339"/>
      <c r="P259" s="339"/>
      <c r="Q259" s="339"/>
      <c r="R259" s="333" t="s">
        <v>4366</v>
      </c>
      <c r="S259" s="333"/>
      <c r="T259" s="333"/>
      <c r="U259" s="344"/>
      <c r="V259" s="344"/>
      <c r="W259" s="344"/>
      <c r="X259" s="102"/>
      <c r="Y259" s="102"/>
      <c r="Z259" s="102"/>
      <c r="AA259" s="102"/>
      <c r="AB259" s="100"/>
      <c r="AC259" s="104" t="s">
        <v>504</v>
      </c>
      <c r="AD259" s="59"/>
      <c r="AE259" s="63" t="str">
        <f>IF(OR(ISERROR(VALUE(I259)),ISERROR(VALUE(O259))),"Zadejte ve formátu RČ","")</f>
        <v/>
      </c>
      <c r="AF259" s="60"/>
      <c r="AG259" s="98"/>
      <c r="AH259" s="59"/>
      <c r="AI259" s="59"/>
      <c r="AJ259" s="59"/>
      <c r="AK259" s="59"/>
      <c r="AL259" s="59"/>
      <c r="AM259" s="59"/>
    </row>
    <row r="260" spans="1:39" s="65" customFormat="1" ht="20.25" hidden="1" customHeight="1" x14ac:dyDescent="0.2">
      <c r="A260" s="357" t="s">
        <v>4281</v>
      </c>
      <c r="B260" s="358"/>
      <c r="C260" s="358"/>
      <c r="D260" s="358"/>
      <c r="E260" s="359"/>
      <c r="F260" s="340"/>
      <c r="G260" s="340"/>
      <c r="H260" s="340"/>
      <c r="I260" s="340"/>
      <c r="J260" s="340"/>
      <c r="K260" s="340"/>
      <c r="L260" s="340"/>
      <c r="M260" s="340"/>
      <c r="N260" s="340"/>
      <c r="O260" s="340"/>
      <c r="P260" s="340"/>
      <c r="Q260" s="340"/>
      <c r="R260" s="340"/>
      <c r="S260" s="340"/>
      <c r="T260" s="340"/>
      <c r="U260" s="340"/>
      <c r="V260" s="340"/>
      <c r="W260" s="340"/>
      <c r="X260" s="102"/>
      <c r="Y260" s="59"/>
      <c r="Z260" s="59"/>
      <c r="AA260" s="59"/>
      <c r="AB260" s="100"/>
      <c r="AC260" s="104" t="s">
        <v>505</v>
      </c>
      <c r="AD260" s="59"/>
      <c r="AE260" s="59"/>
      <c r="AF260" s="60"/>
      <c r="AG260" s="98"/>
      <c r="AH260" s="59"/>
      <c r="AI260" s="59"/>
      <c r="AJ260" s="59"/>
      <c r="AK260" s="59"/>
      <c r="AL260" s="59"/>
      <c r="AM260" s="59"/>
    </row>
    <row r="261" spans="1:39" s="59" customFormat="1" ht="20.25" hidden="1" customHeight="1" x14ac:dyDescent="0.2">
      <c r="A261" s="357" t="s">
        <v>4282</v>
      </c>
      <c r="B261" s="358"/>
      <c r="C261" s="358"/>
      <c r="D261" s="358"/>
      <c r="E261" s="359"/>
      <c r="F261" s="340"/>
      <c r="G261" s="340"/>
      <c r="H261" s="340"/>
      <c r="I261" s="340"/>
      <c r="J261" s="340"/>
      <c r="K261" s="340"/>
      <c r="L261" s="340"/>
      <c r="M261" s="340"/>
      <c r="N261" s="340"/>
      <c r="O261" s="340"/>
      <c r="P261" s="340"/>
      <c r="Q261" s="340"/>
      <c r="R261" s="340"/>
      <c r="S261" s="340"/>
      <c r="T261" s="340"/>
      <c r="U261" s="340"/>
      <c r="V261" s="340"/>
      <c r="W261" s="340"/>
      <c r="X261" s="102"/>
      <c r="AB261" s="100"/>
      <c r="AC261" s="104" t="s">
        <v>506</v>
      </c>
      <c r="AF261" s="60"/>
      <c r="AG261" s="98"/>
    </row>
    <row r="262" spans="1:39" s="59" customFormat="1" ht="20.25" hidden="1" customHeight="1" x14ac:dyDescent="0.2">
      <c r="A262" s="336" t="s">
        <v>12</v>
      </c>
      <c r="B262" s="336"/>
      <c r="C262" s="336"/>
      <c r="D262" s="336"/>
      <c r="E262" s="336"/>
      <c r="F262" s="319" t="s">
        <v>13</v>
      </c>
      <c r="G262" s="319"/>
      <c r="H262" s="319"/>
      <c r="I262" s="320"/>
      <c r="J262" s="320"/>
      <c r="K262" s="320"/>
      <c r="L262" s="352" t="s">
        <v>50</v>
      </c>
      <c r="M262" s="352"/>
      <c r="N262" s="352"/>
      <c r="O262" s="318"/>
      <c r="P262" s="318"/>
      <c r="Q262" s="318"/>
      <c r="R262" s="318" t="s">
        <v>39</v>
      </c>
      <c r="S262" s="318"/>
      <c r="T262" s="318"/>
      <c r="U262" s="318"/>
      <c r="V262" s="318"/>
      <c r="W262" s="318"/>
      <c r="X262" s="102"/>
      <c r="Y262" s="102"/>
      <c r="Z262" s="102"/>
      <c r="AA262" s="102"/>
      <c r="AB262" s="100"/>
      <c r="AC262" s="104" t="s">
        <v>507</v>
      </c>
      <c r="AE262" s="61" t="str">
        <f>IF(X255=TRUE,"",IF(X262+Y262+Z262&gt;1,"Vyberte jen jednu možnost",IF(X262+Y262+Z262=1,"","Vyberte jednu možnost")))</f>
        <v>Vyberte jednu možnost</v>
      </c>
      <c r="AF262" s="60"/>
      <c r="AG262" s="98"/>
    </row>
    <row r="263" spans="1:39" s="59" customFormat="1" ht="20.25" hidden="1" customHeight="1" x14ac:dyDescent="0.2">
      <c r="A263" s="332" t="s">
        <v>4332</v>
      </c>
      <c r="B263" s="332"/>
      <c r="C263" s="332"/>
      <c r="D263" s="332"/>
      <c r="E263" s="332"/>
      <c r="F263" s="338"/>
      <c r="G263" s="338"/>
      <c r="H263" s="338"/>
      <c r="I263" s="338"/>
      <c r="J263" s="338"/>
      <c r="K263" s="338"/>
      <c r="L263" s="338"/>
      <c r="M263" s="338"/>
      <c r="N263" s="338"/>
      <c r="O263" s="338"/>
      <c r="P263" s="338"/>
      <c r="Q263" s="338"/>
      <c r="R263" s="338"/>
      <c r="S263" s="338"/>
      <c r="T263" s="338"/>
      <c r="U263" s="338"/>
      <c r="V263" s="338"/>
      <c r="W263" s="338"/>
      <c r="X263" s="102"/>
      <c r="Y263" s="102"/>
      <c r="Z263" s="102"/>
      <c r="AA263" s="102"/>
      <c r="AB263" s="100"/>
      <c r="AC263" s="104" t="s">
        <v>508</v>
      </c>
      <c r="AF263" s="62" t="s">
        <v>4437</v>
      </c>
      <c r="AG263" s="98"/>
    </row>
    <row r="264" spans="1:39" s="65" customFormat="1" ht="20.25" hidden="1" customHeight="1" x14ac:dyDescent="0.2">
      <c r="A264" s="331" t="s">
        <v>4515</v>
      </c>
      <c r="B264" s="331"/>
      <c r="C264" s="331"/>
      <c r="D264" s="331"/>
      <c r="E264" s="331"/>
      <c r="F264" s="338"/>
      <c r="G264" s="338"/>
      <c r="H264" s="338"/>
      <c r="I264" s="338"/>
      <c r="J264" s="338"/>
      <c r="K264" s="338"/>
      <c r="L264" s="338"/>
      <c r="M264" s="338"/>
      <c r="N264" s="338"/>
      <c r="O264" s="338"/>
      <c r="P264" s="338"/>
      <c r="Q264" s="338"/>
      <c r="R264" s="338"/>
      <c r="S264" s="338"/>
      <c r="T264" s="338"/>
      <c r="U264" s="338"/>
      <c r="V264" s="338"/>
      <c r="W264" s="338"/>
      <c r="X264" s="102"/>
      <c r="Y264" s="102"/>
      <c r="Z264" s="102"/>
      <c r="AA264" s="102"/>
      <c r="AB264" s="100"/>
      <c r="AC264" s="104" t="s">
        <v>509</v>
      </c>
      <c r="AD264" s="59"/>
      <c r="AE264" s="59"/>
      <c r="AF264" s="60"/>
      <c r="AG264" s="98"/>
      <c r="AH264" s="59"/>
      <c r="AI264" s="59"/>
      <c r="AJ264" s="59"/>
      <c r="AK264" s="59"/>
      <c r="AL264" s="59"/>
      <c r="AM264" s="59"/>
    </row>
    <row r="265" spans="1:39" s="100" customFormat="1" ht="20.25" hidden="1" customHeight="1" x14ac:dyDescent="0.2">
      <c r="A265" s="332" t="s">
        <v>4328</v>
      </c>
      <c r="B265" s="332"/>
      <c r="C265" s="332"/>
      <c r="D265" s="332"/>
      <c r="E265" s="332"/>
      <c r="F265" s="338"/>
      <c r="G265" s="338"/>
      <c r="H265" s="338"/>
      <c r="I265" s="338"/>
      <c r="J265" s="338"/>
      <c r="K265" s="338"/>
      <c r="L265" s="338"/>
      <c r="M265" s="338"/>
      <c r="N265" s="338"/>
      <c r="O265" s="338"/>
      <c r="P265" s="338"/>
      <c r="Q265" s="338"/>
      <c r="R265" s="338"/>
      <c r="S265" s="338"/>
      <c r="T265" s="338"/>
      <c r="U265" s="338"/>
      <c r="V265" s="338"/>
      <c r="W265" s="338"/>
      <c r="X265" s="102"/>
      <c r="Y265" s="102"/>
      <c r="Z265" s="102"/>
      <c r="AA265" s="102"/>
      <c r="AC265" s="104" t="s">
        <v>510</v>
      </c>
      <c r="AD265" s="59"/>
      <c r="AE265" s="59"/>
      <c r="AF265" s="62" t="s">
        <v>4437</v>
      </c>
      <c r="AG265" s="98"/>
      <c r="AH265" s="59"/>
      <c r="AI265" s="59"/>
      <c r="AJ265" s="59"/>
      <c r="AK265" s="59"/>
      <c r="AL265" s="59"/>
      <c r="AM265" s="59"/>
    </row>
    <row r="266" spans="1:39" s="100" customFormat="1" ht="20.25" hidden="1" customHeight="1" x14ac:dyDescent="0.2">
      <c r="A266" s="332"/>
      <c r="B266" s="332"/>
      <c r="C266" s="332"/>
      <c r="D266" s="332"/>
      <c r="E266" s="332"/>
      <c r="F266" s="338"/>
      <c r="G266" s="338"/>
      <c r="H266" s="338"/>
      <c r="I266" s="338"/>
      <c r="J266" s="338"/>
      <c r="K266" s="338"/>
      <c r="L266" s="338"/>
      <c r="M266" s="338"/>
      <c r="N266" s="338"/>
      <c r="O266" s="338"/>
      <c r="P266" s="338"/>
      <c r="Q266" s="338"/>
      <c r="R266" s="338"/>
      <c r="S266" s="338"/>
      <c r="T266" s="338"/>
      <c r="U266" s="338"/>
      <c r="V266" s="338"/>
      <c r="W266" s="338"/>
      <c r="X266" s="102"/>
      <c r="Y266" s="102"/>
      <c r="Z266" s="102"/>
      <c r="AA266" s="102"/>
      <c r="AC266" s="104" t="s">
        <v>511</v>
      </c>
      <c r="AD266" s="59"/>
      <c r="AE266" s="59"/>
      <c r="AF266" s="60"/>
      <c r="AG266" s="98"/>
      <c r="AH266" s="59"/>
      <c r="AI266" s="59"/>
      <c r="AJ266" s="59"/>
      <c r="AK266" s="59"/>
      <c r="AL266" s="59"/>
      <c r="AM266" s="59"/>
    </row>
    <row r="267" spans="1:39" s="59" customFormat="1" ht="20.25" hidden="1" customHeight="1" x14ac:dyDescent="0.2">
      <c r="A267" s="336" t="s">
        <v>11</v>
      </c>
      <c r="B267" s="336"/>
      <c r="C267" s="336"/>
      <c r="D267" s="336"/>
      <c r="E267" s="336"/>
      <c r="F267" s="336"/>
      <c r="G267" s="336"/>
      <c r="H267" s="336"/>
      <c r="I267" s="336"/>
      <c r="J267" s="336"/>
      <c r="K267" s="336"/>
      <c r="L267" s="336"/>
      <c r="M267" s="336"/>
      <c r="N267" s="336"/>
      <c r="O267" s="336"/>
      <c r="P267" s="336"/>
      <c r="Q267" s="336"/>
      <c r="R267" s="336"/>
      <c r="S267" s="336"/>
      <c r="T267" s="336"/>
      <c r="U267" s="336"/>
      <c r="V267" s="336"/>
      <c r="W267" s="336"/>
      <c r="X267" s="102"/>
      <c r="Y267" s="102"/>
      <c r="Z267" s="102"/>
      <c r="AA267" s="102"/>
      <c r="AB267" s="100"/>
      <c r="AC267" s="104" t="s">
        <v>512</v>
      </c>
      <c r="AF267" s="60"/>
      <c r="AG267" s="98"/>
    </row>
    <row r="268" spans="1:39" s="100" customFormat="1" ht="20.25" hidden="1" customHeight="1" x14ac:dyDescent="0.2">
      <c r="A268" s="333" t="s">
        <v>28</v>
      </c>
      <c r="B268" s="333"/>
      <c r="C268" s="333"/>
      <c r="D268" s="318" t="s">
        <v>5</v>
      </c>
      <c r="E268" s="318"/>
      <c r="F268" s="318"/>
      <c r="G268" s="342"/>
      <c r="H268" s="342"/>
      <c r="I268" s="342"/>
      <c r="J268" s="342"/>
      <c r="K268" s="342"/>
      <c r="L268" s="342"/>
      <c r="M268" s="342"/>
      <c r="N268" s="342"/>
      <c r="O268" s="342"/>
      <c r="P268" s="342"/>
      <c r="Q268" s="342"/>
      <c r="R268" s="342"/>
      <c r="S268" s="342"/>
      <c r="T268" s="342"/>
      <c r="U268" s="105" t="s">
        <v>4</v>
      </c>
      <c r="V268" s="341"/>
      <c r="W268" s="341"/>
      <c r="X268" s="102"/>
      <c r="Y268" s="102"/>
      <c r="Z268" s="102"/>
      <c r="AA268" s="102"/>
      <c r="AC268" s="104" t="s">
        <v>513</v>
      </c>
      <c r="AD268" s="59"/>
      <c r="AE268" s="59"/>
      <c r="AF268" s="60"/>
      <c r="AG268" s="98"/>
      <c r="AH268" s="59"/>
      <c r="AI268" s="59"/>
      <c r="AJ268" s="59"/>
      <c r="AK268" s="59"/>
      <c r="AL268" s="59"/>
      <c r="AM268" s="59"/>
    </row>
    <row r="269" spans="1:39" s="59" customFormat="1" ht="27" hidden="1" customHeight="1" x14ac:dyDescent="0.2">
      <c r="A269" s="333"/>
      <c r="B269" s="333"/>
      <c r="C269" s="333"/>
      <c r="D269" s="318" t="s">
        <v>6</v>
      </c>
      <c r="E269" s="318"/>
      <c r="F269" s="318"/>
      <c r="G269" s="330"/>
      <c r="H269" s="330"/>
      <c r="I269" s="330"/>
      <c r="J269" s="330"/>
      <c r="K269" s="330"/>
      <c r="L269" s="330"/>
      <c r="M269" s="330"/>
      <c r="N269" s="330"/>
      <c r="O269" s="330"/>
      <c r="P269" s="330"/>
      <c r="Q269" s="330"/>
      <c r="R269" s="113" t="s">
        <v>4512</v>
      </c>
      <c r="S269" s="330"/>
      <c r="T269" s="330"/>
      <c r="U269" s="105" t="s">
        <v>7</v>
      </c>
      <c r="V269" s="330"/>
      <c r="W269" s="330"/>
      <c r="X269" s="102"/>
      <c r="Y269" s="102"/>
      <c r="Z269" s="102"/>
      <c r="AA269" s="102"/>
      <c r="AB269" s="100"/>
      <c r="AC269" s="104" t="s">
        <v>514</v>
      </c>
      <c r="AF269" s="60"/>
      <c r="AG269" s="98"/>
    </row>
    <row r="270" spans="1:39" s="59" customFormat="1" ht="20.25" hidden="1" customHeight="1" x14ac:dyDescent="0.2">
      <c r="A270" s="333"/>
      <c r="B270" s="333"/>
      <c r="C270" s="333"/>
      <c r="D270" s="318" t="s">
        <v>38</v>
      </c>
      <c r="E270" s="318"/>
      <c r="F270" s="318"/>
      <c r="G270" s="320"/>
      <c r="H270" s="320"/>
      <c r="I270" s="320"/>
      <c r="J270" s="320"/>
      <c r="K270" s="320"/>
      <c r="L270" s="320"/>
      <c r="M270" s="320"/>
      <c r="N270" s="320"/>
      <c r="O270" s="320"/>
      <c r="P270" s="320"/>
      <c r="Q270" s="320"/>
      <c r="R270" s="320"/>
      <c r="S270" s="320"/>
      <c r="T270" s="320"/>
      <c r="U270" s="320"/>
      <c r="V270" s="320"/>
      <c r="W270" s="320"/>
      <c r="X270" s="102"/>
      <c r="Y270" s="102"/>
      <c r="Z270" s="102"/>
      <c r="AA270" s="102"/>
      <c r="AB270" s="100"/>
      <c r="AC270" s="104" t="s">
        <v>515</v>
      </c>
      <c r="AF270" s="62" t="s">
        <v>4437</v>
      </c>
      <c r="AG270" s="98"/>
    </row>
    <row r="271" spans="1:39" s="100" customFormat="1" ht="21" hidden="1" customHeight="1" x14ac:dyDescent="0.2">
      <c r="A271" s="333" t="s">
        <v>29</v>
      </c>
      <c r="B271" s="333"/>
      <c r="C271" s="333"/>
      <c r="D271" s="318" t="s">
        <v>5</v>
      </c>
      <c r="E271" s="318"/>
      <c r="F271" s="318"/>
      <c r="G271" s="342"/>
      <c r="H271" s="342"/>
      <c r="I271" s="342"/>
      <c r="J271" s="342"/>
      <c r="K271" s="342"/>
      <c r="L271" s="342"/>
      <c r="M271" s="342"/>
      <c r="N271" s="342"/>
      <c r="O271" s="342"/>
      <c r="P271" s="342"/>
      <c r="Q271" s="342"/>
      <c r="R271" s="342"/>
      <c r="S271" s="342"/>
      <c r="T271" s="342"/>
      <c r="U271" s="105" t="s">
        <v>4</v>
      </c>
      <c r="V271" s="341"/>
      <c r="W271" s="341"/>
      <c r="X271" s="102"/>
      <c r="Y271" s="102"/>
      <c r="Z271" s="102"/>
      <c r="AA271" s="102"/>
      <c r="AC271" s="104" t="s">
        <v>516</v>
      </c>
      <c r="AD271" s="59"/>
      <c r="AE271" s="59"/>
      <c r="AF271" s="62" t="s">
        <v>4394</v>
      </c>
      <c r="AG271" s="98"/>
      <c r="AH271" s="59"/>
      <c r="AI271" s="59"/>
      <c r="AJ271" s="59"/>
      <c r="AK271" s="59"/>
      <c r="AL271" s="59"/>
      <c r="AM271" s="59"/>
    </row>
    <row r="272" spans="1:39" s="100" customFormat="1" ht="20.25" hidden="1" customHeight="1" x14ac:dyDescent="0.2">
      <c r="A272" s="333"/>
      <c r="B272" s="333"/>
      <c r="C272" s="333"/>
      <c r="D272" s="318" t="s">
        <v>6</v>
      </c>
      <c r="E272" s="318"/>
      <c r="F272" s="318"/>
      <c r="G272" s="330"/>
      <c r="H272" s="330"/>
      <c r="I272" s="330"/>
      <c r="J272" s="330"/>
      <c r="K272" s="330"/>
      <c r="L272" s="330"/>
      <c r="M272" s="330"/>
      <c r="N272" s="330"/>
      <c r="O272" s="330"/>
      <c r="P272" s="330"/>
      <c r="Q272" s="330"/>
      <c r="R272" s="113" t="s">
        <v>4512</v>
      </c>
      <c r="S272" s="330"/>
      <c r="T272" s="330"/>
      <c r="U272" s="105" t="s">
        <v>7</v>
      </c>
      <c r="V272" s="330"/>
      <c r="W272" s="330"/>
      <c r="X272" s="102"/>
      <c r="Y272" s="102"/>
      <c r="Z272" s="102"/>
      <c r="AA272" s="102"/>
      <c r="AC272" s="104" t="s">
        <v>517</v>
      </c>
      <c r="AD272" s="59"/>
      <c r="AE272" s="59"/>
      <c r="AF272" s="64"/>
      <c r="AG272" s="98"/>
      <c r="AH272" s="59"/>
      <c r="AI272" s="59"/>
      <c r="AJ272" s="59"/>
      <c r="AK272" s="59"/>
      <c r="AL272" s="59"/>
      <c r="AM272" s="59"/>
    </row>
    <row r="273" spans="1:39" s="59" customFormat="1" ht="20.25" hidden="1" customHeight="1" x14ac:dyDescent="0.2">
      <c r="A273" s="333"/>
      <c r="B273" s="333"/>
      <c r="C273" s="333"/>
      <c r="D273" s="318" t="s">
        <v>38</v>
      </c>
      <c r="E273" s="318"/>
      <c r="F273" s="318"/>
      <c r="G273" s="320"/>
      <c r="H273" s="320"/>
      <c r="I273" s="320"/>
      <c r="J273" s="320"/>
      <c r="K273" s="320"/>
      <c r="L273" s="320"/>
      <c r="M273" s="320"/>
      <c r="N273" s="320"/>
      <c r="O273" s="320"/>
      <c r="P273" s="320"/>
      <c r="Q273" s="320"/>
      <c r="R273" s="320"/>
      <c r="S273" s="320"/>
      <c r="T273" s="320"/>
      <c r="U273" s="320"/>
      <c r="V273" s="320"/>
      <c r="W273" s="320"/>
      <c r="X273" s="102"/>
      <c r="Y273" s="102"/>
      <c r="Z273" s="102"/>
      <c r="AA273" s="102"/>
      <c r="AB273" s="100"/>
      <c r="AC273" s="104" t="s">
        <v>518</v>
      </c>
      <c r="AF273" s="62" t="s">
        <v>4437</v>
      </c>
      <c r="AG273" s="98"/>
    </row>
    <row r="274" spans="1:39" s="59" customFormat="1" ht="21" hidden="1" customHeight="1" x14ac:dyDescent="0.2">
      <c r="A274" s="333" t="s">
        <v>30</v>
      </c>
      <c r="B274" s="333"/>
      <c r="C274" s="333"/>
      <c r="D274" s="318" t="s">
        <v>5</v>
      </c>
      <c r="E274" s="318"/>
      <c r="F274" s="318"/>
      <c r="G274" s="342"/>
      <c r="H274" s="342"/>
      <c r="I274" s="342"/>
      <c r="J274" s="342"/>
      <c r="K274" s="342"/>
      <c r="L274" s="342"/>
      <c r="M274" s="342"/>
      <c r="N274" s="342"/>
      <c r="O274" s="342"/>
      <c r="P274" s="342"/>
      <c r="Q274" s="342"/>
      <c r="R274" s="342"/>
      <c r="S274" s="342"/>
      <c r="T274" s="342"/>
      <c r="U274" s="105" t="s">
        <v>4</v>
      </c>
      <c r="V274" s="341"/>
      <c r="W274" s="341"/>
      <c r="X274" s="102"/>
      <c r="Y274" s="102"/>
      <c r="Z274" s="102"/>
      <c r="AA274" s="102"/>
      <c r="AB274" s="100"/>
      <c r="AC274" s="104" t="s">
        <v>519</v>
      </c>
      <c r="AF274" s="62" t="s">
        <v>4395</v>
      </c>
      <c r="AG274" s="98"/>
    </row>
    <row r="275" spans="1:39" s="59" customFormat="1" ht="20.25" hidden="1" customHeight="1" x14ac:dyDescent="0.2">
      <c r="A275" s="333"/>
      <c r="B275" s="333"/>
      <c r="C275" s="333"/>
      <c r="D275" s="318" t="s">
        <v>6</v>
      </c>
      <c r="E275" s="318"/>
      <c r="F275" s="318"/>
      <c r="G275" s="330"/>
      <c r="H275" s="330"/>
      <c r="I275" s="330"/>
      <c r="J275" s="330"/>
      <c r="K275" s="330"/>
      <c r="L275" s="330"/>
      <c r="M275" s="330"/>
      <c r="N275" s="330"/>
      <c r="O275" s="330"/>
      <c r="P275" s="330"/>
      <c r="Q275" s="330"/>
      <c r="R275" s="113" t="s">
        <v>4512</v>
      </c>
      <c r="S275" s="330"/>
      <c r="T275" s="330"/>
      <c r="U275" s="105" t="s">
        <v>7</v>
      </c>
      <c r="V275" s="330"/>
      <c r="W275" s="330"/>
      <c r="X275" s="102"/>
      <c r="Y275" s="102"/>
      <c r="Z275" s="102"/>
      <c r="AA275" s="102"/>
      <c r="AB275" s="100"/>
      <c r="AC275" s="104" t="s">
        <v>520</v>
      </c>
      <c r="AF275" s="60"/>
      <c r="AG275" s="98"/>
    </row>
    <row r="276" spans="1:39" s="59" customFormat="1" ht="20.25" hidden="1" customHeight="1" x14ac:dyDescent="0.2">
      <c r="A276" s="333"/>
      <c r="B276" s="333"/>
      <c r="C276" s="333"/>
      <c r="D276" s="318" t="s">
        <v>38</v>
      </c>
      <c r="E276" s="318"/>
      <c r="F276" s="318"/>
      <c r="G276" s="320"/>
      <c r="H276" s="320"/>
      <c r="I276" s="320"/>
      <c r="J276" s="320"/>
      <c r="K276" s="320"/>
      <c r="L276" s="320"/>
      <c r="M276" s="320"/>
      <c r="N276" s="320"/>
      <c r="O276" s="320"/>
      <c r="P276" s="320"/>
      <c r="Q276" s="320"/>
      <c r="R276" s="320"/>
      <c r="S276" s="320"/>
      <c r="T276" s="320"/>
      <c r="U276" s="320"/>
      <c r="V276" s="320"/>
      <c r="W276" s="320"/>
      <c r="X276" s="102"/>
      <c r="Y276" s="102"/>
      <c r="Z276" s="102"/>
      <c r="AA276" s="102"/>
      <c r="AB276" s="100"/>
      <c r="AC276" s="104" t="s">
        <v>521</v>
      </c>
      <c r="AF276" s="62" t="s">
        <v>4437</v>
      </c>
      <c r="AG276" s="98"/>
    </row>
    <row r="277" spans="1:39" s="59" customFormat="1" ht="20.25" hidden="1" customHeight="1" x14ac:dyDescent="0.2">
      <c r="A277" s="337" t="s">
        <v>4327</v>
      </c>
      <c r="B277" s="337"/>
      <c r="C277" s="337"/>
      <c r="D277" s="320"/>
      <c r="E277" s="320"/>
      <c r="F277" s="320"/>
      <c r="G277" s="320"/>
      <c r="H277" s="320"/>
      <c r="I277" s="320"/>
      <c r="J277" s="320"/>
      <c r="K277" s="320"/>
      <c r="L277" s="320"/>
      <c r="M277" s="320"/>
      <c r="N277" s="320"/>
      <c r="O277" s="320"/>
      <c r="P277" s="320"/>
      <c r="Q277" s="320"/>
      <c r="R277" s="320"/>
      <c r="S277" s="320"/>
      <c r="T277" s="320"/>
      <c r="U277" s="320"/>
      <c r="V277" s="320"/>
      <c r="W277" s="320"/>
      <c r="X277" s="102"/>
      <c r="Y277" s="102"/>
      <c r="Z277" s="102"/>
      <c r="AA277" s="102"/>
      <c r="AB277" s="100"/>
      <c r="AC277" s="104" t="s">
        <v>522</v>
      </c>
      <c r="AF277" s="60"/>
      <c r="AG277" s="98"/>
    </row>
    <row r="278" spans="1:39" s="59" customFormat="1" ht="20.25" hidden="1" customHeight="1" x14ac:dyDescent="0.2">
      <c r="A278" s="337"/>
      <c r="B278" s="337"/>
      <c r="C278" s="337"/>
      <c r="D278" s="320"/>
      <c r="E278" s="320"/>
      <c r="F278" s="320"/>
      <c r="G278" s="320"/>
      <c r="H278" s="320"/>
      <c r="I278" s="320"/>
      <c r="J278" s="320"/>
      <c r="K278" s="320"/>
      <c r="L278" s="320"/>
      <c r="M278" s="320"/>
      <c r="N278" s="320"/>
      <c r="O278" s="320"/>
      <c r="P278" s="320"/>
      <c r="Q278" s="320"/>
      <c r="R278" s="320"/>
      <c r="S278" s="320"/>
      <c r="T278" s="320"/>
      <c r="U278" s="320"/>
      <c r="V278" s="320"/>
      <c r="W278" s="320"/>
      <c r="X278" s="102"/>
      <c r="Y278" s="102"/>
      <c r="Z278" s="102"/>
      <c r="AA278" s="102"/>
      <c r="AB278" s="100"/>
      <c r="AC278" s="104" t="s">
        <v>523</v>
      </c>
      <c r="AF278" s="60"/>
      <c r="AG278" s="98"/>
    </row>
    <row r="279" spans="1:39" s="59" customFormat="1" ht="20.25" hidden="1" customHeight="1" x14ac:dyDescent="0.2">
      <c r="A279" s="337"/>
      <c r="B279" s="337"/>
      <c r="C279" s="337"/>
      <c r="D279" s="320"/>
      <c r="E279" s="320"/>
      <c r="F279" s="320"/>
      <c r="G279" s="320"/>
      <c r="H279" s="320"/>
      <c r="I279" s="320"/>
      <c r="J279" s="320"/>
      <c r="K279" s="320"/>
      <c r="L279" s="320"/>
      <c r="M279" s="320"/>
      <c r="N279" s="320"/>
      <c r="O279" s="320"/>
      <c r="P279" s="320"/>
      <c r="Q279" s="320"/>
      <c r="R279" s="320"/>
      <c r="S279" s="320"/>
      <c r="T279" s="320"/>
      <c r="U279" s="320"/>
      <c r="V279" s="320"/>
      <c r="W279" s="320"/>
      <c r="X279" s="102"/>
      <c r="Y279" s="118"/>
      <c r="Z279" s="118"/>
      <c r="AA279" s="118"/>
      <c r="AB279" s="100"/>
      <c r="AC279" s="104" t="s">
        <v>524</v>
      </c>
      <c r="AF279" s="60"/>
      <c r="AG279" s="98"/>
    </row>
    <row r="280" spans="1:39" s="59" customFormat="1" ht="20.25" hidden="1" customHeight="1" x14ac:dyDescent="0.2">
      <c r="A280" s="336" t="s">
        <v>42</v>
      </c>
      <c r="B280" s="336"/>
      <c r="C280" s="336"/>
      <c r="D280" s="336"/>
      <c r="E280" s="336"/>
      <c r="F280" s="336"/>
      <c r="G280" s="336"/>
      <c r="H280" s="336"/>
      <c r="I280" s="336"/>
      <c r="J280" s="336"/>
      <c r="K280" s="336"/>
      <c r="L280" s="336"/>
      <c r="M280" s="336"/>
      <c r="N280" s="336"/>
      <c r="O280" s="336"/>
      <c r="P280" s="336"/>
      <c r="Q280" s="336"/>
      <c r="R280" s="336"/>
      <c r="S280" s="336"/>
      <c r="T280" s="336"/>
      <c r="U280" s="336"/>
      <c r="V280" s="336"/>
      <c r="W280" s="336"/>
      <c r="X280" s="102"/>
      <c r="Y280" s="118"/>
      <c r="Z280" s="118"/>
      <c r="AA280" s="118"/>
      <c r="AB280" s="100"/>
      <c r="AC280" s="104" t="s">
        <v>525</v>
      </c>
      <c r="AF280" s="60"/>
      <c r="AG280" s="98"/>
    </row>
    <row r="281" spans="1:39" s="59" customFormat="1" ht="20.25" hidden="1" customHeight="1" x14ac:dyDescent="0.2">
      <c r="A281" s="435" t="s">
        <v>4333</v>
      </c>
      <c r="B281" s="436"/>
      <c r="C281" s="436"/>
      <c r="D281" s="436"/>
      <c r="E281" s="436"/>
      <c r="F281" s="437"/>
      <c r="G281" s="334" t="s">
        <v>53</v>
      </c>
      <c r="H281" s="438"/>
      <c r="I281" s="438"/>
      <c r="J281" s="438"/>
      <c r="K281" s="335"/>
      <c r="L281" s="318"/>
      <c r="M281" s="318"/>
      <c r="N281" s="318"/>
      <c r="O281" s="318"/>
      <c r="P281" s="364" t="s">
        <v>54</v>
      </c>
      <c r="Q281" s="364"/>
      <c r="R281" s="364"/>
      <c r="S281" s="364"/>
      <c r="T281" s="318"/>
      <c r="U281" s="318"/>
      <c r="V281" s="318"/>
      <c r="W281" s="318"/>
      <c r="X281" s="102"/>
      <c r="Y281" s="102"/>
      <c r="Z281" s="102"/>
      <c r="AA281" s="102"/>
      <c r="AB281" s="100"/>
      <c r="AC281" s="104" t="s">
        <v>526</v>
      </c>
      <c r="AE281" s="61" t="str">
        <f>IF(X257=TRUE,"",IF(X281+Y281+Z281&gt;1,"Vyberte jen jednu možnost",IF(X281+Y281+Z281=1,"","Vyberte jednu možnost")))</f>
        <v>Vyberte jednu možnost</v>
      </c>
      <c r="AF281" s="60"/>
      <c r="AG281" s="98"/>
    </row>
    <row r="282" spans="1:39" s="59" customFormat="1" ht="20.25" hidden="1" customHeight="1" x14ac:dyDescent="0.2">
      <c r="A282" s="427" t="s">
        <v>46</v>
      </c>
      <c r="B282" s="428"/>
      <c r="C282" s="428"/>
      <c r="D282" s="428"/>
      <c r="E282" s="428"/>
      <c r="F282" s="429"/>
      <c r="G282" s="427"/>
      <c r="H282" s="428"/>
      <c r="I282" s="428"/>
      <c r="J282" s="428"/>
      <c r="K282" s="428"/>
      <c r="L282" s="428"/>
      <c r="M282" s="428"/>
      <c r="N282" s="428"/>
      <c r="O282" s="428"/>
      <c r="P282" s="428"/>
      <c r="Q282" s="428"/>
      <c r="R282" s="428"/>
      <c r="S282" s="428"/>
      <c r="T282" s="428"/>
      <c r="U282" s="428"/>
      <c r="V282" s="428"/>
      <c r="W282" s="429"/>
      <c r="X282" s="102"/>
      <c r="Y282" s="118"/>
      <c r="Z282" s="118"/>
      <c r="AA282" s="118"/>
      <c r="AB282" s="100"/>
      <c r="AC282" s="104" t="s">
        <v>527</v>
      </c>
      <c r="AF282" s="60"/>
      <c r="AG282" s="98"/>
    </row>
    <row r="283" spans="1:39" s="59" customFormat="1" ht="20.25" hidden="1" customHeight="1" x14ac:dyDescent="0.2">
      <c r="A283" s="427" t="s">
        <v>47</v>
      </c>
      <c r="B283" s="428"/>
      <c r="C283" s="428"/>
      <c r="D283" s="428"/>
      <c r="E283" s="428"/>
      <c r="F283" s="429"/>
      <c r="G283" s="427"/>
      <c r="H283" s="428"/>
      <c r="I283" s="428"/>
      <c r="J283" s="428"/>
      <c r="K283" s="428"/>
      <c r="L283" s="428"/>
      <c r="M283" s="428"/>
      <c r="N283" s="428"/>
      <c r="O283" s="428"/>
      <c r="P283" s="428"/>
      <c r="Q283" s="428"/>
      <c r="R283" s="428"/>
      <c r="S283" s="428"/>
      <c r="T283" s="428"/>
      <c r="U283" s="428"/>
      <c r="V283" s="428"/>
      <c r="W283" s="429"/>
      <c r="X283" s="102"/>
      <c r="Y283" s="102"/>
      <c r="Z283" s="102"/>
      <c r="AA283" s="102"/>
      <c r="AB283" s="100"/>
      <c r="AC283" s="104" t="s">
        <v>528</v>
      </c>
      <c r="AF283" s="62" t="s">
        <v>4437</v>
      </c>
      <c r="AG283" s="98"/>
    </row>
    <row r="284" spans="1:39" s="59" customFormat="1" ht="20.25" hidden="1" customHeight="1" x14ac:dyDescent="0.2">
      <c r="A284" s="431" t="s">
        <v>48</v>
      </c>
      <c r="B284" s="432"/>
      <c r="C284" s="432"/>
      <c r="D284" s="432"/>
      <c r="E284" s="432"/>
      <c r="F284" s="433"/>
      <c r="G284" s="430"/>
      <c r="H284" s="430"/>
      <c r="I284" s="430"/>
      <c r="J284" s="353" t="s">
        <v>4436</v>
      </c>
      <c r="K284" s="353"/>
      <c r="L284" s="353"/>
      <c r="M284" s="353"/>
      <c r="N284" s="353"/>
      <c r="O284" s="353"/>
      <c r="P284" s="353"/>
      <c r="Q284" s="353" t="s">
        <v>43</v>
      </c>
      <c r="R284" s="353"/>
      <c r="S284" s="353"/>
      <c r="T284" s="353"/>
      <c r="U284" s="353"/>
      <c r="V284" s="353"/>
      <c r="W284" s="353"/>
      <c r="X284" s="102"/>
      <c r="Y284" s="102"/>
      <c r="Z284" s="102"/>
      <c r="AA284" s="102"/>
      <c r="AB284" s="100"/>
      <c r="AC284" s="104" t="s">
        <v>529</v>
      </c>
      <c r="AF284" s="62" t="s">
        <v>4438</v>
      </c>
      <c r="AG284" s="98"/>
    </row>
    <row r="285" spans="1:39" s="59" customFormat="1" ht="20.25" hidden="1" customHeight="1" x14ac:dyDescent="0.2">
      <c r="A285" s="329" t="s">
        <v>51</v>
      </c>
      <c r="B285" s="329"/>
      <c r="C285" s="329"/>
      <c r="D285" s="329"/>
      <c r="E285" s="329"/>
      <c r="F285" s="329"/>
      <c r="G285" s="329"/>
      <c r="H285" s="329"/>
      <c r="I285" s="329"/>
      <c r="J285" s="329"/>
      <c r="K285" s="329"/>
      <c r="L285" s="329"/>
      <c r="M285" s="329"/>
      <c r="N285" s="329"/>
      <c r="O285" s="329"/>
      <c r="P285" s="329"/>
      <c r="Q285" s="329"/>
      <c r="R285" s="329"/>
      <c r="S285" s="329"/>
      <c r="T285" s="329"/>
      <c r="U285" s="329"/>
      <c r="V285" s="329"/>
      <c r="W285" s="329"/>
      <c r="X285" s="102"/>
      <c r="Y285" s="118"/>
      <c r="Z285" s="118"/>
      <c r="AA285" s="118"/>
      <c r="AB285" s="100"/>
      <c r="AC285" s="104" t="s">
        <v>530</v>
      </c>
      <c r="AF285" s="60"/>
      <c r="AG285" s="98"/>
    </row>
    <row r="286" spans="1:39" s="59" customFormat="1" ht="20.25" hidden="1" customHeight="1" x14ac:dyDescent="0.2">
      <c r="A286" s="319" t="s">
        <v>4330</v>
      </c>
      <c r="B286" s="319"/>
      <c r="C286" s="319"/>
      <c r="D286" s="319"/>
      <c r="E286" s="319"/>
      <c r="F286" s="319"/>
      <c r="G286" s="319"/>
      <c r="H286" s="334"/>
      <c r="I286" s="335"/>
      <c r="J286" s="324" t="s">
        <v>4263</v>
      </c>
      <c r="K286" s="325"/>
      <c r="L286" s="325"/>
      <c r="M286" s="318"/>
      <c r="N286" s="318"/>
      <c r="O286" s="324" t="s">
        <v>4264</v>
      </c>
      <c r="P286" s="325"/>
      <c r="Q286" s="325"/>
      <c r="R286" s="325"/>
      <c r="S286" s="325"/>
      <c r="T286" s="325"/>
      <c r="U286" s="325"/>
      <c r="V286" s="325"/>
      <c r="W286" s="326"/>
      <c r="X286" s="102"/>
      <c r="Y286" s="118"/>
      <c r="Z286" s="118"/>
      <c r="AA286" s="118"/>
      <c r="AB286" s="100"/>
      <c r="AC286" s="104" t="s">
        <v>531</v>
      </c>
      <c r="AE286" s="61" t="str">
        <f>IF(X257=TRUE,"",IF(X286+Y286+Z286&gt;1,"Vyberte jen jednu možnost",IF(X286+Y286+Z286=1,"","Vyberte jednu možnost")))</f>
        <v>Vyberte jednu možnost</v>
      </c>
      <c r="AF286" s="60"/>
      <c r="AG286" s="98"/>
    </row>
    <row r="287" spans="1:39" s="59" customFormat="1" ht="20.25" hidden="1" customHeight="1" x14ac:dyDescent="0.2">
      <c r="A287" s="352" t="s">
        <v>245</v>
      </c>
      <c r="B287" s="352"/>
      <c r="C287" s="352"/>
      <c r="D287" s="352"/>
      <c r="E287" s="352"/>
      <c r="F287" s="352"/>
      <c r="G287" s="352"/>
      <c r="H287" s="352"/>
      <c r="I287" s="352"/>
      <c r="J287" s="352"/>
      <c r="K287" s="352"/>
      <c r="L287" s="321"/>
      <c r="M287" s="321"/>
      <c r="N287" s="321"/>
      <c r="O287" s="321"/>
      <c r="P287" s="321"/>
      <c r="Q287" s="321"/>
      <c r="R287" s="321"/>
      <c r="S287" s="321"/>
      <c r="T287" s="321"/>
      <c r="U287" s="321"/>
      <c r="V287" s="321"/>
      <c r="W287" s="321"/>
      <c r="X287" s="102"/>
      <c r="Y287" s="102"/>
      <c r="Z287" s="102"/>
      <c r="AA287" s="102"/>
      <c r="AB287" s="100"/>
      <c r="AC287" s="104" t="s">
        <v>532</v>
      </c>
      <c r="AF287" s="60"/>
      <c r="AG287" s="98"/>
    </row>
    <row r="288" spans="1:39" s="57" customFormat="1" ht="33.75" hidden="1" customHeight="1" x14ac:dyDescent="0.2">
      <c r="A288" s="323" t="s">
        <v>52</v>
      </c>
      <c r="B288" s="323"/>
      <c r="C288" s="323"/>
      <c r="D288" s="323"/>
      <c r="E288" s="323"/>
      <c r="F288" s="323"/>
      <c r="G288" s="323"/>
      <c r="H288" s="323"/>
      <c r="I288" s="323"/>
      <c r="J288" s="323"/>
      <c r="K288" s="323"/>
      <c r="L288" s="330"/>
      <c r="M288" s="330"/>
      <c r="N288" s="330"/>
      <c r="O288" s="330"/>
      <c r="P288" s="330"/>
      <c r="Q288" s="330"/>
      <c r="R288" s="330"/>
      <c r="S288" s="330"/>
      <c r="T288" s="330"/>
      <c r="U288" s="330"/>
      <c r="V288" s="330"/>
      <c r="W288" s="330"/>
      <c r="X288" s="102"/>
      <c r="Y288" s="102"/>
      <c r="Z288" s="102"/>
      <c r="AA288" s="102"/>
      <c r="AB288" s="100"/>
      <c r="AC288" s="104" t="s">
        <v>533</v>
      </c>
      <c r="AD288" s="59"/>
      <c r="AE288" s="59"/>
      <c r="AF288" s="60"/>
      <c r="AG288" s="98"/>
      <c r="AH288" s="59"/>
      <c r="AI288" s="59"/>
      <c r="AJ288" s="59"/>
      <c r="AK288" s="59"/>
      <c r="AL288" s="59"/>
      <c r="AM288" s="59"/>
    </row>
    <row r="289" spans="1:39" s="57" customFormat="1" ht="20.25" hidden="1" customHeight="1" x14ac:dyDescent="0.2">
      <c r="A289" s="319" t="s">
        <v>4334</v>
      </c>
      <c r="B289" s="319"/>
      <c r="C289" s="319"/>
      <c r="D289" s="319"/>
      <c r="E289" s="319"/>
      <c r="F289" s="319"/>
      <c r="G289" s="319"/>
      <c r="H289" s="319"/>
      <c r="I289" s="319"/>
      <c r="J289" s="319"/>
      <c r="K289" s="319"/>
      <c r="L289" s="321"/>
      <c r="M289" s="321"/>
      <c r="N289" s="321"/>
      <c r="O289" s="321"/>
      <c r="P289" s="321"/>
      <c r="Q289" s="321"/>
      <c r="R289" s="321"/>
      <c r="S289" s="321"/>
      <c r="T289" s="321"/>
      <c r="U289" s="321"/>
      <c r="V289" s="321"/>
      <c r="W289" s="321"/>
      <c r="X289" s="102"/>
      <c r="Y289" s="102"/>
      <c r="Z289" s="102"/>
      <c r="AA289" s="102"/>
      <c r="AB289" s="100"/>
      <c r="AC289" s="104" t="s">
        <v>534</v>
      </c>
      <c r="AD289" s="59"/>
      <c r="AE289" s="59"/>
      <c r="AF289" s="60"/>
      <c r="AG289" s="98"/>
      <c r="AH289" s="59"/>
      <c r="AI289" s="59"/>
      <c r="AJ289" s="59"/>
      <c r="AK289" s="59"/>
      <c r="AL289" s="59"/>
      <c r="AM289" s="59"/>
    </row>
    <row r="290" spans="1:39" s="59" customFormat="1" ht="20.25" hidden="1" customHeight="1" x14ac:dyDescent="0.2">
      <c r="A290" s="426" t="s">
        <v>4329</v>
      </c>
      <c r="B290" s="426"/>
      <c r="C290" s="426"/>
      <c r="D290" s="426"/>
      <c r="E290" s="426"/>
      <c r="F290" s="426"/>
      <c r="G290" s="426"/>
      <c r="H290" s="376"/>
      <c r="I290" s="377"/>
      <c r="J290" s="365" t="s">
        <v>4263</v>
      </c>
      <c r="K290" s="366"/>
      <c r="L290" s="366"/>
      <c r="M290" s="353"/>
      <c r="N290" s="353"/>
      <c r="O290" s="365" t="s">
        <v>4264</v>
      </c>
      <c r="P290" s="366"/>
      <c r="Q290" s="366"/>
      <c r="R290" s="366"/>
      <c r="S290" s="366"/>
      <c r="T290" s="366"/>
      <c r="U290" s="366"/>
      <c r="V290" s="366"/>
      <c r="W290" s="434"/>
      <c r="X290" s="102"/>
      <c r="AB290" s="100"/>
      <c r="AC290" s="104" t="s">
        <v>535</v>
      </c>
      <c r="AE290" s="61" t="str">
        <f>IF(X257=TRUE,"",IF(X290+Y290+Z290&gt;1,"Vyberte jen jednu možnost",IF(X290+Y290+Z290=1,"","Vyberte jednu možnost")))</f>
        <v>Vyberte jednu možnost</v>
      </c>
      <c r="AF290" s="60"/>
      <c r="AG290" s="98"/>
    </row>
    <row r="291" spans="1:39" s="59" customFormat="1" ht="52.5" hidden="1" customHeight="1" x14ac:dyDescent="0.2">
      <c r="A291" s="379"/>
      <c r="B291" s="380"/>
      <c r="C291" s="380"/>
      <c r="D291" s="380"/>
      <c r="E291" s="380"/>
      <c r="F291" s="380"/>
      <c r="G291" s="380"/>
      <c r="H291" s="380"/>
      <c r="I291" s="380"/>
      <c r="J291" s="380"/>
      <c r="K291" s="380"/>
      <c r="L291" s="380"/>
      <c r="M291" s="380"/>
      <c r="N291" s="380"/>
      <c r="O291" s="380"/>
      <c r="P291" s="380"/>
      <c r="Q291" s="380"/>
      <c r="R291" s="380"/>
      <c r="S291" s="380"/>
      <c r="T291" s="380"/>
      <c r="U291" s="380"/>
      <c r="V291" s="380"/>
      <c r="W291" s="381"/>
      <c r="X291" s="102"/>
      <c r="AB291" s="100"/>
      <c r="AC291" s="104" t="s">
        <v>536</v>
      </c>
      <c r="AF291" s="60"/>
      <c r="AG291" s="98"/>
    </row>
    <row r="292" spans="1:39" s="59" customFormat="1" ht="29.25" hidden="1" customHeight="1" x14ac:dyDescent="0.2">
      <c r="A292" s="534" t="s">
        <v>4293</v>
      </c>
      <c r="B292" s="534"/>
      <c r="C292" s="534"/>
      <c r="D292" s="534"/>
      <c r="E292" s="534"/>
      <c r="F292" s="534"/>
      <c r="G292" s="534"/>
      <c r="H292" s="534"/>
      <c r="I292" s="534"/>
      <c r="J292" s="534"/>
      <c r="K292" s="534"/>
      <c r="L292" s="534"/>
      <c r="M292" s="534"/>
      <c r="N292" s="534"/>
      <c r="O292" s="534"/>
      <c r="P292" s="534"/>
      <c r="Q292" s="534"/>
      <c r="R292" s="534"/>
      <c r="S292" s="534"/>
      <c r="T292" s="534"/>
      <c r="U292" s="534"/>
      <c r="V292" s="534"/>
      <c r="W292" s="534"/>
      <c r="X292" s="102"/>
      <c r="Y292" s="102"/>
      <c r="Z292" s="102"/>
      <c r="AA292" s="102"/>
      <c r="AB292" s="100"/>
      <c r="AC292" s="104" t="s">
        <v>537</v>
      </c>
      <c r="AF292" s="60"/>
      <c r="AG292" s="98"/>
    </row>
    <row r="293" spans="1:39" ht="9" customHeight="1" x14ac:dyDescent="0.2">
      <c r="A293" s="213"/>
      <c r="B293" s="213"/>
      <c r="C293" s="213"/>
      <c r="D293" s="213"/>
      <c r="E293" s="213"/>
      <c r="F293" s="213"/>
      <c r="G293" s="213"/>
      <c r="H293" s="213"/>
      <c r="I293" s="213"/>
      <c r="J293" s="213"/>
      <c r="K293" s="213"/>
      <c r="L293" s="213"/>
      <c r="M293" s="213"/>
      <c r="N293" s="213"/>
      <c r="O293" s="213"/>
      <c r="P293" s="213"/>
      <c r="Q293" s="213"/>
      <c r="R293" s="213"/>
      <c r="S293" s="213"/>
      <c r="T293" s="213"/>
      <c r="U293" s="213"/>
      <c r="V293" s="213"/>
      <c r="W293" s="213"/>
      <c r="AB293" s="4"/>
      <c r="AC293" s="16" t="s">
        <v>538</v>
      </c>
      <c r="AG293" s="98"/>
    </row>
    <row r="294" spans="1:39" ht="24" customHeight="1" x14ac:dyDescent="0.2">
      <c r="A294" s="9" t="s">
        <v>240</v>
      </c>
      <c r="B294" s="21" t="s">
        <v>4317</v>
      </c>
      <c r="C294" s="11"/>
      <c r="D294" s="11"/>
      <c r="E294" s="11"/>
      <c r="F294" s="11"/>
      <c r="G294" s="11"/>
      <c r="H294" s="11"/>
      <c r="I294" s="13"/>
      <c r="J294" s="11"/>
      <c r="K294" s="11"/>
      <c r="L294" s="11"/>
      <c r="M294" s="11"/>
      <c r="N294" s="11"/>
      <c r="O294" s="11"/>
      <c r="P294" s="11"/>
      <c r="Q294" s="11"/>
      <c r="R294" s="11"/>
      <c r="S294" s="11"/>
      <c r="T294" s="11"/>
      <c r="U294" s="11"/>
      <c r="V294" s="11"/>
      <c r="W294" s="12"/>
      <c r="AB294" s="4"/>
      <c r="AC294" s="16" t="s">
        <v>539</v>
      </c>
      <c r="AG294" s="98"/>
    </row>
    <row r="295" spans="1:39" ht="33" customHeight="1" x14ac:dyDescent="0.2">
      <c r="A295" s="152" t="s">
        <v>4337</v>
      </c>
      <c r="B295" s="153"/>
      <c r="C295" s="153"/>
      <c r="D295" s="153"/>
      <c r="E295" s="153"/>
      <c r="F295" s="153"/>
      <c r="G295" s="153"/>
      <c r="H295" s="153"/>
      <c r="I295" s="153"/>
      <c r="J295" s="153"/>
      <c r="K295" s="153"/>
      <c r="L295" s="154"/>
      <c r="M295" s="492" t="s">
        <v>4263</v>
      </c>
      <c r="N295" s="493"/>
      <c r="O295" s="493"/>
      <c r="P295" s="139" t="s">
        <v>4264</v>
      </c>
      <c r="Q295" s="139"/>
      <c r="R295" s="139"/>
      <c r="S295" s="139"/>
      <c r="T295" s="139"/>
      <c r="U295" s="139"/>
      <c r="V295" s="139"/>
      <c r="W295" s="140"/>
      <c r="X295" s="26" t="b">
        <v>0</v>
      </c>
      <c r="Y295" s="26" t="b">
        <v>0</v>
      </c>
      <c r="Z295" s="26"/>
      <c r="AA295" s="26"/>
      <c r="AB295" s="4"/>
      <c r="AC295" s="16" t="s">
        <v>540</v>
      </c>
      <c r="AE295" s="61" t="str">
        <f>IF(X295+Y295&gt;1,"Vyberte jen jednu možnost",IF(X295+Y295=1,"","Vyberte jednu možnost"))</f>
        <v>Vyberte jednu možnost</v>
      </c>
      <c r="AF295" s="67" t="s">
        <v>4530</v>
      </c>
      <c r="AG295" s="98"/>
    </row>
    <row r="296" spans="1:39" ht="20.25" customHeight="1" x14ac:dyDescent="0.2">
      <c r="A296" s="463" t="s">
        <v>55</v>
      </c>
      <c r="B296" s="463"/>
      <c r="C296" s="463"/>
      <c r="D296" s="463"/>
      <c r="E296" s="463"/>
      <c r="F296" s="414"/>
      <c r="G296" s="414"/>
      <c r="H296" s="414"/>
      <c r="I296" s="414"/>
      <c r="J296" s="414"/>
      <c r="K296" s="414"/>
      <c r="L296" s="414"/>
      <c r="M296" s="414"/>
      <c r="N296" s="414"/>
      <c r="O296" s="327" t="s">
        <v>41</v>
      </c>
      <c r="P296" s="327"/>
      <c r="Q296" s="327"/>
      <c r="R296" s="445"/>
      <c r="S296" s="445"/>
      <c r="T296" s="445"/>
      <c r="U296" s="445"/>
      <c r="V296" s="445"/>
      <c r="W296" s="445"/>
      <c r="AB296" s="4"/>
      <c r="AC296" s="16" t="s">
        <v>541</v>
      </c>
      <c r="AG296" s="98"/>
    </row>
    <row r="297" spans="1:39" ht="20.25" customHeight="1" x14ac:dyDescent="0.2">
      <c r="A297" s="463"/>
      <c r="B297" s="463"/>
      <c r="C297" s="463"/>
      <c r="D297" s="463"/>
      <c r="E297" s="463"/>
      <c r="F297" s="414"/>
      <c r="G297" s="414"/>
      <c r="H297" s="414"/>
      <c r="I297" s="414"/>
      <c r="J297" s="414"/>
      <c r="K297" s="414"/>
      <c r="L297" s="414"/>
      <c r="M297" s="414"/>
      <c r="N297" s="414"/>
      <c r="O297" s="327" t="s">
        <v>49</v>
      </c>
      <c r="P297" s="327"/>
      <c r="Q297" s="327"/>
      <c r="R297" s="445"/>
      <c r="S297" s="445"/>
      <c r="T297" s="445"/>
      <c r="U297" s="445"/>
      <c r="V297" s="445"/>
      <c r="W297" s="445"/>
      <c r="AB297" s="4"/>
      <c r="AC297" s="16" t="s">
        <v>542</v>
      </c>
      <c r="AG297" s="98"/>
    </row>
    <row r="298" spans="1:39" ht="20.25" customHeight="1" x14ac:dyDescent="0.2">
      <c r="A298" s="327" t="s">
        <v>4367</v>
      </c>
      <c r="B298" s="327"/>
      <c r="C298" s="327"/>
      <c r="D298" s="327"/>
      <c r="E298" s="327"/>
      <c r="F298" s="477" t="s">
        <v>4439</v>
      </c>
      <c r="G298" s="477"/>
      <c r="H298" s="477"/>
      <c r="I298" s="516"/>
      <c r="J298" s="516"/>
      <c r="K298" s="516"/>
      <c r="L298" s="477" t="s">
        <v>4440</v>
      </c>
      <c r="M298" s="477"/>
      <c r="N298" s="477"/>
      <c r="O298" s="516"/>
      <c r="P298" s="516"/>
      <c r="Q298" s="516"/>
      <c r="R298" s="518" t="s">
        <v>4366</v>
      </c>
      <c r="S298" s="400"/>
      <c r="T298" s="400"/>
      <c r="U298" s="517"/>
      <c r="V298" s="517"/>
      <c r="W298" s="517"/>
      <c r="AB298" s="4"/>
      <c r="AC298" s="16" t="s">
        <v>543</v>
      </c>
      <c r="AE298" s="63" t="str">
        <f>IF(OR(ISERROR(VALUE(I298)),ISERROR(VALUE(O298))),"Zadejte ve formátu RČ","")</f>
        <v/>
      </c>
      <c r="AG298" s="98"/>
    </row>
    <row r="299" spans="1:39" ht="20.25" customHeight="1" x14ac:dyDescent="0.2">
      <c r="A299" s="287" t="s">
        <v>4281</v>
      </c>
      <c r="B299" s="197"/>
      <c r="C299" s="197"/>
      <c r="D299" s="197"/>
      <c r="E299" s="198"/>
      <c r="F299" s="328"/>
      <c r="G299" s="328"/>
      <c r="H299" s="328"/>
      <c r="I299" s="328"/>
      <c r="J299" s="328"/>
      <c r="K299" s="328"/>
      <c r="L299" s="328"/>
      <c r="M299" s="328"/>
      <c r="N299" s="328"/>
      <c r="O299" s="328"/>
      <c r="P299" s="328"/>
      <c r="Q299" s="328"/>
      <c r="R299" s="328"/>
      <c r="S299" s="328"/>
      <c r="T299" s="328"/>
      <c r="U299" s="328"/>
      <c r="V299" s="328"/>
      <c r="W299" s="328"/>
      <c r="AB299" s="4"/>
      <c r="AC299" s="16" t="s">
        <v>544</v>
      </c>
      <c r="AG299" s="98"/>
    </row>
    <row r="300" spans="1:39" ht="20.25" customHeight="1" x14ac:dyDescent="0.2">
      <c r="A300" s="287" t="s">
        <v>4282</v>
      </c>
      <c r="B300" s="197"/>
      <c r="C300" s="197"/>
      <c r="D300" s="197"/>
      <c r="E300" s="198"/>
      <c r="F300" s="328"/>
      <c r="G300" s="328"/>
      <c r="H300" s="328"/>
      <c r="I300" s="328"/>
      <c r="J300" s="328"/>
      <c r="K300" s="328"/>
      <c r="L300" s="328"/>
      <c r="M300" s="328"/>
      <c r="N300" s="328"/>
      <c r="O300" s="328"/>
      <c r="P300" s="328"/>
      <c r="Q300" s="328"/>
      <c r="R300" s="328"/>
      <c r="S300" s="328"/>
      <c r="T300" s="328"/>
      <c r="U300" s="328"/>
      <c r="V300" s="328"/>
      <c r="W300" s="328"/>
      <c r="AB300" s="4"/>
      <c r="AC300" s="16" t="s">
        <v>545</v>
      </c>
      <c r="AG300" s="98"/>
    </row>
    <row r="301" spans="1:39" ht="20.25" customHeight="1" x14ac:dyDescent="0.2">
      <c r="A301" s="150" t="s">
        <v>4338</v>
      </c>
      <c r="B301" s="150"/>
      <c r="C301" s="150"/>
      <c r="D301" s="150"/>
      <c r="E301" s="150"/>
      <c r="F301" s="202" t="s">
        <v>88</v>
      </c>
      <c r="G301" s="202"/>
      <c r="H301" s="202"/>
      <c r="I301" s="202"/>
      <c r="J301" s="202"/>
      <c r="K301" s="202"/>
      <c r="L301" s="202"/>
      <c r="M301" s="202"/>
      <c r="N301" s="202"/>
      <c r="O301" s="202"/>
      <c r="P301" s="202"/>
      <c r="Q301" s="202"/>
      <c r="R301" s="202"/>
      <c r="S301" s="202"/>
      <c r="T301" s="202"/>
      <c r="U301" s="202"/>
      <c r="V301" s="202"/>
      <c r="W301" s="202"/>
      <c r="AB301" s="4"/>
      <c r="AC301" s="16" t="s">
        <v>546</v>
      </c>
      <c r="AF301" s="62" t="s">
        <v>4437</v>
      </c>
      <c r="AG301" s="98"/>
    </row>
    <row r="302" spans="1:39" ht="20.25" customHeight="1" x14ac:dyDescent="0.2">
      <c r="A302" s="150"/>
      <c r="B302" s="150"/>
      <c r="C302" s="150"/>
      <c r="D302" s="150"/>
      <c r="E302" s="150"/>
      <c r="F302" s="202"/>
      <c r="G302" s="202"/>
      <c r="H302" s="202"/>
      <c r="I302" s="202"/>
      <c r="J302" s="202"/>
      <c r="K302" s="202"/>
      <c r="L302" s="202"/>
      <c r="M302" s="202"/>
      <c r="N302" s="202"/>
      <c r="O302" s="202"/>
      <c r="P302" s="202"/>
      <c r="Q302" s="202"/>
      <c r="R302" s="202"/>
      <c r="S302" s="202"/>
      <c r="T302" s="202"/>
      <c r="U302" s="202"/>
      <c r="V302" s="202"/>
      <c r="W302" s="202"/>
      <c r="AB302" s="4"/>
      <c r="AC302" s="16" t="s">
        <v>547</v>
      </c>
      <c r="AG302" s="98"/>
    </row>
    <row r="303" spans="1:39" ht="20.25" customHeight="1" x14ac:dyDescent="0.2">
      <c r="A303" s="150" t="s">
        <v>11</v>
      </c>
      <c r="B303" s="150"/>
      <c r="C303" s="150"/>
      <c r="D303" s="150"/>
      <c r="E303" s="150"/>
      <c r="F303" s="150"/>
      <c r="G303" s="150"/>
      <c r="H303" s="150"/>
      <c r="I303" s="150"/>
      <c r="J303" s="150"/>
      <c r="K303" s="150"/>
      <c r="L303" s="150"/>
      <c r="M303" s="150"/>
      <c r="N303" s="150"/>
      <c r="O303" s="150"/>
      <c r="P303" s="150"/>
      <c r="Q303" s="150"/>
      <c r="R303" s="150"/>
      <c r="S303" s="150"/>
      <c r="T303" s="150"/>
      <c r="U303" s="150"/>
      <c r="V303" s="150"/>
      <c r="W303" s="150"/>
      <c r="AB303" s="4"/>
      <c r="AC303" s="16" t="s">
        <v>548</v>
      </c>
      <c r="AG303" s="98"/>
    </row>
    <row r="304" spans="1:39" ht="20.25" customHeight="1" x14ac:dyDescent="0.2">
      <c r="A304" s="203" t="s">
        <v>5</v>
      </c>
      <c r="B304" s="203"/>
      <c r="C304" s="203"/>
      <c r="D304" s="163"/>
      <c r="E304" s="163"/>
      <c r="F304" s="163"/>
      <c r="G304" s="163"/>
      <c r="H304" s="163"/>
      <c r="I304" s="163"/>
      <c r="J304" s="163"/>
      <c r="K304" s="163"/>
      <c r="L304" s="163"/>
      <c r="M304" s="163"/>
      <c r="N304" s="163"/>
      <c r="O304" s="163"/>
      <c r="P304" s="163"/>
      <c r="Q304" s="163"/>
      <c r="R304" s="163"/>
      <c r="S304" s="163"/>
      <c r="T304" s="163"/>
      <c r="U304" s="10" t="s">
        <v>4</v>
      </c>
      <c r="V304" s="201"/>
      <c r="W304" s="201"/>
      <c r="AB304" s="4"/>
      <c r="AC304" s="16" t="s">
        <v>549</v>
      </c>
      <c r="AG304" s="98"/>
    </row>
    <row r="305" spans="1:46" ht="20.25" customHeight="1" x14ac:dyDescent="0.2">
      <c r="A305" s="203" t="s">
        <v>6</v>
      </c>
      <c r="B305" s="203"/>
      <c r="C305" s="203"/>
      <c r="D305" s="163"/>
      <c r="E305" s="163"/>
      <c r="F305" s="163"/>
      <c r="G305" s="163"/>
      <c r="H305" s="163"/>
      <c r="I305" s="163"/>
      <c r="J305" s="163"/>
      <c r="K305" s="163"/>
      <c r="L305" s="163"/>
      <c r="M305" s="163"/>
      <c r="N305" s="163"/>
      <c r="O305" s="163"/>
      <c r="P305" s="163"/>
      <c r="Q305" s="163"/>
      <c r="R305" s="89" t="s">
        <v>4512</v>
      </c>
      <c r="S305" s="162"/>
      <c r="T305" s="162"/>
      <c r="U305" s="10" t="s">
        <v>7</v>
      </c>
      <c r="V305" s="162"/>
      <c r="W305" s="162"/>
      <c r="AB305" s="4"/>
      <c r="AC305" s="16" t="s">
        <v>550</v>
      </c>
      <c r="AG305" s="98"/>
    </row>
    <row r="306" spans="1:46" ht="20.25" customHeight="1" x14ac:dyDescent="0.2">
      <c r="A306" s="203" t="s">
        <v>38</v>
      </c>
      <c r="B306" s="203"/>
      <c r="C306" s="203"/>
      <c r="D306" s="163"/>
      <c r="E306" s="163"/>
      <c r="F306" s="163"/>
      <c r="G306" s="163"/>
      <c r="H306" s="163"/>
      <c r="I306" s="163"/>
      <c r="J306" s="163"/>
      <c r="K306" s="163"/>
      <c r="L306" s="163"/>
      <c r="M306" s="163"/>
      <c r="N306" s="163"/>
      <c r="O306" s="163"/>
      <c r="P306" s="163"/>
      <c r="Q306" s="163"/>
      <c r="R306" s="163"/>
      <c r="S306" s="163"/>
      <c r="T306" s="163"/>
      <c r="U306" s="163"/>
      <c r="V306" s="163"/>
      <c r="W306" s="163"/>
      <c r="AB306" s="4"/>
      <c r="AC306" s="16" t="s">
        <v>551</v>
      </c>
      <c r="AF306" s="62" t="s">
        <v>4437</v>
      </c>
      <c r="AG306" s="98"/>
    </row>
    <row r="307" spans="1:46" ht="20.25" customHeight="1" x14ac:dyDescent="0.2">
      <c r="A307" s="444" t="s">
        <v>4327</v>
      </c>
      <c r="B307" s="444"/>
      <c r="C307" s="444"/>
      <c r="D307" s="163"/>
      <c r="E307" s="163"/>
      <c r="F307" s="163"/>
      <c r="G307" s="163"/>
      <c r="H307" s="163"/>
      <c r="I307" s="163"/>
      <c r="J307" s="163"/>
      <c r="K307" s="163"/>
      <c r="L307" s="163"/>
      <c r="M307" s="163"/>
      <c r="N307" s="163"/>
      <c r="O307" s="163"/>
      <c r="P307" s="163"/>
      <c r="Q307" s="163"/>
      <c r="R307" s="163"/>
      <c r="S307" s="163"/>
      <c r="T307" s="163"/>
      <c r="U307" s="163"/>
      <c r="V307" s="163"/>
      <c r="W307" s="163"/>
      <c r="AB307" s="4"/>
      <c r="AC307" s="16" t="s">
        <v>552</v>
      </c>
      <c r="AG307" s="98"/>
    </row>
    <row r="308" spans="1:46" ht="20.25" customHeight="1" x14ac:dyDescent="0.2">
      <c r="A308" s="444"/>
      <c r="B308" s="444"/>
      <c r="C308" s="444"/>
      <c r="D308" s="163"/>
      <c r="E308" s="163"/>
      <c r="F308" s="163"/>
      <c r="G308" s="163"/>
      <c r="H308" s="163"/>
      <c r="I308" s="163"/>
      <c r="J308" s="163"/>
      <c r="K308" s="163"/>
      <c r="L308" s="163"/>
      <c r="M308" s="163"/>
      <c r="N308" s="163"/>
      <c r="O308" s="163"/>
      <c r="P308" s="163"/>
      <c r="Q308" s="163"/>
      <c r="R308" s="163"/>
      <c r="S308" s="163"/>
      <c r="T308" s="163"/>
      <c r="U308" s="163"/>
      <c r="V308" s="163"/>
      <c r="W308" s="163"/>
      <c r="AB308" s="4"/>
      <c r="AC308" s="16" t="s">
        <v>553</v>
      </c>
      <c r="AG308" s="98"/>
    </row>
    <row r="309" spans="1:46" ht="20.25" customHeight="1" x14ac:dyDescent="0.2">
      <c r="A309" s="444"/>
      <c r="B309" s="444"/>
      <c r="C309" s="444"/>
      <c r="D309" s="163"/>
      <c r="E309" s="163"/>
      <c r="F309" s="163"/>
      <c r="G309" s="163"/>
      <c r="H309" s="163"/>
      <c r="I309" s="163"/>
      <c r="J309" s="163"/>
      <c r="K309" s="163"/>
      <c r="L309" s="163"/>
      <c r="M309" s="163"/>
      <c r="N309" s="163"/>
      <c r="O309" s="163"/>
      <c r="P309" s="163"/>
      <c r="Q309" s="163"/>
      <c r="R309" s="163"/>
      <c r="S309" s="163"/>
      <c r="T309" s="163"/>
      <c r="U309" s="163"/>
      <c r="V309" s="163"/>
      <c r="W309" s="163"/>
      <c r="AB309" s="4"/>
      <c r="AC309" s="16" t="s">
        <v>554</v>
      </c>
      <c r="AG309" s="98"/>
    </row>
    <row r="310" spans="1:46" ht="20.25" customHeight="1" x14ac:dyDescent="0.2">
      <c r="A310" s="150" t="s">
        <v>4318</v>
      </c>
      <c r="B310" s="150"/>
      <c r="C310" s="150"/>
      <c r="D310" s="150"/>
      <c r="E310" s="150"/>
      <c r="F310" s="150"/>
      <c r="G310" s="150"/>
      <c r="H310" s="150"/>
      <c r="I310" s="150"/>
      <c r="J310" s="150"/>
      <c r="K310" s="150"/>
      <c r="L310" s="150"/>
      <c r="M310" s="150"/>
      <c r="N310" s="150"/>
      <c r="O310" s="150"/>
      <c r="P310" s="150"/>
      <c r="Q310" s="150"/>
      <c r="R310" s="150"/>
      <c r="S310" s="150"/>
      <c r="T310" s="150"/>
      <c r="U310" s="150"/>
      <c r="V310" s="150"/>
      <c r="W310" s="150"/>
      <c r="AB310" s="4"/>
      <c r="AC310" s="16" t="s">
        <v>555</v>
      </c>
      <c r="AG310" s="98"/>
    </row>
    <row r="311" spans="1:46" ht="20.25" customHeight="1" x14ac:dyDescent="0.2">
      <c r="A311" s="468" t="s">
        <v>4341</v>
      </c>
      <c r="B311" s="469"/>
      <c r="C311" s="469"/>
      <c r="D311" s="469"/>
      <c r="E311" s="470"/>
      <c r="F311" s="187"/>
      <c r="G311" s="187"/>
      <c r="H311" s="187"/>
      <c r="I311" s="187"/>
      <c r="J311" s="187"/>
      <c r="K311" s="187"/>
      <c r="L311" s="187"/>
      <c r="M311" s="187"/>
      <c r="N311" s="187"/>
      <c r="O311" s="187"/>
      <c r="P311" s="187"/>
      <c r="Q311" s="187"/>
      <c r="R311" s="187"/>
      <c r="S311" s="187"/>
      <c r="T311" s="187"/>
      <c r="U311" s="187"/>
      <c r="V311" s="187"/>
      <c r="W311" s="187"/>
      <c r="AB311" s="4"/>
      <c r="AC311" s="16" t="s">
        <v>556</v>
      </c>
      <c r="AF311" s="62" t="s">
        <v>4437</v>
      </c>
      <c r="AG311" s="98"/>
    </row>
    <row r="312" spans="1:46" ht="20.25" customHeight="1" x14ac:dyDescent="0.2">
      <c r="A312" s="471"/>
      <c r="B312" s="472"/>
      <c r="C312" s="472"/>
      <c r="D312" s="472"/>
      <c r="E312" s="473"/>
      <c r="F312" s="187"/>
      <c r="G312" s="187"/>
      <c r="H312" s="187"/>
      <c r="I312" s="187"/>
      <c r="J312" s="187"/>
      <c r="K312" s="187"/>
      <c r="L312" s="187"/>
      <c r="M312" s="187"/>
      <c r="N312" s="187"/>
      <c r="O312" s="187"/>
      <c r="P312" s="187"/>
      <c r="Q312" s="187"/>
      <c r="R312" s="187"/>
      <c r="S312" s="187"/>
      <c r="T312" s="187"/>
      <c r="U312" s="187"/>
      <c r="V312" s="187"/>
      <c r="W312" s="187"/>
      <c r="AB312" s="4"/>
      <c r="AC312" s="16" t="s">
        <v>557</v>
      </c>
      <c r="AG312" s="98"/>
    </row>
    <row r="313" spans="1:46" ht="20.25" customHeight="1" x14ac:dyDescent="0.2">
      <c r="A313" s="474"/>
      <c r="B313" s="475"/>
      <c r="C313" s="475"/>
      <c r="D313" s="475"/>
      <c r="E313" s="476"/>
      <c r="F313" s="187"/>
      <c r="G313" s="187"/>
      <c r="H313" s="187"/>
      <c r="I313" s="187"/>
      <c r="J313" s="187"/>
      <c r="K313" s="187"/>
      <c r="L313" s="187"/>
      <c r="M313" s="187"/>
      <c r="N313" s="187"/>
      <c r="O313" s="187"/>
      <c r="P313" s="187"/>
      <c r="Q313" s="187"/>
      <c r="R313" s="187"/>
      <c r="S313" s="187"/>
      <c r="T313" s="187"/>
      <c r="U313" s="187"/>
      <c r="V313" s="187"/>
      <c r="W313" s="187"/>
      <c r="AB313" s="4"/>
      <c r="AC313" s="16" t="s">
        <v>558</v>
      </c>
      <c r="AG313" s="98"/>
    </row>
    <row r="314" spans="1:46" ht="20.25" customHeight="1" x14ac:dyDescent="0.2">
      <c r="A314" s="203" t="s">
        <v>59</v>
      </c>
      <c r="B314" s="203"/>
      <c r="C314" s="203"/>
      <c r="D314" s="203"/>
      <c r="E314" s="203"/>
      <c r="F314" s="236"/>
      <c r="G314" s="236"/>
      <c r="H314" s="236"/>
      <c r="I314" s="156" t="s">
        <v>60</v>
      </c>
      <c r="J314" s="156"/>
      <c r="K314" s="156"/>
      <c r="L314" s="156"/>
      <c r="M314" s="146"/>
      <c r="N314" s="146"/>
      <c r="O314" s="146"/>
      <c r="P314" s="146"/>
      <c r="Q314" s="203" t="s">
        <v>61</v>
      </c>
      <c r="R314" s="203"/>
      <c r="S314" s="203"/>
      <c r="T314" s="203"/>
      <c r="U314" s="146"/>
      <c r="V314" s="146"/>
      <c r="W314" s="146"/>
      <c r="X314" s="25" t="b">
        <v>0</v>
      </c>
      <c r="Y314" s="25" t="b">
        <v>0</v>
      </c>
      <c r="Z314" s="25" t="b">
        <v>0</v>
      </c>
      <c r="AA314" s="25"/>
      <c r="AB314" s="4"/>
      <c r="AC314" s="16" t="s">
        <v>559</v>
      </c>
      <c r="AE314" s="61" t="str">
        <f>IF(X295=TRUE,"",IF(OR(F315&lt;&gt;"",X314+Y314+Z314&gt;1),"",IF(AND(F315="",X314+Y314+Z314=0),"Vyberte alespoň jednu možnost","")))</f>
        <v>Vyberte alespoň jednu možnost</v>
      </c>
      <c r="AG314" s="98"/>
    </row>
    <row r="315" spans="1:46" ht="20.25" customHeight="1" x14ac:dyDescent="0.2">
      <c r="A315" s="203" t="s">
        <v>4342</v>
      </c>
      <c r="B315" s="203"/>
      <c r="C315" s="203"/>
      <c r="D315" s="203"/>
      <c r="E315" s="203"/>
      <c r="F315" s="151"/>
      <c r="G315" s="151"/>
      <c r="H315" s="151"/>
      <c r="I315" s="151"/>
      <c r="J315" s="151"/>
      <c r="K315" s="151"/>
      <c r="L315" s="151"/>
      <c r="M315" s="151"/>
      <c r="N315" s="151"/>
      <c r="O315" s="151"/>
      <c r="P315" s="151"/>
      <c r="Q315" s="151"/>
      <c r="R315" s="151"/>
      <c r="S315" s="151"/>
      <c r="T315" s="151"/>
      <c r="U315" s="151"/>
      <c r="V315" s="151"/>
      <c r="W315" s="151"/>
      <c r="AB315" s="4"/>
      <c r="AC315" s="16" t="s">
        <v>560</v>
      </c>
      <c r="AG315" s="98"/>
    </row>
    <row r="316" spans="1:46" ht="20.25" customHeight="1" x14ac:dyDescent="0.2">
      <c r="A316" s="188" t="s">
        <v>4284</v>
      </c>
      <c r="B316" s="188"/>
      <c r="C316" s="188"/>
      <c r="D316" s="188"/>
      <c r="E316" s="188"/>
      <c r="F316" s="188"/>
      <c r="G316" s="188"/>
      <c r="H316" s="188"/>
      <c r="I316" s="188"/>
      <c r="J316" s="188"/>
      <c r="K316" s="188"/>
      <c r="L316" s="188"/>
      <c r="M316" s="188"/>
      <c r="N316" s="188"/>
      <c r="O316" s="188"/>
      <c r="P316" s="188"/>
      <c r="Q316" s="188"/>
      <c r="R316" s="188"/>
      <c r="S316" s="188"/>
      <c r="T316" s="188"/>
      <c r="U316" s="188"/>
      <c r="V316" s="188"/>
      <c r="W316" s="188"/>
      <c r="AB316" s="4"/>
      <c r="AC316" s="16" t="s">
        <v>561</v>
      </c>
      <c r="AG316" s="98"/>
    </row>
    <row r="317" spans="1:46" ht="30.75" customHeight="1" x14ac:dyDescent="0.2">
      <c r="A317" s="457" t="s">
        <v>4519</v>
      </c>
      <c r="B317" s="458"/>
      <c r="C317" s="458"/>
      <c r="D317" s="458"/>
      <c r="E317" s="458"/>
      <c r="F317" s="458"/>
      <c r="G317" s="458"/>
      <c r="H317" s="458"/>
      <c r="I317" s="458"/>
      <c r="J317" s="458"/>
      <c r="K317" s="458"/>
      <c r="L317" s="459"/>
      <c r="M317" s="30"/>
      <c r="N317" s="40" t="s">
        <v>4263</v>
      </c>
      <c r="O317" s="122"/>
      <c r="P317" s="481" t="s">
        <v>4264</v>
      </c>
      <c r="Q317" s="139"/>
      <c r="R317" s="139"/>
      <c r="S317" s="139"/>
      <c r="T317" s="139"/>
      <c r="U317" s="139"/>
      <c r="V317" s="139"/>
      <c r="W317" s="140"/>
      <c r="X317" s="26" t="b">
        <v>0</v>
      </c>
      <c r="Y317" s="26" t="b">
        <v>0</v>
      </c>
      <c r="AB317" s="4"/>
      <c r="AC317" s="16" t="s">
        <v>562</v>
      </c>
      <c r="AE317" s="61" t="str">
        <f>IF(X317+Y317&gt;1,"Vyberte jen jednu možnost",IF(X317+Y317=1,"","Vyberte jednu možnost"))</f>
        <v>Vyberte jednu možnost</v>
      </c>
      <c r="AF317" s="67" t="s">
        <v>4531</v>
      </c>
      <c r="AG317" s="98"/>
    </row>
    <row r="318" spans="1:46" ht="23.25" customHeight="1" x14ac:dyDescent="0.2">
      <c r="A318" s="522" t="s">
        <v>4343</v>
      </c>
      <c r="B318" s="523"/>
      <c r="C318" s="523"/>
      <c r="D318" s="523"/>
      <c r="E318" s="523"/>
      <c r="F318" s="523"/>
      <c r="G318" s="523"/>
      <c r="H318" s="523"/>
      <c r="I318" s="523"/>
      <c r="J318" s="523"/>
      <c r="K318" s="523"/>
      <c r="L318" s="524"/>
      <c r="M318" s="525" t="s">
        <v>4263</v>
      </c>
      <c r="N318" s="526"/>
      <c r="O318" s="526"/>
      <c r="P318" s="147" t="s">
        <v>4264</v>
      </c>
      <c r="Q318" s="148"/>
      <c r="R318" s="148"/>
      <c r="S318" s="148"/>
      <c r="T318" s="148"/>
      <c r="U318" s="148"/>
      <c r="V318" s="148"/>
      <c r="W318" s="149"/>
      <c r="X318" s="26" t="b">
        <v>0</v>
      </c>
      <c r="Y318" s="26" t="b">
        <v>0</v>
      </c>
      <c r="Z318" s="26"/>
      <c r="AA318" s="26"/>
      <c r="AB318" s="4"/>
      <c r="AC318" s="16" t="s">
        <v>563</v>
      </c>
      <c r="AE318" s="61" t="str">
        <f>IF(X318+Y318&gt;1,"Vyberte jen jednu možnost",IF(X318+Y318=1,"","Vyberte jednu možnost"))</f>
        <v>Vyberte jednu možnost</v>
      </c>
      <c r="AF318" s="67" t="s">
        <v>4561</v>
      </c>
      <c r="AG318" s="98"/>
    </row>
    <row r="319" spans="1:46" s="1" customFormat="1" ht="60.75" customHeight="1" x14ac:dyDescent="0.2">
      <c r="A319" s="460"/>
      <c r="B319" s="461"/>
      <c r="C319" s="461"/>
      <c r="D319" s="461"/>
      <c r="E319" s="461"/>
      <c r="F319" s="461"/>
      <c r="G319" s="461"/>
      <c r="H319" s="461"/>
      <c r="I319" s="461"/>
      <c r="J319" s="461"/>
      <c r="K319" s="461"/>
      <c r="L319" s="461"/>
      <c r="M319" s="461"/>
      <c r="N319" s="461"/>
      <c r="O319" s="461"/>
      <c r="P319" s="461"/>
      <c r="Q319" s="461"/>
      <c r="R319" s="461"/>
      <c r="S319" s="461"/>
      <c r="T319" s="461"/>
      <c r="U319" s="461"/>
      <c r="V319" s="461"/>
      <c r="W319" s="462"/>
      <c r="X319" s="25"/>
      <c r="Y319" s="25"/>
      <c r="Z319" s="25"/>
      <c r="AA319" s="25"/>
      <c r="AB319" s="4"/>
      <c r="AC319" s="16" t="s">
        <v>564</v>
      </c>
      <c r="AD319" s="2"/>
      <c r="AE319" s="59"/>
      <c r="AF319" s="60"/>
      <c r="AG319" s="98"/>
      <c r="AH319" s="59"/>
      <c r="AI319" s="59"/>
      <c r="AJ319" s="59"/>
      <c r="AK319" s="59"/>
      <c r="AL319" s="59"/>
      <c r="AM319" s="59"/>
      <c r="AN319" s="57"/>
      <c r="AO319" s="57"/>
      <c r="AP319" s="57"/>
      <c r="AQ319" s="57"/>
      <c r="AR319" s="57"/>
      <c r="AS319" s="57"/>
      <c r="AT319" s="57"/>
    </row>
    <row r="320" spans="1:46" ht="23.25" customHeight="1" x14ac:dyDescent="0.2">
      <c r="A320" s="522" t="s">
        <v>4557</v>
      </c>
      <c r="B320" s="523"/>
      <c r="C320" s="523"/>
      <c r="D320" s="523"/>
      <c r="E320" s="523"/>
      <c r="F320" s="523"/>
      <c r="G320" s="523"/>
      <c r="H320" s="523"/>
      <c r="I320" s="523"/>
      <c r="J320" s="523"/>
      <c r="K320" s="523"/>
      <c r="L320" s="524"/>
      <c r="M320" s="525" t="s">
        <v>4263</v>
      </c>
      <c r="N320" s="526"/>
      <c r="O320" s="526"/>
      <c r="P320" s="147" t="s">
        <v>4264</v>
      </c>
      <c r="Q320" s="148"/>
      <c r="R320" s="148"/>
      <c r="S320" s="148"/>
      <c r="T320" s="148"/>
      <c r="U320" s="148"/>
      <c r="V320" s="148"/>
      <c r="W320" s="149"/>
      <c r="X320" s="26" t="b">
        <v>0</v>
      </c>
      <c r="Y320" s="26" t="b">
        <v>0</v>
      </c>
      <c r="Z320" s="26"/>
      <c r="AA320" s="26"/>
      <c r="AB320" s="4"/>
      <c r="AC320" s="16" t="s">
        <v>565</v>
      </c>
      <c r="AE320" s="61" t="str">
        <f>IF(X320+Y320&gt;1,"Vyberte jen jednu možnost",IF(X320+Y320=1,"","Vyberte jednu možnost"))</f>
        <v>Vyberte jednu možnost</v>
      </c>
      <c r="AF320" s="67" t="s">
        <v>4562</v>
      </c>
      <c r="AG320" s="98"/>
    </row>
    <row r="321" spans="1:46" s="1" customFormat="1" ht="60.75" customHeight="1" x14ac:dyDescent="0.2">
      <c r="A321" s="460"/>
      <c r="B321" s="461"/>
      <c r="C321" s="461"/>
      <c r="D321" s="461"/>
      <c r="E321" s="461"/>
      <c r="F321" s="461"/>
      <c r="G321" s="461"/>
      <c r="H321" s="461"/>
      <c r="I321" s="461"/>
      <c r="J321" s="461"/>
      <c r="K321" s="461"/>
      <c r="L321" s="461"/>
      <c r="M321" s="461"/>
      <c r="N321" s="461"/>
      <c r="O321" s="461"/>
      <c r="P321" s="461"/>
      <c r="Q321" s="461"/>
      <c r="R321" s="461"/>
      <c r="S321" s="461"/>
      <c r="T321" s="461"/>
      <c r="U321" s="461"/>
      <c r="V321" s="461"/>
      <c r="W321" s="462"/>
      <c r="X321" s="25"/>
      <c r="Y321" s="25"/>
      <c r="Z321" s="25"/>
      <c r="AA321" s="25"/>
      <c r="AB321" s="4"/>
      <c r="AC321" s="16" t="s">
        <v>566</v>
      </c>
      <c r="AD321" s="2"/>
      <c r="AE321" s="59"/>
      <c r="AF321" s="60"/>
      <c r="AG321" s="98"/>
      <c r="AH321" s="59"/>
      <c r="AI321" s="59"/>
      <c r="AJ321" s="59"/>
      <c r="AK321" s="59"/>
      <c r="AL321" s="59"/>
      <c r="AM321" s="59"/>
      <c r="AN321" s="57"/>
      <c r="AO321" s="57"/>
      <c r="AP321" s="57"/>
      <c r="AQ321" s="57"/>
      <c r="AR321" s="57"/>
      <c r="AS321" s="57"/>
      <c r="AT321" s="57"/>
    </row>
    <row r="322" spans="1:46" ht="93" customHeight="1" x14ac:dyDescent="0.2">
      <c r="A322" s="527" t="s">
        <v>4368</v>
      </c>
      <c r="B322" s="528"/>
      <c r="C322" s="528"/>
      <c r="D322" s="528"/>
      <c r="E322" s="528"/>
      <c r="F322" s="528"/>
      <c r="G322" s="528"/>
      <c r="H322" s="528"/>
      <c r="I322" s="528"/>
      <c r="J322" s="528"/>
      <c r="K322" s="528"/>
      <c r="L322" s="529"/>
      <c r="M322" s="31"/>
      <c r="N322" s="42" t="s">
        <v>4263</v>
      </c>
      <c r="O322" s="43"/>
      <c r="P322" s="442" t="s">
        <v>4264</v>
      </c>
      <c r="Q322" s="442"/>
      <c r="R322" s="442"/>
      <c r="S322" s="442"/>
      <c r="T322" s="442"/>
      <c r="U322" s="442"/>
      <c r="V322" s="442"/>
      <c r="W322" s="443"/>
      <c r="X322" s="26" t="b">
        <v>0</v>
      </c>
      <c r="Y322" s="26" t="b">
        <v>0</v>
      </c>
      <c r="Z322" s="26"/>
      <c r="AA322" s="26"/>
      <c r="AB322" s="4"/>
      <c r="AC322" s="16" t="s">
        <v>567</v>
      </c>
      <c r="AE322" s="61" t="str">
        <f>IF(X322+Y322&gt;1,"Vyberte jen jednu možnost",IF(X322+Y322=1,"","Vyberte jednu možnost"))</f>
        <v>Vyberte jednu možnost</v>
      </c>
      <c r="AF322" s="67" t="s">
        <v>4532</v>
      </c>
      <c r="AG322" s="98"/>
    </row>
    <row r="323" spans="1:46" s="1" customFormat="1" ht="60.75" customHeight="1" x14ac:dyDescent="0.2">
      <c r="A323" s="460"/>
      <c r="B323" s="461"/>
      <c r="C323" s="461"/>
      <c r="D323" s="461"/>
      <c r="E323" s="461"/>
      <c r="F323" s="461"/>
      <c r="G323" s="461"/>
      <c r="H323" s="461"/>
      <c r="I323" s="461"/>
      <c r="J323" s="461"/>
      <c r="K323" s="461"/>
      <c r="L323" s="461"/>
      <c r="M323" s="461"/>
      <c r="N323" s="461"/>
      <c r="O323" s="461"/>
      <c r="P323" s="461"/>
      <c r="Q323" s="461"/>
      <c r="R323" s="461"/>
      <c r="S323" s="461"/>
      <c r="T323" s="461"/>
      <c r="U323" s="461"/>
      <c r="V323" s="461"/>
      <c r="W323" s="462"/>
      <c r="X323" s="25"/>
      <c r="Y323" s="25"/>
      <c r="Z323" s="25"/>
      <c r="AA323" s="25"/>
      <c r="AB323" s="4"/>
      <c r="AC323" s="16" t="s">
        <v>568</v>
      </c>
      <c r="AD323" s="2"/>
      <c r="AE323" s="59"/>
      <c r="AF323" s="60"/>
      <c r="AG323" s="98"/>
      <c r="AH323" s="59"/>
      <c r="AI323" s="59"/>
      <c r="AJ323" s="59"/>
      <c r="AK323" s="59"/>
      <c r="AL323" s="59"/>
      <c r="AM323" s="59"/>
      <c r="AN323" s="57"/>
      <c r="AO323" s="57"/>
      <c r="AP323" s="57"/>
      <c r="AQ323" s="57"/>
      <c r="AR323" s="57"/>
      <c r="AS323" s="57"/>
      <c r="AT323" s="57"/>
    </row>
    <row r="324" spans="1:46" ht="20.25" customHeight="1" x14ac:dyDescent="0.2">
      <c r="A324" s="188" t="s">
        <v>51</v>
      </c>
      <c r="B324" s="188"/>
      <c r="C324" s="188"/>
      <c r="D324" s="188"/>
      <c r="E324" s="188"/>
      <c r="F324" s="188"/>
      <c r="G324" s="188"/>
      <c r="H324" s="188"/>
      <c r="I324" s="188"/>
      <c r="J324" s="188"/>
      <c r="K324" s="188"/>
      <c r="L324" s="188"/>
      <c r="M324" s="188"/>
      <c r="N324" s="188"/>
      <c r="O324" s="188"/>
      <c r="P324" s="188"/>
      <c r="Q324" s="188"/>
      <c r="R324" s="188"/>
      <c r="S324" s="188"/>
      <c r="T324" s="188"/>
      <c r="U324" s="188"/>
      <c r="V324" s="188"/>
      <c r="W324" s="188"/>
      <c r="AB324" s="4"/>
      <c r="AC324" s="16" t="s">
        <v>569</v>
      </c>
      <c r="AG324" s="98"/>
    </row>
    <row r="325" spans="1:46" ht="20.25" customHeight="1" x14ac:dyDescent="0.2">
      <c r="A325" s="203" t="s">
        <v>4330</v>
      </c>
      <c r="B325" s="203"/>
      <c r="C325" s="203"/>
      <c r="D325" s="203"/>
      <c r="E325" s="203"/>
      <c r="F325" s="203"/>
      <c r="G325" s="203"/>
      <c r="H325" s="157"/>
      <c r="I325" s="158"/>
      <c r="J325" s="159" t="s">
        <v>4263</v>
      </c>
      <c r="K325" s="160"/>
      <c r="L325" s="160"/>
      <c r="M325" s="146"/>
      <c r="N325" s="146"/>
      <c r="O325" s="159" t="s">
        <v>4264</v>
      </c>
      <c r="P325" s="160"/>
      <c r="Q325" s="160"/>
      <c r="R325" s="160"/>
      <c r="S325" s="160"/>
      <c r="T325" s="160"/>
      <c r="U325" s="160"/>
      <c r="V325" s="160"/>
      <c r="W325" s="161"/>
      <c r="X325" s="25" t="b">
        <v>0</v>
      </c>
      <c r="AB325" s="4"/>
      <c r="AC325" s="16" t="s">
        <v>570</v>
      </c>
      <c r="AE325" s="61" t="str">
        <f>IF(X325+Y325&gt;1,"Vyberte jen jednu možnost",IF(X325+Y325=1,"","Vyberte jednu možnost"))</f>
        <v>Vyberte jednu možnost</v>
      </c>
      <c r="AF325" s="67" t="s">
        <v>4533</v>
      </c>
      <c r="AG325" s="98"/>
    </row>
    <row r="326" spans="1:46" ht="20.25" customHeight="1" x14ac:dyDescent="0.2">
      <c r="A326" s="203" t="s">
        <v>245</v>
      </c>
      <c r="B326" s="203"/>
      <c r="C326" s="203"/>
      <c r="D326" s="203"/>
      <c r="E326" s="203"/>
      <c r="F326" s="203"/>
      <c r="G326" s="203"/>
      <c r="H326" s="203"/>
      <c r="I326" s="203"/>
      <c r="J326" s="203"/>
      <c r="K326" s="203"/>
      <c r="L326" s="151"/>
      <c r="M326" s="151"/>
      <c r="N326" s="151"/>
      <c r="O326" s="151"/>
      <c r="P326" s="151"/>
      <c r="Q326" s="151"/>
      <c r="R326" s="151"/>
      <c r="S326" s="151"/>
      <c r="T326" s="151"/>
      <c r="U326" s="151"/>
      <c r="V326" s="151"/>
      <c r="W326" s="151"/>
      <c r="AB326" s="4"/>
      <c r="AC326" s="16" t="s">
        <v>571</v>
      </c>
      <c r="AG326" s="98"/>
    </row>
    <row r="327" spans="1:46" ht="33.75" customHeight="1" x14ac:dyDescent="0.2">
      <c r="A327" s="393" t="s">
        <v>52</v>
      </c>
      <c r="B327" s="393"/>
      <c r="C327" s="393"/>
      <c r="D327" s="393"/>
      <c r="E327" s="393"/>
      <c r="F327" s="393"/>
      <c r="G327" s="393"/>
      <c r="H327" s="393"/>
      <c r="I327" s="393"/>
      <c r="J327" s="393"/>
      <c r="K327" s="393"/>
      <c r="L327" s="162"/>
      <c r="M327" s="162"/>
      <c r="N327" s="162"/>
      <c r="O327" s="162"/>
      <c r="P327" s="162"/>
      <c r="Q327" s="162"/>
      <c r="R327" s="162"/>
      <c r="S327" s="162"/>
      <c r="T327" s="162"/>
      <c r="U327" s="162"/>
      <c r="V327" s="162"/>
      <c r="W327" s="162"/>
      <c r="AB327" s="4"/>
      <c r="AC327" s="16" t="s">
        <v>572</v>
      </c>
      <c r="AG327" s="98"/>
    </row>
    <row r="328" spans="1:46" ht="20.25" customHeight="1" x14ac:dyDescent="0.2">
      <c r="A328" s="204" t="s">
        <v>4334</v>
      </c>
      <c r="B328" s="204"/>
      <c r="C328" s="204"/>
      <c r="D328" s="204"/>
      <c r="E328" s="204"/>
      <c r="F328" s="204"/>
      <c r="G328" s="204"/>
      <c r="H328" s="204"/>
      <c r="I328" s="204"/>
      <c r="J328" s="204"/>
      <c r="K328" s="204"/>
      <c r="L328" s="151"/>
      <c r="M328" s="151"/>
      <c r="N328" s="151"/>
      <c r="O328" s="151"/>
      <c r="P328" s="151"/>
      <c r="Q328" s="151"/>
      <c r="R328" s="151"/>
      <c r="S328" s="151"/>
      <c r="T328" s="151"/>
      <c r="U328" s="151"/>
      <c r="V328" s="151"/>
      <c r="W328" s="151"/>
      <c r="AB328" s="4"/>
      <c r="AC328" s="16" t="s">
        <v>573</v>
      </c>
      <c r="AG328" s="98"/>
    </row>
    <row r="329" spans="1:46" ht="20.25" customHeight="1" x14ac:dyDescent="0.2">
      <c r="A329" s="394" t="s">
        <v>4329</v>
      </c>
      <c r="B329" s="394"/>
      <c r="C329" s="394"/>
      <c r="D329" s="394"/>
      <c r="E329" s="394"/>
      <c r="F329" s="394"/>
      <c r="G329" s="394"/>
      <c r="H329" s="389"/>
      <c r="I329" s="390"/>
      <c r="J329" s="395" t="s">
        <v>4263</v>
      </c>
      <c r="K329" s="396"/>
      <c r="L329" s="396"/>
      <c r="M329" s="255"/>
      <c r="N329" s="255"/>
      <c r="O329" s="395" t="s">
        <v>4264</v>
      </c>
      <c r="P329" s="396"/>
      <c r="Q329" s="396"/>
      <c r="R329" s="396"/>
      <c r="S329" s="396"/>
      <c r="T329" s="396"/>
      <c r="U329" s="396"/>
      <c r="V329" s="396"/>
      <c r="W329" s="402"/>
      <c r="X329" s="25" t="b">
        <v>0</v>
      </c>
      <c r="Y329" s="2"/>
      <c r="Z329" s="2"/>
      <c r="AA329" s="2"/>
      <c r="AB329" s="4"/>
      <c r="AC329" s="16" t="s">
        <v>574</v>
      </c>
      <c r="AE329" s="61" t="str">
        <f>IF(X329+Y329&gt;1,"Vyberte jen jednu možnost",IF(X329+Y329=1,"","Vyberte jednu možnost"))</f>
        <v>Vyberte jednu možnost</v>
      </c>
      <c r="AF329" s="67" t="s">
        <v>4534</v>
      </c>
      <c r="AG329" s="98"/>
    </row>
    <row r="330" spans="1:46" ht="52.5" customHeight="1" x14ac:dyDescent="0.2">
      <c r="A330" s="386"/>
      <c r="B330" s="387"/>
      <c r="C330" s="387"/>
      <c r="D330" s="387"/>
      <c r="E330" s="387"/>
      <c r="F330" s="387"/>
      <c r="G330" s="387"/>
      <c r="H330" s="387"/>
      <c r="I330" s="387"/>
      <c r="J330" s="387"/>
      <c r="K330" s="387"/>
      <c r="L330" s="387"/>
      <c r="M330" s="387"/>
      <c r="N330" s="387"/>
      <c r="O330" s="387"/>
      <c r="P330" s="387"/>
      <c r="Q330" s="387"/>
      <c r="R330" s="387"/>
      <c r="S330" s="387"/>
      <c r="T330" s="387"/>
      <c r="U330" s="387"/>
      <c r="V330" s="387"/>
      <c r="W330" s="388"/>
      <c r="Y330" s="2"/>
      <c r="Z330" s="2"/>
      <c r="AA330" s="2"/>
      <c r="AB330" s="4"/>
      <c r="AC330" s="16" t="s">
        <v>575</v>
      </c>
      <c r="AG330" s="98"/>
    </row>
    <row r="331" spans="1:46" ht="26.25" customHeight="1" x14ac:dyDescent="0.2">
      <c r="A331" s="554"/>
      <c r="B331" s="554"/>
      <c r="C331" s="554"/>
      <c r="D331" s="554"/>
      <c r="E331" s="554"/>
      <c r="F331" s="554"/>
      <c r="G331" s="554"/>
      <c r="H331" s="554"/>
      <c r="I331" s="554"/>
      <c r="J331" s="554"/>
      <c r="K331" s="554"/>
      <c r="L331" s="554"/>
      <c r="M331" s="554"/>
      <c r="N331" s="554"/>
      <c r="O331" s="554"/>
      <c r="P331" s="554"/>
      <c r="Q331" s="554"/>
      <c r="R331" s="554"/>
      <c r="S331" s="554"/>
      <c r="T331" s="554"/>
      <c r="U331" s="554"/>
      <c r="V331" s="554"/>
      <c r="W331" s="554"/>
      <c r="Y331" s="2"/>
      <c r="Z331" s="2"/>
      <c r="AA331" s="2"/>
      <c r="AB331" s="4"/>
      <c r="AC331" s="16" t="s">
        <v>576</v>
      </c>
      <c r="AF331" s="69" t="s">
        <v>4535</v>
      </c>
      <c r="AG331" s="98"/>
    </row>
    <row r="332" spans="1:46" ht="33.75" customHeight="1" x14ac:dyDescent="0.2">
      <c r="A332" s="152" t="s">
        <v>4337</v>
      </c>
      <c r="B332" s="153"/>
      <c r="C332" s="153"/>
      <c r="D332" s="153"/>
      <c r="E332" s="153"/>
      <c r="F332" s="153"/>
      <c r="G332" s="153"/>
      <c r="H332" s="153"/>
      <c r="I332" s="153"/>
      <c r="J332" s="153"/>
      <c r="K332" s="153"/>
      <c r="L332" s="154"/>
      <c r="M332" s="30"/>
      <c r="N332" s="40" t="s">
        <v>4263</v>
      </c>
      <c r="O332" s="41"/>
      <c r="P332" s="139" t="s">
        <v>4264</v>
      </c>
      <c r="Q332" s="139"/>
      <c r="R332" s="139"/>
      <c r="S332" s="139"/>
      <c r="T332" s="139"/>
      <c r="U332" s="139"/>
      <c r="V332" s="139"/>
      <c r="W332" s="140"/>
      <c r="X332" s="26" t="b">
        <v>0</v>
      </c>
      <c r="Y332" s="26" t="b">
        <v>0</v>
      </c>
      <c r="Z332" s="26"/>
      <c r="AA332" s="26"/>
      <c r="AB332" s="4"/>
      <c r="AC332" s="16" t="s">
        <v>577</v>
      </c>
      <c r="AE332" s="61" t="str">
        <f>IF(TRIM(F333)&lt;&gt;"","",IF(AND(TRIM(F333)&lt;&gt;"",X332+Y332&gt;1),"Zadejte údaje jen jednu možnost",IF(AND(TRIM(F333)&lt;&gt;"",X332+Y332=1),"","Zadejte údaje pro jednu možnost")))</f>
        <v>Zadejte údaje pro jednu možnost</v>
      </c>
      <c r="AF332" s="67" t="s">
        <v>4536</v>
      </c>
      <c r="AG332" s="98"/>
    </row>
    <row r="333" spans="1:46" s="1" customFormat="1" ht="21.75" customHeight="1" x14ac:dyDescent="0.2">
      <c r="A333" s="463" t="s">
        <v>56</v>
      </c>
      <c r="B333" s="463"/>
      <c r="C333" s="463"/>
      <c r="D333" s="463"/>
      <c r="E333" s="463"/>
      <c r="F333" s="414"/>
      <c r="G333" s="414"/>
      <c r="H333" s="414"/>
      <c r="I333" s="414"/>
      <c r="J333" s="414"/>
      <c r="K333" s="414"/>
      <c r="L333" s="414"/>
      <c r="M333" s="414"/>
      <c r="N333" s="414"/>
      <c r="O333" s="327" t="s">
        <v>41</v>
      </c>
      <c r="P333" s="327"/>
      <c r="Q333" s="327"/>
      <c r="R333" s="445"/>
      <c r="S333" s="445"/>
      <c r="T333" s="445"/>
      <c r="U333" s="445"/>
      <c r="V333" s="445"/>
      <c r="W333" s="445"/>
      <c r="X333" s="25"/>
      <c r="Y333" s="6"/>
      <c r="Z333" s="6"/>
      <c r="AA333" s="6"/>
      <c r="AB333" s="4"/>
      <c r="AC333" s="16" t="s">
        <v>578</v>
      </c>
      <c r="AD333" s="2"/>
      <c r="AE333" s="59"/>
      <c r="AF333" s="60"/>
      <c r="AG333" s="98"/>
      <c r="AH333" s="59"/>
      <c r="AI333" s="59"/>
      <c r="AJ333" s="59"/>
      <c r="AK333" s="59"/>
      <c r="AL333" s="59"/>
      <c r="AM333" s="59"/>
      <c r="AN333" s="57"/>
      <c r="AO333" s="57"/>
      <c r="AP333" s="57"/>
      <c r="AQ333" s="57"/>
      <c r="AR333" s="57"/>
      <c r="AS333" s="57"/>
      <c r="AT333" s="57"/>
    </row>
    <row r="334" spans="1:46" ht="20.25" customHeight="1" x14ac:dyDescent="0.2">
      <c r="A334" s="463"/>
      <c r="B334" s="463"/>
      <c r="C334" s="463"/>
      <c r="D334" s="463"/>
      <c r="E334" s="463"/>
      <c r="F334" s="414"/>
      <c r="G334" s="414"/>
      <c r="H334" s="414"/>
      <c r="I334" s="414"/>
      <c r="J334" s="414"/>
      <c r="K334" s="414"/>
      <c r="L334" s="414"/>
      <c r="M334" s="414"/>
      <c r="N334" s="414"/>
      <c r="O334" s="327" t="s">
        <v>49</v>
      </c>
      <c r="P334" s="327"/>
      <c r="Q334" s="327"/>
      <c r="R334" s="445"/>
      <c r="S334" s="445"/>
      <c r="T334" s="445"/>
      <c r="U334" s="445"/>
      <c r="V334" s="445"/>
      <c r="W334" s="445"/>
      <c r="AB334" s="4"/>
      <c r="AC334" s="16" t="s">
        <v>579</v>
      </c>
      <c r="AG334" s="98"/>
    </row>
    <row r="335" spans="1:46" ht="20.25" customHeight="1" x14ac:dyDescent="0.2">
      <c r="A335" s="327" t="s">
        <v>4365</v>
      </c>
      <c r="B335" s="327"/>
      <c r="C335" s="327"/>
      <c r="D335" s="327"/>
      <c r="E335" s="327"/>
      <c r="F335" s="477" t="s">
        <v>4439</v>
      </c>
      <c r="G335" s="477"/>
      <c r="H335" s="477"/>
      <c r="I335" s="516"/>
      <c r="J335" s="516"/>
      <c r="K335" s="516"/>
      <c r="L335" s="477" t="s">
        <v>4440</v>
      </c>
      <c r="M335" s="477"/>
      <c r="N335" s="477"/>
      <c r="O335" s="516"/>
      <c r="P335" s="516"/>
      <c r="Q335" s="516"/>
      <c r="R335" s="552" t="s">
        <v>4366</v>
      </c>
      <c r="S335" s="553"/>
      <c r="T335" s="553"/>
      <c r="U335" s="551"/>
      <c r="V335" s="551"/>
      <c r="W335" s="551"/>
      <c r="AB335" s="4"/>
      <c r="AC335" s="16" t="s">
        <v>580</v>
      </c>
      <c r="AE335" s="63" t="str">
        <f>IF(OR(ISERROR(VALUE(I335)),ISERROR(VALUE(O335))),"Zadejte ve formátu RČ","")</f>
        <v/>
      </c>
      <c r="AG335" s="98"/>
    </row>
    <row r="336" spans="1:46" ht="20.25" customHeight="1" x14ac:dyDescent="0.2">
      <c r="A336" s="287" t="s">
        <v>4281</v>
      </c>
      <c r="B336" s="197"/>
      <c r="C336" s="197"/>
      <c r="D336" s="197"/>
      <c r="E336" s="198"/>
      <c r="F336" s="328"/>
      <c r="G336" s="328"/>
      <c r="H336" s="328"/>
      <c r="I336" s="328"/>
      <c r="J336" s="328"/>
      <c r="K336" s="328"/>
      <c r="L336" s="328"/>
      <c r="M336" s="328"/>
      <c r="N336" s="328"/>
      <c r="O336" s="328"/>
      <c r="P336" s="328"/>
      <c r="Q336" s="328"/>
      <c r="R336" s="328"/>
      <c r="S336" s="328"/>
      <c r="T336" s="328"/>
      <c r="U336" s="328"/>
      <c r="V336" s="328"/>
      <c r="W336" s="328"/>
      <c r="AB336" s="4"/>
      <c r="AC336" s="16" t="s">
        <v>581</v>
      </c>
      <c r="AG336" s="98"/>
    </row>
    <row r="337" spans="1:46" ht="20.25" customHeight="1" x14ac:dyDescent="0.2">
      <c r="A337" s="287" t="s">
        <v>4282</v>
      </c>
      <c r="B337" s="197"/>
      <c r="C337" s="197"/>
      <c r="D337" s="197"/>
      <c r="E337" s="198"/>
      <c r="F337" s="328"/>
      <c r="G337" s="328"/>
      <c r="H337" s="328"/>
      <c r="I337" s="328"/>
      <c r="J337" s="328"/>
      <c r="K337" s="328"/>
      <c r="L337" s="328"/>
      <c r="M337" s="328"/>
      <c r="N337" s="328"/>
      <c r="O337" s="328"/>
      <c r="P337" s="328"/>
      <c r="Q337" s="328"/>
      <c r="R337" s="328"/>
      <c r="S337" s="328"/>
      <c r="T337" s="328"/>
      <c r="U337" s="328"/>
      <c r="V337" s="328"/>
      <c r="W337" s="328"/>
      <c r="AB337" s="4"/>
      <c r="AC337" s="16" t="s">
        <v>582</v>
      </c>
      <c r="AG337" s="98"/>
    </row>
    <row r="338" spans="1:46" ht="20.25" customHeight="1" x14ac:dyDescent="0.2">
      <c r="A338" s="150" t="s">
        <v>4338</v>
      </c>
      <c r="B338" s="150"/>
      <c r="C338" s="150"/>
      <c r="D338" s="150"/>
      <c r="E338" s="150"/>
      <c r="F338" s="202"/>
      <c r="G338" s="202"/>
      <c r="H338" s="202"/>
      <c r="I338" s="202"/>
      <c r="J338" s="202"/>
      <c r="K338" s="202"/>
      <c r="L338" s="202"/>
      <c r="M338" s="202"/>
      <c r="N338" s="202"/>
      <c r="O338" s="202"/>
      <c r="P338" s="202"/>
      <c r="Q338" s="202"/>
      <c r="R338" s="202"/>
      <c r="S338" s="202"/>
      <c r="T338" s="202"/>
      <c r="U338" s="202"/>
      <c r="V338" s="202"/>
      <c r="W338" s="202"/>
      <c r="AB338" s="4"/>
      <c r="AC338" s="16" t="s">
        <v>583</v>
      </c>
      <c r="AF338" s="62" t="s">
        <v>4437</v>
      </c>
      <c r="AG338" s="98"/>
    </row>
    <row r="339" spans="1:46" ht="20.25" customHeight="1" x14ac:dyDescent="0.2">
      <c r="A339" s="150"/>
      <c r="B339" s="150"/>
      <c r="C339" s="150"/>
      <c r="D339" s="150"/>
      <c r="E339" s="150"/>
      <c r="F339" s="202"/>
      <c r="G339" s="202"/>
      <c r="H339" s="202"/>
      <c r="I339" s="202"/>
      <c r="J339" s="202"/>
      <c r="K339" s="202"/>
      <c r="L339" s="202"/>
      <c r="M339" s="202"/>
      <c r="N339" s="202"/>
      <c r="O339" s="202"/>
      <c r="P339" s="202"/>
      <c r="Q339" s="202"/>
      <c r="R339" s="202"/>
      <c r="S339" s="202"/>
      <c r="T339" s="202"/>
      <c r="U339" s="202"/>
      <c r="V339" s="202"/>
      <c r="W339" s="202"/>
      <c r="AB339" s="4"/>
      <c r="AC339" s="16" t="s">
        <v>584</v>
      </c>
      <c r="AG339" s="98"/>
    </row>
    <row r="340" spans="1:46" ht="20.25" customHeight="1" x14ac:dyDescent="0.2">
      <c r="A340" s="150" t="s">
        <v>11</v>
      </c>
      <c r="B340" s="150"/>
      <c r="C340" s="150"/>
      <c r="D340" s="150"/>
      <c r="E340" s="150"/>
      <c r="F340" s="150"/>
      <c r="G340" s="150"/>
      <c r="H340" s="150"/>
      <c r="I340" s="150"/>
      <c r="J340" s="150"/>
      <c r="K340" s="150"/>
      <c r="L340" s="150"/>
      <c r="M340" s="150"/>
      <c r="N340" s="150"/>
      <c r="O340" s="150"/>
      <c r="P340" s="150"/>
      <c r="Q340" s="150"/>
      <c r="R340" s="150"/>
      <c r="S340" s="150"/>
      <c r="T340" s="150"/>
      <c r="U340" s="150"/>
      <c r="V340" s="150"/>
      <c r="W340" s="150"/>
      <c r="AB340" s="4"/>
      <c r="AC340" s="16" t="s">
        <v>585</v>
      </c>
      <c r="AG340" s="98"/>
    </row>
    <row r="341" spans="1:46" ht="20.25" customHeight="1" x14ac:dyDescent="0.2">
      <c r="A341" s="203" t="s">
        <v>5</v>
      </c>
      <c r="B341" s="203"/>
      <c r="C341" s="203"/>
      <c r="D341" s="163"/>
      <c r="E341" s="163"/>
      <c r="F341" s="163"/>
      <c r="G341" s="163"/>
      <c r="H341" s="163"/>
      <c r="I341" s="163"/>
      <c r="J341" s="163"/>
      <c r="K341" s="163"/>
      <c r="L341" s="163"/>
      <c r="M341" s="163"/>
      <c r="N341" s="163"/>
      <c r="O341" s="163"/>
      <c r="P341" s="163"/>
      <c r="Q341" s="163"/>
      <c r="R341" s="163"/>
      <c r="S341" s="163"/>
      <c r="T341" s="163"/>
      <c r="U341" s="10" t="s">
        <v>4</v>
      </c>
      <c r="V341" s="201"/>
      <c r="W341" s="201"/>
      <c r="AB341" s="4"/>
      <c r="AC341" s="16" t="s">
        <v>586</v>
      </c>
      <c r="AG341" s="98"/>
    </row>
    <row r="342" spans="1:46" s="1" customFormat="1" ht="20.25" customHeight="1" x14ac:dyDescent="0.2">
      <c r="A342" s="203" t="s">
        <v>6</v>
      </c>
      <c r="B342" s="203"/>
      <c r="C342" s="203"/>
      <c r="D342" s="163"/>
      <c r="E342" s="163"/>
      <c r="F342" s="163"/>
      <c r="G342" s="163"/>
      <c r="H342" s="163"/>
      <c r="I342" s="163"/>
      <c r="J342" s="163"/>
      <c r="K342" s="163"/>
      <c r="L342" s="163"/>
      <c r="M342" s="163"/>
      <c r="N342" s="163"/>
      <c r="O342" s="163"/>
      <c r="P342" s="163"/>
      <c r="Q342" s="163"/>
      <c r="R342" s="89" t="s">
        <v>4512</v>
      </c>
      <c r="S342" s="162"/>
      <c r="T342" s="162"/>
      <c r="U342" s="10" t="s">
        <v>7</v>
      </c>
      <c r="V342" s="162"/>
      <c r="W342" s="162"/>
      <c r="X342" s="25"/>
      <c r="Y342" s="6"/>
      <c r="Z342" s="6"/>
      <c r="AA342" s="6"/>
      <c r="AB342" s="4"/>
      <c r="AC342" s="16" t="s">
        <v>587</v>
      </c>
      <c r="AD342" s="2"/>
      <c r="AE342" s="59"/>
      <c r="AF342" s="60"/>
      <c r="AG342" s="98"/>
      <c r="AH342" s="59"/>
      <c r="AI342" s="59"/>
      <c r="AJ342" s="59"/>
      <c r="AK342" s="59"/>
      <c r="AL342" s="59"/>
      <c r="AM342" s="59"/>
      <c r="AN342" s="57"/>
      <c r="AO342" s="57"/>
      <c r="AP342" s="57"/>
      <c r="AQ342" s="57"/>
      <c r="AR342" s="57"/>
      <c r="AS342" s="57"/>
      <c r="AT342" s="57"/>
    </row>
    <row r="343" spans="1:46" ht="20.25" customHeight="1" x14ac:dyDescent="0.2">
      <c r="A343" s="203" t="s">
        <v>38</v>
      </c>
      <c r="B343" s="203"/>
      <c r="C343" s="203"/>
      <c r="D343" s="163"/>
      <c r="E343" s="163"/>
      <c r="F343" s="163"/>
      <c r="G343" s="163"/>
      <c r="H343" s="163"/>
      <c r="I343" s="163"/>
      <c r="J343" s="163"/>
      <c r="K343" s="163"/>
      <c r="L343" s="163"/>
      <c r="M343" s="163"/>
      <c r="N343" s="163"/>
      <c r="O343" s="163"/>
      <c r="P343" s="163"/>
      <c r="Q343" s="163"/>
      <c r="R343" s="163"/>
      <c r="S343" s="163"/>
      <c r="T343" s="163"/>
      <c r="U343" s="163"/>
      <c r="V343" s="163"/>
      <c r="W343" s="163"/>
      <c r="AB343" s="4"/>
      <c r="AC343" s="16" t="s">
        <v>588</v>
      </c>
      <c r="AF343" s="62" t="s">
        <v>4437</v>
      </c>
      <c r="AG343" s="98"/>
    </row>
    <row r="344" spans="1:46" ht="20.25" customHeight="1" x14ac:dyDescent="0.2">
      <c r="A344" s="444" t="s">
        <v>4327</v>
      </c>
      <c r="B344" s="444"/>
      <c r="C344" s="444"/>
      <c r="D344" s="163"/>
      <c r="E344" s="163"/>
      <c r="F344" s="163"/>
      <c r="G344" s="163"/>
      <c r="H344" s="163"/>
      <c r="I344" s="163"/>
      <c r="J344" s="163"/>
      <c r="K344" s="163"/>
      <c r="L344" s="163"/>
      <c r="M344" s="163"/>
      <c r="N344" s="163"/>
      <c r="O344" s="163"/>
      <c r="P344" s="163"/>
      <c r="Q344" s="163"/>
      <c r="R344" s="163"/>
      <c r="S344" s="163"/>
      <c r="T344" s="163"/>
      <c r="U344" s="163"/>
      <c r="V344" s="163"/>
      <c r="W344" s="163"/>
      <c r="AB344" s="4"/>
      <c r="AC344" s="16" t="s">
        <v>589</v>
      </c>
      <c r="AG344" s="98"/>
    </row>
    <row r="345" spans="1:46" ht="20.25" customHeight="1" x14ac:dyDescent="0.2">
      <c r="A345" s="444"/>
      <c r="B345" s="444"/>
      <c r="C345" s="444"/>
      <c r="D345" s="163"/>
      <c r="E345" s="163"/>
      <c r="F345" s="163"/>
      <c r="G345" s="163"/>
      <c r="H345" s="163"/>
      <c r="I345" s="163"/>
      <c r="J345" s="163"/>
      <c r="K345" s="163"/>
      <c r="L345" s="163"/>
      <c r="M345" s="163"/>
      <c r="N345" s="163"/>
      <c r="O345" s="163"/>
      <c r="P345" s="163"/>
      <c r="Q345" s="163"/>
      <c r="R345" s="163"/>
      <c r="S345" s="163"/>
      <c r="T345" s="163"/>
      <c r="U345" s="163"/>
      <c r="V345" s="163"/>
      <c r="W345" s="163"/>
      <c r="AB345" s="4"/>
      <c r="AC345" s="16" t="s">
        <v>590</v>
      </c>
      <c r="AG345" s="98"/>
    </row>
    <row r="346" spans="1:46" ht="20.25" customHeight="1" x14ac:dyDescent="0.2">
      <c r="A346" s="444"/>
      <c r="B346" s="444"/>
      <c r="C346" s="444"/>
      <c r="D346" s="163"/>
      <c r="E346" s="163"/>
      <c r="F346" s="163"/>
      <c r="G346" s="163"/>
      <c r="H346" s="163"/>
      <c r="I346" s="163"/>
      <c r="J346" s="163"/>
      <c r="K346" s="163"/>
      <c r="L346" s="163"/>
      <c r="M346" s="163"/>
      <c r="N346" s="163"/>
      <c r="O346" s="163"/>
      <c r="P346" s="163"/>
      <c r="Q346" s="163"/>
      <c r="R346" s="163"/>
      <c r="S346" s="163"/>
      <c r="T346" s="163"/>
      <c r="U346" s="163"/>
      <c r="V346" s="163"/>
      <c r="W346" s="163"/>
      <c r="AB346" s="4"/>
      <c r="AC346" s="16" t="s">
        <v>591</v>
      </c>
      <c r="AG346" s="98"/>
    </row>
    <row r="347" spans="1:46" ht="20.25" customHeight="1" x14ac:dyDescent="0.2">
      <c r="A347" s="444" t="s">
        <v>4318</v>
      </c>
      <c r="B347" s="444"/>
      <c r="C347" s="444"/>
      <c r="D347" s="444"/>
      <c r="E347" s="444"/>
      <c r="F347" s="444"/>
      <c r="G347" s="444"/>
      <c r="H347" s="444"/>
      <c r="I347" s="444"/>
      <c r="J347" s="444"/>
      <c r="K347" s="444"/>
      <c r="L347" s="444"/>
      <c r="M347" s="444"/>
      <c r="N347" s="444"/>
      <c r="O347" s="444"/>
      <c r="P347" s="444"/>
      <c r="Q347" s="444"/>
      <c r="R347" s="444"/>
      <c r="S347" s="444"/>
      <c r="T347" s="444"/>
      <c r="U347" s="444"/>
      <c r="V347" s="444"/>
      <c r="W347" s="444"/>
      <c r="AB347" s="4"/>
      <c r="AC347" s="16" t="s">
        <v>592</v>
      </c>
      <c r="AG347" s="98"/>
    </row>
    <row r="348" spans="1:46" ht="20.25" customHeight="1" x14ac:dyDescent="0.2">
      <c r="A348" s="468" t="s">
        <v>4341</v>
      </c>
      <c r="B348" s="469"/>
      <c r="C348" s="469"/>
      <c r="D348" s="469"/>
      <c r="E348" s="470"/>
      <c r="F348" s="187"/>
      <c r="G348" s="187"/>
      <c r="H348" s="187"/>
      <c r="I348" s="187"/>
      <c r="J348" s="187"/>
      <c r="K348" s="187"/>
      <c r="L348" s="187"/>
      <c r="M348" s="187"/>
      <c r="N348" s="187"/>
      <c r="O348" s="187"/>
      <c r="P348" s="187"/>
      <c r="Q348" s="187"/>
      <c r="R348" s="187"/>
      <c r="S348" s="187"/>
      <c r="T348" s="187"/>
      <c r="U348" s="187"/>
      <c r="V348" s="187"/>
      <c r="W348" s="187"/>
      <c r="AB348" s="4"/>
      <c r="AC348" s="16" t="s">
        <v>593</v>
      </c>
      <c r="AF348" s="62" t="s">
        <v>4437</v>
      </c>
      <c r="AG348" s="98"/>
    </row>
    <row r="349" spans="1:46" ht="20.25" customHeight="1" x14ac:dyDescent="0.2">
      <c r="A349" s="471"/>
      <c r="B349" s="472"/>
      <c r="C349" s="472"/>
      <c r="D349" s="472"/>
      <c r="E349" s="473"/>
      <c r="F349" s="187"/>
      <c r="G349" s="187"/>
      <c r="H349" s="187"/>
      <c r="I349" s="187"/>
      <c r="J349" s="187"/>
      <c r="K349" s="187"/>
      <c r="L349" s="187"/>
      <c r="M349" s="187"/>
      <c r="N349" s="187"/>
      <c r="O349" s="187"/>
      <c r="P349" s="187"/>
      <c r="Q349" s="187"/>
      <c r="R349" s="187"/>
      <c r="S349" s="187"/>
      <c r="T349" s="187"/>
      <c r="U349" s="187"/>
      <c r="V349" s="187"/>
      <c r="W349" s="187"/>
      <c r="AB349" s="4"/>
      <c r="AC349" s="16" t="s">
        <v>594</v>
      </c>
      <c r="AG349" s="98"/>
    </row>
    <row r="350" spans="1:46" ht="20.25" customHeight="1" x14ac:dyDescent="0.2">
      <c r="A350" s="474"/>
      <c r="B350" s="475"/>
      <c r="C350" s="475"/>
      <c r="D350" s="475"/>
      <c r="E350" s="476"/>
      <c r="F350" s="187"/>
      <c r="G350" s="187"/>
      <c r="H350" s="187"/>
      <c r="I350" s="187"/>
      <c r="J350" s="187"/>
      <c r="K350" s="187"/>
      <c r="L350" s="187"/>
      <c r="M350" s="187"/>
      <c r="N350" s="187"/>
      <c r="O350" s="187"/>
      <c r="P350" s="187"/>
      <c r="Q350" s="187"/>
      <c r="R350" s="187"/>
      <c r="S350" s="187"/>
      <c r="T350" s="187"/>
      <c r="U350" s="187"/>
      <c r="V350" s="187"/>
      <c r="W350" s="187"/>
      <c r="AB350" s="4"/>
      <c r="AC350" s="16" t="s">
        <v>595</v>
      </c>
      <c r="AG350" s="98"/>
    </row>
    <row r="351" spans="1:46" ht="20.25" customHeight="1" x14ac:dyDescent="0.2">
      <c r="A351" s="203" t="s">
        <v>59</v>
      </c>
      <c r="B351" s="203"/>
      <c r="C351" s="203"/>
      <c r="D351" s="203"/>
      <c r="E351" s="203"/>
      <c r="F351" s="236"/>
      <c r="G351" s="236"/>
      <c r="H351" s="236"/>
      <c r="I351" s="156" t="s">
        <v>60</v>
      </c>
      <c r="J351" s="156"/>
      <c r="K351" s="156"/>
      <c r="L351" s="156"/>
      <c r="M351" s="146"/>
      <c r="N351" s="146"/>
      <c r="O351" s="146"/>
      <c r="P351" s="146"/>
      <c r="Q351" s="203" t="s">
        <v>61</v>
      </c>
      <c r="R351" s="203"/>
      <c r="S351" s="203"/>
      <c r="T351" s="203"/>
      <c r="U351" s="146"/>
      <c r="V351" s="146"/>
      <c r="W351" s="146"/>
      <c r="X351" s="26" t="b">
        <v>0</v>
      </c>
      <c r="Y351" s="26" t="b">
        <v>0</v>
      </c>
      <c r="Z351" s="26" t="b">
        <v>0</v>
      </c>
      <c r="AA351" s="26"/>
      <c r="AB351" s="4"/>
      <c r="AC351" s="16" t="s">
        <v>596</v>
      </c>
      <c r="AE351" s="61" t="str">
        <f>IF(TRIM(F333)="","",IF(OR(F352&lt;&gt;"",X351+Y351+Z351&gt;1),"",IF(AND(F352="",X351+Y351+Z351=0),"Vyberte alespoň jednu možnost","")))</f>
        <v/>
      </c>
      <c r="AG351" s="98"/>
    </row>
    <row r="352" spans="1:46" ht="24.75" customHeight="1" x14ac:dyDescent="0.2">
      <c r="A352" s="203" t="s">
        <v>4313</v>
      </c>
      <c r="B352" s="203"/>
      <c r="C352" s="203"/>
      <c r="D352" s="203"/>
      <c r="E352" s="203"/>
      <c r="F352" s="151"/>
      <c r="G352" s="151"/>
      <c r="H352" s="151"/>
      <c r="I352" s="151"/>
      <c r="J352" s="151"/>
      <c r="K352" s="151"/>
      <c r="L352" s="151"/>
      <c r="M352" s="151"/>
      <c r="N352" s="151"/>
      <c r="O352" s="151"/>
      <c r="P352" s="151"/>
      <c r="Q352" s="151"/>
      <c r="R352" s="151"/>
      <c r="S352" s="151"/>
      <c r="T352" s="151"/>
      <c r="U352" s="151"/>
      <c r="V352" s="151"/>
      <c r="W352" s="151"/>
      <c r="AB352" s="4"/>
      <c r="AC352" s="16" t="s">
        <v>597</v>
      </c>
      <c r="AG352" s="98"/>
    </row>
    <row r="353" spans="1:46" ht="20.25" customHeight="1" x14ac:dyDescent="0.2">
      <c r="A353" s="188" t="s">
        <v>4284</v>
      </c>
      <c r="B353" s="188"/>
      <c r="C353" s="188"/>
      <c r="D353" s="188"/>
      <c r="E353" s="188"/>
      <c r="F353" s="188"/>
      <c r="G353" s="188"/>
      <c r="H353" s="188"/>
      <c r="I353" s="188"/>
      <c r="J353" s="188"/>
      <c r="K353" s="188"/>
      <c r="L353" s="188"/>
      <c r="M353" s="188"/>
      <c r="N353" s="188"/>
      <c r="O353" s="188"/>
      <c r="P353" s="188"/>
      <c r="Q353" s="188"/>
      <c r="R353" s="188"/>
      <c r="S353" s="188"/>
      <c r="T353" s="188"/>
      <c r="U353" s="188"/>
      <c r="V353" s="188"/>
      <c r="W353" s="188"/>
      <c r="Y353" s="2"/>
      <c r="Z353" s="2"/>
      <c r="AA353" s="2"/>
      <c r="AB353" s="4"/>
      <c r="AC353" s="16" t="s">
        <v>598</v>
      </c>
      <c r="AG353" s="98"/>
    </row>
    <row r="354" spans="1:46" ht="27" customHeight="1" x14ac:dyDescent="0.2">
      <c r="A354" s="457" t="s">
        <v>4519</v>
      </c>
      <c r="B354" s="458"/>
      <c r="C354" s="458"/>
      <c r="D354" s="458"/>
      <c r="E354" s="458"/>
      <c r="F354" s="458"/>
      <c r="G354" s="458"/>
      <c r="H354" s="458"/>
      <c r="I354" s="458"/>
      <c r="J354" s="458"/>
      <c r="K354" s="458"/>
      <c r="L354" s="459"/>
      <c r="M354" s="30"/>
      <c r="N354" s="40" t="s">
        <v>4263</v>
      </c>
      <c r="O354" s="122"/>
      <c r="P354" s="481" t="s">
        <v>4264</v>
      </c>
      <c r="Q354" s="139"/>
      <c r="R354" s="139"/>
      <c r="S354" s="139"/>
      <c r="T354" s="139"/>
      <c r="U354" s="139"/>
      <c r="V354" s="139"/>
      <c r="W354" s="140"/>
      <c r="X354" s="26" t="b">
        <v>0</v>
      </c>
      <c r="Y354" s="26" t="b">
        <v>0</v>
      </c>
      <c r="Z354" s="26"/>
      <c r="AA354" s="26"/>
      <c r="AB354" s="4"/>
      <c r="AC354" s="16" t="s">
        <v>599</v>
      </c>
      <c r="AE354" s="61" t="str">
        <f>IF(X354+Y354&gt;1,"Vyberte jen jednu možnost",IF(X354+Y354=1,"","Vyberte jednu možnost"))</f>
        <v>Vyberte jednu možnost</v>
      </c>
      <c r="AF354" s="67" t="s">
        <v>4537</v>
      </c>
      <c r="AG354" s="98"/>
    </row>
    <row r="355" spans="1:46" ht="21.75" customHeight="1" x14ac:dyDescent="0.2">
      <c r="A355" s="522" t="s">
        <v>4343</v>
      </c>
      <c r="B355" s="523"/>
      <c r="C355" s="523"/>
      <c r="D355" s="523"/>
      <c r="E355" s="523"/>
      <c r="F355" s="523"/>
      <c r="G355" s="523"/>
      <c r="H355" s="523"/>
      <c r="I355" s="523"/>
      <c r="J355" s="523"/>
      <c r="K355" s="523"/>
      <c r="L355" s="524"/>
      <c r="M355" s="525" t="s">
        <v>4263</v>
      </c>
      <c r="N355" s="526"/>
      <c r="O355" s="526"/>
      <c r="P355" s="535" t="s">
        <v>4264</v>
      </c>
      <c r="Q355" s="536"/>
      <c r="R355" s="536"/>
      <c r="S355" s="536"/>
      <c r="T355" s="536"/>
      <c r="U355" s="536"/>
      <c r="V355" s="536"/>
      <c r="W355" s="537"/>
      <c r="X355" s="26" t="b">
        <v>0</v>
      </c>
      <c r="Y355" s="26" t="b">
        <v>0</v>
      </c>
      <c r="Z355" s="26"/>
      <c r="AA355" s="26"/>
      <c r="AB355" s="4"/>
      <c r="AC355" s="16" t="s">
        <v>600</v>
      </c>
      <c r="AE355" s="61" t="str">
        <f>IF(X355+Y355&gt;1,"Vyberte jen jednu možnost",IF(X355+Y355=1,"","Vyberte jednu možnost"))</f>
        <v>Vyberte jednu možnost</v>
      </c>
      <c r="AF355" s="67" t="s">
        <v>4560</v>
      </c>
      <c r="AG355" s="98"/>
    </row>
    <row r="356" spans="1:46" ht="60.75" customHeight="1" x14ac:dyDescent="0.2">
      <c r="A356" s="460"/>
      <c r="B356" s="461"/>
      <c r="C356" s="461"/>
      <c r="D356" s="461"/>
      <c r="E356" s="461"/>
      <c r="F356" s="461"/>
      <c r="G356" s="461"/>
      <c r="H356" s="461"/>
      <c r="I356" s="461"/>
      <c r="J356" s="461"/>
      <c r="K356" s="461"/>
      <c r="L356" s="461"/>
      <c r="M356" s="461"/>
      <c r="N356" s="461"/>
      <c r="O356" s="461"/>
      <c r="P356" s="461"/>
      <c r="Q356" s="461"/>
      <c r="R356" s="461"/>
      <c r="S356" s="461"/>
      <c r="T356" s="461"/>
      <c r="U356" s="461"/>
      <c r="V356" s="461"/>
      <c r="W356" s="462"/>
      <c r="X356" s="26"/>
      <c r="Y356" s="26"/>
      <c r="Z356" s="26"/>
      <c r="AA356" s="26"/>
      <c r="AB356" s="4"/>
      <c r="AC356" s="16" t="s">
        <v>601</v>
      </c>
      <c r="AG356" s="98"/>
    </row>
    <row r="357" spans="1:46" ht="21.75" customHeight="1" x14ac:dyDescent="0.2">
      <c r="A357" s="522" t="s">
        <v>4558</v>
      </c>
      <c r="B357" s="523"/>
      <c r="C357" s="523"/>
      <c r="D357" s="523"/>
      <c r="E357" s="523"/>
      <c r="F357" s="523"/>
      <c r="G357" s="523"/>
      <c r="H357" s="523"/>
      <c r="I357" s="523"/>
      <c r="J357" s="523"/>
      <c r="K357" s="523"/>
      <c r="L357" s="524"/>
      <c r="M357" s="525" t="s">
        <v>4263</v>
      </c>
      <c r="N357" s="526"/>
      <c r="O357" s="526"/>
      <c r="P357" s="535" t="s">
        <v>4264</v>
      </c>
      <c r="Q357" s="536"/>
      <c r="R357" s="536"/>
      <c r="S357" s="536"/>
      <c r="T357" s="536"/>
      <c r="U357" s="536"/>
      <c r="V357" s="536"/>
      <c r="W357" s="537"/>
      <c r="X357" s="26" t="b">
        <v>0</v>
      </c>
      <c r="Y357" s="26" t="b">
        <v>0</v>
      </c>
      <c r="Z357" s="26"/>
      <c r="AA357" s="26"/>
      <c r="AB357" s="4"/>
      <c r="AC357" s="16" t="s">
        <v>602</v>
      </c>
      <c r="AE357" s="61" t="str">
        <f>IF(X357+Y357&gt;1,"Vyberte jen jednu možnost",IF(X357+Y357=1,"","Vyberte jednu možnost"))</f>
        <v>Vyberte jednu možnost</v>
      </c>
      <c r="AF357" s="67" t="s">
        <v>4559</v>
      </c>
      <c r="AG357" s="98"/>
    </row>
    <row r="358" spans="1:46" ht="60.75" customHeight="1" x14ac:dyDescent="0.2">
      <c r="A358" s="460"/>
      <c r="B358" s="461"/>
      <c r="C358" s="461"/>
      <c r="D358" s="461"/>
      <c r="E358" s="461"/>
      <c r="F358" s="461"/>
      <c r="G358" s="461"/>
      <c r="H358" s="461"/>
      <c r="I358" s="461"/>
      <c r="J358" s="461"/>
      <c r="K358" s="461"/>
      <c r="L358" s="461"/>
      <c r="M358" s="461"/>
      <c r="N358" s="461"/>
      <c r="O358" s="461"/>
      <c r="P358" s="461"/>
      <c r="Q358" s="461"/>
      <c r="R358" s="461"/>
      <c r="S358" s="461"/>
      <c r="T358" s="461"/>
      <c r="U358" s="461"/>
      <c r="V358" s="461"/>
      <c r="W358" s="462"/>
      <c r="X358" s="26"/>
      <c r="Y358" s="26"/>
      <c r="Z358" s="26"/>
      <c r="AA358" s="26"/>
      <c r="AB358" s="4"/>
      <c r="AC358" s="16" t="s">
        <v>603</v>
      </c>
      <c r="AG358" s="98"/>
    </row>
    <row r="359" spans="1:46" ht="93.75" customHeight="1" x14ac:dyDescent="0.2">
      <c r="A359" s="527" t="s">
        <v>4368</v>
      </c>
      <c r="B359" s="528"/>
      <c r="C359" s="528"/>
      <c r="D359" s="528"/>
      <c r="E359" s="528"/>
      <c r="F359" s="528"/>
      <c r="G359" s="528"/>
      <c r="H359" s="528"/>
      <c r="I359" s="528"/>
      <c r="J359" s="528"/>
      <c r="K359" s="528"/>
      <c r="L359" s="529"/>
      <c r="M359" s="31"/>
      <c r="N359" s="42" t="s">
        <v>4263</v>
      </c>
      <c r="O359" s="43"/>
      <c r="P359" s="442" t="s">
        <v>4264</v>
      </c>
      <c r="Q359" s="442"/>
      <c r="R359" s="442"/>
      <c r="S359" s="442"/>
      <c r="T359" s="442"/>
      <c r="U359" s="442"/>
      <c r="V359" s="442"/>
      <c r="W359" s="443"/>
      <c r="X359" s="26" t="b">
        <v>0</v>
      </c>
      <c r="Y359" s="26" t="b">
        <v>0</v>
      </c>
      <c r="Z359" s="26"/>
      <c r="AA359" s="26"/>
      <c r="AB359" s="4"/>
      <c r="AC359" s="16" t="s">
        <v>604</v>
      </c>
      <c r="AE359" s="61" t="str">
        <f>IF(X359+Y359&gt;1,"Vyberte jen jednu možnost",IF(X359+Y359=1,"","Vyberte jednu možnost"))</f>
        <v>Vyberte jednu možnost</v>
      </c>
      <c r="AF359" s="67" t="s">
        <v>4538</v>
      </c>
      <c r="AG359" s="98"/>
    </row>
    <row r="360" spans="1:46" s="1" customFormat="1" ht="60.75" customHeight="1" x14ac:dyDescent="0.2">
      <c r="A360" s="460"/>
      <c r="B360" s="461"/>
      <c r="C360" s="461"/>
      <c r="D360" s="461"/>
      <c r="E360" s="461"/>
      <c r="F360" s="461"/>
      <c r="G360" s="461"/>
      <c r="H360" s="461"/>
      <c r="I360" s="461"/>
      <c r="J360" s="461"/>
      <c r="K360" s="461"/>
      <c r="L360" s="461"/>
      <c r="M360" s="461"/>
      <c r="N360" s="461"/>
      <c r="O360" s="461"/>
      <c r="P360" s="461"/>
      <c r="Q360" s="461"/>
      <c r="R360" s="461"/>
      <c r="S360" s="461"/>
      <c r="T360" s="461"/>
      <c r="U360" s="461"/>
      <c r="V360" s="461"/>
      <c r="W360" s="462"/>
      <c r="X360" s="25"/>
      <c r="Y360" s="25"/>
      <c r="Z360" s="25"/>
      <c r="AA360" s="25"/>
      <c r="AB360" s="4"/>
      <c r="AC360" s="16" t="s">
        <v>605</v>
      </c>
      <c r="AD360" s="2"/>
      <c r="AE360" s="59"/>
      <c r="AF360" s="60"/>
      <c r="AG360" s="98"/>
      <c r="AH360" s="59"/>
      <c r="AI360" s="59"/>
      <c r="AJ360" s="59"/>
      <c r="AK360" s="59"/>
      <c r="AL360" s="59"/>
      <c r="AM360" s="59"/>
      <c r="AN360" s="57"/>
      <c r="AO360" s="57"/>
      <c r="AP360" s="57"/>
      <c r="AQ360" s="57"/>
      <c r="AR360" s="57"/>
      <c r="AS360" s="57"/>
      <c r="AT360" s="57"/>
    </row>
    <row r="361" spans="1:46" s="1" customFormat="1" ht="20.25" customHeight="1" x14ac:dyDescent="0.2">
      <c r="A361" s="188" t="s">
        <v>51</v>
      </c>
      <c r="B361" s="188"/>
      <c r="C361" s="188"/>
      <c r="D361" s="188"/>
      <c r="E361" s="188"/>
      <c r="F361" s="188"/>
      <c r="G361" s="188"/>
      <c r="H361" s="188"/>
      <c r="I361" s="188"/>
      <c r="J361" s="188"/>
      <c r="K361" s="188"/>
      <c r="L361" s="188"/>
      <c r="M361" s="188"/>
      <c r="N361" s="188"/>
      <c r="O361" s="188"/>
      <c r="P361" s="188"/>
      <c r="Q361" s="188"/>
      <c r="R361" s="188"/>
      <c r="S361" s="188"/>
      <c r="T361" s="188"/>
      <c r="U361" s="188"/>
      <c r="V361" s="188"/>
      <c r="W361" s="188"/>
      <c r="X361" s="25"/>
      <c r="Y361" s="6"/>
      <c r="Z361" s="6"/>
      <c r="AA361" s="6"/>
      <c r="AB361" s="4"/>
      <c r="AC361" s="16" t="s">
        <v>606</v>
      </c>
      <c r="AD361" s="2"/>
      <c r="AE361" s="59"/>
      <c r="AF361" s="60"/>
      <c r="AG361" s="98"/>
      <c r="AH361" s="59"/>
      <c r="AI361" s="59"/>
      <c r="AJ361" s="59"/>
      <c r="AK361" s="59"/>
      <c r="AL361" s="59"/>
      <c r="AM361" s="59"/>
      <c r="AN361" s="57"/>
      <c r="AO361" s="57"/>
      <c r="AP361" s="57"/>
      <c r="AQ361" s="57"/>
      <c r="AR361" s="57"/>
      <c r="AS361" s="57"/>
      <c r="AT361" s="57"/>
    </row>
    <row r="362" spans="1:46" ht="20.25" customHeight="1" x14ac:dyDescent="0.2">
      <c r="A362" s="203" t="s">
        <v>4330</v>
      </c>
      <c r="B362" s="203"/>
      <c r="C362" s="203"/>
      <c r="D362" s="203"/>
      <c r="E362" s="203"/>
      <c r="F362" s="203"/>
      <c r="G362" s="203"/>
      <c r="H362" s="157"/>
      <c r="I362" s="158"/>
      <c r="J362" s="159" t="s">
        <v>4263</v>
      </c>
      <c r="K362" s="160"/>
      <c r="L362" s="160"/>
      <c r="M362" s="146"/>
      <c r="N362" s="146"/>
      <c r="O362" s="159" t="s">
        <v>4264</v>
      </c>
      <c r="P362" s="160"/>
      <c r="Q362" s="160"/>
      <c r="R362" s="160"/>
      <c r="S362" s="160"/>
      <c r="T362" s="160"/>
      <c r="U362" s="160"/>
      <c r="V362" s="160"/>
      <c r="W362" s="161"/>
      <c r="X362" s="25" t="b">
        <v>0</v>
      </c>
      <c r="AB362" s="4"/>
      <c r="AC362" s="16" t="s">
        <v>607</v>
      </c>
      <c r="AE362" s="61" t="str">
        <f>IF(X362+Y362&gt;1,"Vyberte jen jednu možnost",IF(X362+Y362=1,"","Vyberte jednu možnost"))</f>
        <v>Vyberte jednu možnost</v>
      </c>
      <c r="AF362" s="67" t="s">
        <v>4412</v>
      </c>
      <c r="AG362" s="98"/>
    </row>
    <row r="363" spans="1:46" ht="20.25" customHeight="1" x14ac:dyDescent="0.2">
      <c r="A363" s="203" t="s">
        <v>245</v>
      </c>
      <c r="B363" s="203"/>
      <c r="C363" s="203"/>
      <c r="D363" s="203"/>
      <c r="E363" s="203"/>
      <c r="F363" s="203"/>
      <c r="G363" s="203"/>
      <c r="H363" s="203"/>
      <c r="I363" s="203"/>
      <c r="J363" s="203"/>
      <c r="K363" s="203"/>
      <c r="L363" s="151"/>
      <c r="M363" s="151"/>
      <c r="N363" s="151"/>
      <c r="O363" s="151"/>
      <c r="P363" s="151"/>
      <c r="Q363" s="151"/>
      <c r="R363" s="151"/>
      <c r="S363" s="151"/>
      <c r="T363" s="151"/>
      <c r="U363" s="151"/>
      <c r="V363" s="151"/>
      <c r="W363" s="151"/>
      <c r="AB363" s="4"/>
      <c r="AC363" s="16" t="s">
        <v>608</v>
      </c>
      <c r="AG363" s="98"/>
    </row>
    <row r="364" spans="1:46" ht="32.25" customHeight="1" x14ac:dyDescent="0.2">
      <c r="A364" s="393" t="s">
        <v>52</v>
      </c>
      <c r="B364" s="393"/>
      <c r="C364" s="393"/>
      <c r="D364" s="393"/>
      <c r="E364" s="393"/>
      <c r="F364" s="393"/>
      <c r="G364" s="393"/>
      <c r="H364" s="393"/>
      <c r="I364" s="393"/>
      <c r="J364" s="393"/>
      <c r="K364" s="393"/>
      <c r="L364" s="162"/>
      <c r="M364" s="162"/>
      <c r="N364" s="162"/>
      <c r="O364" s="162"/>
      <c r="P364" s="162"/>
      <c r="Q364" s="162"/>
      <c r="R364" s="162"/>
      <c r="S364" s="162"/>
      <c r="T364" s="162"/>
      <c r="U364" s="162"/>
      <c r="V364" s="162"/>
      <c r="W364" s="162"/>
      <c r="AB364" s="4"/>
      <c r="AC364" s="16" t="s">
        <v>609</v>
      </c>
      <c r="AG364" s="98"/>
    </row>
    <row r="365" spans="1:46" ht="20.25" customHeight="1" x14ac:dyDescent="0.2">
      <c r="A365" s="204" t="s">
        <v>4334</v>
      </c>
      <c r="B365" s="204"/>
      <c r="C365" s="204"/>
      <c r="D365" s="204"/>
      <c r="E365" s="204"/>
      <c r="F365" s="204"/>
      <c r="G365" s="204"/>
      <c r="H365" s="204"/>
      <c r="I365" s="204"/>
      <c r="J365" s="204"/>
      <c r="K365" s="204"/>
      <c r="L365" s="151"/>
      <c r="M365" s="151"/>
      <c r="N365" s="151"/>
      <c r="O365" s="151"/>
      <c r="P365" s="151"/>
      <c r="Q365" s="151"/>
      <c r="R365" s="151"/>
      <c r="S365" s="151"/>
      <c r="T365" s="151"/>
      <c r="U365" s="151"/>
      <c r="V365" s="151"/>
      <c r="W365" s="151"/>
      <c r="AB365" s="4"/>
      <c r="AC365" s="16" t="s">
        <v>610</v>
      </c>
      <c r="AG365" s="98"/>
    </row>
    <row r="366" spans="1:46" ht="20.25" customHeight="1" x14ac:dyDescent="0.2">
      <c r="A366" s="394" t="s">
        <v>4329</v>
      </c>
      <c r="B366" s="394"/>
      <c r="C366" s="394"/>
      <c r="D366" s="394"/>
      <c r="E366" s="394"/>
      <c r="F366" s="394"/>
      <c r="G366" s="394"/>
      <c r="H366" s="389"/>
      <c r="I366" s="390"/>
      <c r="J366" s="395" t="s">
        <v>4263</v>
      </c>
      <c r="K366" s="396"/>
      <c r="L366" s="396"/>
      <c r="M366" s="255"/>
      <c r="N366" s="255"/>
      <c r="O366" s="395" t="s">
        <v>4264</v>
      </c>
      <c r="P366" s="396"/>
      <c r="Q366" s="396"/>
      <c r="R366" s="396"/>
      <c r="S366" s="396"/>
      <c r="T366" s="396"/>
      <c r="U366" s="396"/>
      <c r="V366" s="396"/>
      <c r="W366" s="402"/>
      <c r="X366" s="25" t="b">
        <v>0</v>
      </c>
      <c r="Y366" s="2"/>
      <c r="Z366" s="2"/>
      <c r="AA366" s="2"/>
      <c r="AB366" s="4"/>
      <c r="AC366" s="16" t="s">
        <v>611</v>
      </c>
      <c r="AE366" s="61" t="str">
        <f>IF(X366+Y366&gt;1,"Vyberte jen jednu možnost",IF(X366+Y366=1,"","Vyberte jednu možnost"))</f>
        <v>Vyberte jednu možnost</v>
      </c>
      <c r="AF366" s="67" t="s">
        <v>4539</v>
      </c>
      <c r="AG366" s="98"/>
    </row>
    <row r="367" spans="1:46" ht="53.25" customHeight="1" x14ac:dyDescent="0.2">
      <c r="A367" s="386"/>
      <c r="B367" s="387"/>
      <c r="C367" s="387"/>
      <c r="D367" s="387"/>
      <c r="E367" s="387"/>
      <c r="F367" s="387"/>
      <c r="G367" s="387"/>
      <c r="H367" s="387"/>
      <c r="I367" s="387"/>
      <c r="J367" s="387"/>
      <c r="K367" s="387"/>
      <c r="L367" s="387"/>
      <c r="M367" s="387"/>
      <c r="N367" s="387"/>
      <c r="O367" s="387"/>
      <c r="P367" s="387"/>
      <c r="Q367" s="387"/>
      <c r="R367" s="387"/>
      <c r="S367" s="387"/>
      <c r="T367" s="387"/>
      <c r="U367" s="387"/>
      <c r="V367" s="387"/>
      <c r="W367" s="388"/>
      <c r="Y367" s="2"/>
      <c r="Z367" s="2"/>
      <c r="AA367" s="2"/>
      <c r="AB367" s="4"/>
      <c r="AC367" s="16" t="s">
        <v>612</v>
      </c>
      <c r="AG367" s="98"/>
    </row>
    <row r="368" spans="1:46" ht="21.75" customHeight="1" x14ac:dyDescent="0.2">
      <c r="A368" s="391" t="s">
        <v>4293</v>
      </c>
      <c r="B368" s="392"/>
      <c r="C368" s="392"/>
      <c r="D368" s="392"/>
      <c r="E368" s="392"/>
      <c r="F368" s="392"/>
      <c r="G368" s="392"/>
      <c r="H368" s="392"/>
      <c r="I368" s="392"/>
      <c r="J368" s="392"/>
      <c r="K368" s="392"/>
      <c r="L368" s="392"/>
      <c r="M368" s="392"/>
      <c r="N368" s="392"/>
      <c r="O368" s="392"/>
      <c r="P368" s="392"/>
      <c r="Q368" s="392"/>
      <c r="R368" s="392"/>
      <c r="S368" s="392"/>
      <c r="T368" s="392"/>
      <c r="U368" s="392"/>
      <c r="V368" s="392"/>
      <c r="W368" s="392"/>
      <c r="AB368" s="4"/>
      <c r="AC368" s="16" t="s">
        <v>613</v>
      </c>
      <c r="AG368" s="98"/>
    </row>
    <row r="369" spans="1:33" ht="9.75" customHeight="1" x14ac:dyDescent="0.2">
      <c r="A369" s="530"/>
      <c r="B369" s="530"/>
      <c r="C369" s="530"/>
      <c r="D369" s="530"/>
      <c r="E369" s="530"/>
      <c r="F369" s="530"/>
      <c r="G369" s="530"/>
      <c r="H369" s="530"/>
      <c r="I369" s="530"/>
      <c r="J369" s="530"/>
      <c r="K369" s="530"/>
      <c r="L369" s="530"/>
      <c r="M369" s="530"/>
      <c r="N369" s="530"/>
      <c r="O369" s="530"/>
      <c r="P369" s="530"/>
      <c r="Q369" s="530"/>
      <c r="R369" s="530"/>
      <c r="S369" s="530"/>
      <c r="T369" s="530"/>
      <c r="U369" s="530"/>
      <c r="V369" s="530"/>
      <c r="W369" s="530"/>
      <c r="AB369" s="4"/>
      <c r="AC369" s="16" t="s">
        <v>614</v>
      </c>
      <c r="AG369" s="98"/>
    </row>
    <row r="370" spans="1:33" ht="24.75" customHeight="1" x14ac:dyDescent="0.2">
      <c r="A370" s="280" t="s">
        <v>4346</v>
      </c>
      <c r="B370" s="281"/>
      <c r="C370" s="281"/>
      <c r="D370" s="281"/>
      <c r="E370" s="281"/>
      <c r="F370" s="281"/>
      <c r="G370" s="281"/>
      <c r="H370" s="14"/>
      <c r="I370" s="281"/>
      <c r="J370" s="281"/>
      <c r="K370" s="281"/>
      <c r="L370" s="281"/>
      <c r="M370" s="281"/>
      <c r="N370" s="281"/>
      <c r="O370" s="281"/>
      <c r="P370" s="281"/>
      <c r="Q370" s="281"/>
      <c r="R370" s="281"/>
      <c r="S370" s="281"/>
      <c r="T370" s="281"/>
      <c r="U370" s="281"/>
      <c r="V370" s="281"/>
      <c r="W370" s="282"/>
      <c r="AB370" s="4"/>
      <c r="AC370" s="16" t="s">
        <v>615</v>
      </c>
      <c r="AG370" s="98"/>
    </row>
    <row r="371" spans="1:33" ht="33" customHeight="1" x14ac:dyDescent="0.2">
      <c r="A371" s="164" t="s">
        <v>4520</v>
      </c>
      <c r="B371" s="165"/>
      <c r="C371" s="165"/>
      <c r="D371" s="165"/>
      <c r="E371" s="165"/>
      <c r="F371" s="165"/>
      <c r="G371" s="165"/>
      <c r="H371" s="165"/>
      <c r="I371" s="165"/>
      <c r="J371" s="165"/>
      <c r="K371" s="165"/>
      <c r="L371" s="166"/>
      <c r="M371" s="30"/>
      <c r="N371" s="40" t="s">
        <v>4263</v>
      </c>
      <c r="O371" s="41"/>
      <c r="P371" s="139" t="s">
        <v>4264</v>
      </c>
      <c r="Q371" s="139"/>
      <c r="R371" s="139"/>
      <c r="S371" s="139"/>
      <c r="T371" s="139"/>
      <c r="U371" s="139"/>
      <c r="V371" s="139"/>
      <c r="W371" s="140"/>
      <c r="X371" s="25" t="b">
        <v>0</v>
      </c>
      <c r="Y371" s="25" t="b">
        <v>0</v>
      </c>
      <c r="AB371" s="4"/>
      <c r="AC371" s="16" t="s">
        <v>616</v>
      </c>
      <c r="AE371" s="61" t="str">
        <f>IF(X371+Y371&gt;1,"Vyberte jen jednu možnost",IF(X371+Y371=1,"","Vyberte jednu možnost"))</f>
        <v>Vyberte jednu možnost</v>
      </c>
      <c r="AG371" s="98"/>
    </row>
    <row r="372" spans="1:33" ht="33" customHeight="1" x14ac:dyDescent="0.2">
      <c r="A372" s="164" t="s">
        <v>4553</v>
      </c>
      <c r="B372" s="165"/>
      <c r="C372" s="165"/>
      <c r="D372" s="165"/>
      <c r="E372" s="165"/>
      <c r="F372" s="165"/>
      <c r="G372" s="165"/>
      <c r="H372" s="165"/>
      <c r="I372" s="165"/>
      <c r="J372" s="165"/>
      <c r="K372" s="165"/>
      <c r="L372" s="166"/>
      <c r="M372" s="30"/>
      <c r="N372" s="40" t="s">
        <v>4263</v>
      </c>
      <c r="O372" s="41"/>
      <c r="P372" s="139" t="s">
        <v>4264</v>
      </c>
      <c r="Q372" s="139"/>
      <c r="R372" s="139"/>
      <c r="S372" s="139"/>
      <c r="T372" s="139"/>
      <c r="U372" s="139"/>
      <c r="V372" s="139"/>
      <c r="W372" s="140"/>
      <c r="X372" s="25" t="b">
        <v>0</v>
      </c>
      <c r="Y372" s="25" t="b">
        <v>0</v>
      </c>
      <c r="AB372" s="4"/>
      <c r="AC372" s="16" t="s">
        <v>617</v>
      </c>
      <c r="AE372" s="61" t="str">
        <f>IF(X372+Y372&gt;1,"Vyberte jen jednu možnost",IF(X372+Y372=1,"","Vyberte jednu možnost"))</f>
        <v>Vyberte jednu možnost</v>
      </c>
      <c r="AG372" s="98"/>
    </row>
    <row r="373" spans="1:33" ht="21.75" customHeight="1" x14ac:dyDescent="0.2">
      <c r="A373" s="9" t="s">
        <v>4295</v>
      </c>
      <c r="B373" s="223" t="s">
        <v>4296</v>
      </c>
      <c r="C373" s="224"/>
      <c r="D373" s="224"/>
      <c r="E373" s="224"/>
      <c r="F373" s="224"/>
      <c r="G373" s="224"/>
      <c r="H373" s="224"/>
      <c r="I373" s="224"/>
      <c r="J373" s="224"/>
      <c r="K373" s="224"/>
      <c r="L373" s="224"/>
      <c r="M373" s="224"/>
      <c r="N373" s="224"/>
      <c r="O373" s="224"/>
      <c r="P373" s="224"/>
      <c r="Q373" s="224"/>
      <c r="R373" s="224"/>
      <c r="S373" s="224"/>
      <c r="T373" s="224"/>
      <c r="U373" s="224"/>
      <c r="V373" s="224"/>
      <c r="W373" s="237"/>
      <c r="AB373" s="4"/>
      <c r="AC373" s="16" t="s">
        <v>618</v>
      </c>
      <c r="AG373" s="98"/>
    </row>
    <row r="374" spans="1:33" ht="36.75" customHeight="1" x14ac:dyDescent="0.2">
      <c r="A374" s="164" t="s">
        <v>4344</v>
      </c>
      <c r="B374" s="165"/>
      <c r="C374" s="165"/>
      <c r="D374" s="165"/>
      <c r="E374" s="165"/>
      <c r="F374" s="165"/>
      <c r="G374" s="165"/>
      <c r="H374" s="165"/>
      <c r="I374" s="165"/>
      <c r="J374" s="165"/>
      <c r="K374" s="165"/>
      <c r="L374" s="166"/>
      <c r="M374" s="30"/>
      <c r="N374" s="40" t="s">
        <v>4263</v>
      </c>
      <c r="O374" s="41"/>
      <c r="P374" s="139" t="s">
        <v>4264</v>
      </c>
      <c r="Q374" s="139"/>
      <c r="R374" s="139"/>
      <c r="S374" s="139"/>
      <c r="T374" s="139"/>
      <c r="U374" s="139"/>
      <c r="V374" s="139"/>
      <c r="W374" s="140"/>
      <c r="X374" s="25" t="b">
        <v>0</v>
      </c>
      <c r="Y374" s="25" t="b">
        <v>0</v>
      </c>
      <c r="AB374" s="4"/>
      <c r="AC374" s="16" t="s">
        <v>619</v>
      </c>
      <c r="AE374" s="61" t="str">
        <f>IF(X374+Y374&gt;1,"Vyberte jen jednu možnost",IF(X374+Y374=1,"","Vyberte jednu možnost"))</f>
        <v>Vyberte jednu možnost</v>
      </c>
      <c r="AF374" s="75" t="s">
        <v>4578</v>
      </c>
      <c r="AG374" s="98"/>
    </row>
    <row r="375" spans="1:33" ht="20.25" customHeight="1" x14ac:dyDescent="0.2">
      <c r="A375" s="191" t="s">
        <v>241</v>
      </c>
      <c r="B375" s="191"/>
      <c r="C375" s="191"/>
      <c r="D375" s="191"/>
      <c r="E375" s="191"/>
      <c r="F375" s="494"/>
      <c r="G375" s="494"/>
      <c r="H375" s="494"/>
      <c r="I375" s="494"/>
      <c r="J375" s="494"/>
      <c r="K375" s="494"/>
      <c r="L375" s="494"/>
      <c r="M375" s="494"/>
      <c r="N375" s="494"/>
      <c r="O375" s="494"/>
      <c r="P375" s="494"/>
      <c r="Q375" s="494"/>
      <c r="R375" s="494"/>
      <c r="S375" s="494"/>
      <c r="T375" s="494"/>
      <c r="U375" s="494"/>
      <c r="V375" s="494"/>
      <c r="W375" s="495"/>
      <c r="AB375" s="4"/>
      <c r="AC375" s="16" t="s">
        <v>620</v>
      </c>
      <c r="AG375" s="98"/>
    </row>
    <row r="376" spans="1:33" ht="20.25" customHeight="1" x14ac:dyDescent="0.2">
      <c r="A376" s="191" t="s">
        <v>15</v>
      </c>
      <c r="B376" s="191"/>
      <c r="C376" s="191"/>
      <c r="D376" s="191"/>
      <c r="E376" s="191"/>
      <c r="F376" s="494"/>
      <c r="G376" s="494"/>
      <c r="H376" s="494"/>
      <c r="I376" s="494"/>
      <c r="J376" s="494"/>
      <c r="K376" s="494"/>
      <c r="L376" s="494"/>
      <c r="M376" s="494"/>
      <c r="N376" s="494"/>
      <c r="O376" s="494"/>
      <c r="P376" s="494"/>
      <c r="Q376" s="494"/>
      <c r="R376" s="494"/>
      <c r="S376" s="494"/>
      <c r="T376" s="494"/>
      <c r="U376" s="494"/>
      <c r="V376" s="494"/>
      <c r="W376" s="495"/>
      <c r="AB376" s="4"/>
      <c r="AC376" s="16" t="s">
        <v>621</v>
      </c>
      <c r="AG376" s="98"/>
    </row>
    <row r="377" spans="1:33" ht="20.25" customHeight="1" x14ac:dyDescent="0.2">
      <c r="A377" s="168" t="s">
        <v>4276</v>
      </c>
      <c r="B377" s="173"/>
      <c r="C377" s="173"/>
      <c r="D377" s="173"/>
      <c r="E377" s="169"/>
      <c r="F377" s="496"/>
      <c r="G377" s="497"/>
      <c r="H377" s="497"/>
      <c r="I377" s="497"/>
      <c r="J377" s="497"/>
      <c r="K377" s="497"/>
      <c r="L377" s="497"/>
      <c r="M377" s="497"/>
      <c r="N377" s="497"/>
      <c r="O377" s="497"/>
      <c r="P377" s="497"/>
      <c r="Q377" s="497"/>
      <c r="R377" s="497"/>
      <c r="S377" s="497"/>
      <c r="T377" s="497"/>
      <c r="U377" s="497"/>
      <c r="V377" s="497"/>
      <c r="W377" s="498"/>
      <c r="AB377" s="4"/>
      <c r="AC377" s="16" t="s">
        <v>622</v>
      </c>
      <c r="AG377" s="98"/>
    </row>
    <row r="378" spans="1:33" ht="20.25" customHeight="1" x14ac:dyDescent="0.2">
      <c r="A378" s="168" t="s">
        <v>4277</v>
      </c>
      <c r="B378" s="173"/>
      <c r="C378" s="173"/>
      <c r="D378" s="173"/>
      <c r="E378" s="169"/>
      <c r="F378" s="277"/>
      <c r="G378" s="278"/>
      <c r="H378" s="278"/>
      <c r="I378" s="278"/>
      <c r="J378" s="278"/>
      <c r="K378" s="278"/>
      <c r="L378" s="278"/>
      <c r="M378" s="278"/>
      <c r="N378" s="278"/>
      <c r="O378" s="278"/>
      <c r="P378" s="278"/>
      <c r="Q378" s="278"/>
      <c r="R378" s="278"/>
      <c r="S378" s="278"/>
      <c r="T378" s="278"/>
      <c r="U378" s="278"/>
      <c r="V378" s="278"/>
      <c r="W378" s="279"/>
      <c r="AB378" s="4"/>
      <c r="AC378" s="16" t="s">
        <v>623</v>
      </c>
      <c r="AG378" s="98"/>
    </row>
    <row r="379" spans="1:33" ht="20.25" customHeight="1" x14ac:dyDescent="0.2">
      <c r="A379" s="508" t="s">
        <v>3</v>
      </c>
      <c r="B379" s="509"/>
      <c r="C379" s="400" t="s">
        <v>5</v>
      </c>
      <c r="D379" s="400"/>
      <c r="E379" s="400"/>
      <c r="F379" s="278"/>
      <c r="G379" s="278"/>
      <c r="H379" s="278"/>
      <c r="I379" s="278"/>
      <c r="J379" s="278"/>
      <c r="K379" s="278"/>
      <c r="L379" s="278"/>
      <c r="M379" s="278"/>
      <c r="N379" s="278"/>
      <c r="O379" s="278"/>
      <c r="P379" s="278"/>
      <c r="Q379" s="278"/>
      <c r="R379" s="278"/>
      <c r="S379" s="278"/>
      <c r="T379" s="279"/>
      <c r="U379" s="22" t="s">
        <v>4</v>
      </c>
      <c r="V379" s="201"/>
      <c r="W379" s="201"/>
      <c r="AB379" s="4"/>
      <c r="AC379" s="16" t="s">
        <v>624</v>
      </c>
      <c r="AG379" s="98"/>
    </row>
    <row r="380" spans="1:33" ht="20.25" customHeight="1" x14ac:dyDescent="0.2">
      <c r="A380" s="510"/>
      <c r="B380" s="511"/>
      <c r="C380" s="400" t="s">
        <v>6</v>
      </c>
      <c r="D380" s="400"/>
      <c r="E380" s="400"/>
      <c r="F380" s="278"/>
      <c r="G380" s="278"/>
      <c r="H380" s="278"/>
      <c r="I380" s="278"/>
      <c r="J380" s="278"/>
      <c r="K380" s="278"/>
      <c r="L380" s="278"/>
      <c r="M380" s="278"/>
      <c r="N380" s="278"/>
      <c r="O380" s="278"/>
      <c r="P380" s="278"/>
      <c r="Q380" s="279"/>
      <c r="R380" s="88" t="s">
        <v>4512</v>
      </c>
      <c r="S380" s="187"/>
      <c r="T380" s="187"/>
      <c r="U380" s="22" t="s">
        <v>7</v>
      </c>
      <c r="V380" s="187"/>
      <c r="W380" s="187"/>
      <c r="AB380" s="4"/>
      <c r="AC380" s="16" t="s">
        <v>625</v>
      </c>
      <c r="AG380" s="98"/>
    </row>
    <row r="381" spans="1:33" ht="20.25" customHeight="1" x14ac:dyDescent="0.2">
      <c r="A381" s="512"/>
      <c r="B381" s="513"/>
      <c r="C381" s="400" t="s">
        <v>38</v>
      </c>
      <c r="D381" s="400"/>
      <c r="E381" s="400"/>
      <c r="F381" s="192"/>
      <c r="G381" s="192"/>
      <c r="H381" s="192"/>
      <c r="I381" s="192"/>
      <c r="J381" s="192"/>
      <c r="K381" s="192"/>
      <c r="L381" s="192"/>
      <c r="M381" s="192"/>
      <c r="N381" s="192"/>
      <c r="O381" s="192"/>
      <c r="P381" s="192"/>
      <c r="Q381" s="192"/>
      <c r="R381" s="192"/>
      <c r="S381" s="192"/>
      <c r="T381" s="192"/>
      <c r="U381" s="192"/>
      <c r="V381" s="192"/>
      <c r="W381" s="192"/>
      <c r="AB381" s="4"/>
      <c r="AC381" s="16" t="s">
        <v>626</v>
      </c>
      <c r="AF381" s="62" t="s">
        <v>4437</v>
      </c>
      <c r="AG381" s="98"/>
    </row>
    <row r="382" spans="1:33" ht="24.75" customHeight="1" x14ac:dyDescent="0.2">
      <c r="A382" s="188" t="s">
        <v>35</v>
      </c>
      <c r="B382" s="188"/>
      <c r="C382" s="188"/>
      <c r="D382" s="188"/>
      <c r="E382" s="188"/>
      <c r="F382" s="188"/>
      <c r="G382" s="188"/>
      <c r="H382" s="188"/>
      <c r="I382" s="188"/>
      <c r="J382" s="188"/>
      <c r="K382" s="322" t="s">
        <v>8</v>
      </c>
      <c r="L382" s="322"/>
      <c r="M382" s="322"/>
      <c r="N382" s="255"/>
      <c r="O382" s="255"/>
      <c r="P382" s="255"/>
      <c r="Q382" s="255"/>
      <c r="R382" s="322" t="s">
        <v>9</v>
      </c>
      <c r="S382" s="322"/>
      <c r="T382" s="322"/>
      <c r="U382" s="255"/>
      <c r="V382" s="255"/>
      <c r="W382" s="255"/>
      <c r="X382" s="25" t="b">
        <v>0</v>
      </c>
      <c r="Y382" s="25" t="b">
        <v>0</v>
      </c>
      <c r="AB382" s="4"/>
      <c r="AC382" s="16" t="s">
        <v>627</v>
      </c>
      <c r="AE382" s="61" t="str">
        <f>IF(Y374=TRUE,"",IF(X382+Y382&gt;1,"Vyberte jen jednu možnost",IF(X382+Y382=1,"","Vyberte jednu možnost")))</f>
        <v>Vyberte jednu možnost</v>
      </c>
      <c r="AF382" s="67" t="s">
        <v>4540</v>
      </c>
      <c r="AG382" s="98"/>
    </row>
    <row r="383" spans="1:33" ht="20.25" customHeight="1" x14ac:dyDescent="0.2">
      <c r="A383" s="327" t="s">
        <v>4319</v>
      </c>
      <c r="B383" s="327"/>
      <c r="C383" s="327"/>
      <c r="D383" s="327"/>
      <c r="E383" s="327"/>
      <c r="F383" s="327"/>
      <c r="G383" s="327"/>
      <c r="H383" s="327"/>
      <c r="I383" s="327"/>
      <c r="J383" s="327"/>
      <c r="K383" s="163"/>
      <c r="L383" s="163"/>
      <c r="M383" s="163"/>
      <c r="N383" s="163"/>
      <c r="O383" s="163"/>
      <c r="P383" s="163"/>
      <c r="Q383" s="163"/>
      <c r="R383" s="163"/>
      <c r="S383" s="163"/>
      <c r="T383" s="163"/>
      <c r="U383" s="163"/>
      <c r="V383" s="163"/>
      <c r="W383" s="163"/>
      <c r="AB383" s="4"/>
      <c r="AC383" s="16" t="s">
        <v>628</v>
      </c>
      <c r="AG383" s="98"/>
    </row>
    <row r="384" spans="1:33" ht="20.25" customHeight="1" x14ac:dyDescent="0.2">
      <c r="A384" s="327"/>
      <c r="B384" s="327"/>
      <c r="C384" s="327"/>
      <c r="D384" s="327"/>
      <c r="E384" s="327"/>
      <c r="F384" s="327"/>
      <c r="G384" s="327"/>
      <c r="H384" s="327"/>
      <c r="I384" s="327"/>
      <c r="J384" s="327"/>
      <c r="K384" s="163"/>
      <c r="L384" s="163"/>
      <c r="M384" s="163"/>
      <c r="N384" s="163"/>
      <c r="O384" s="163"/>
      <c r="P384" s="163"/>
      <c r="Q384" s="163"/>
      <c r="R384" s="163"/>
      <c r="S384" s="163"/>
      <c r="T384" s="163"/>
      <c r="U384" s="163"/>
      <c r="V384" s="163"/>
      <c r="W384" s="163"/>
      <c r="AB384" s="4"/>
      <c r="AC384" s="16" t="s">
        <v>629</v>
      </c>
      <c r="AG384" s="98"/>
    </row>
    <row r="385" spans="1:33" ht="32.25" customHeight="1" x14ac:dyDescent="0.2">
      <c r="A385" s="531" t="s">
        <v>4554</v>
      </c>
      <c r="B385" s="531"/>
      <c r="C385" s="531"/>
      <c r="D385" s="531"/>
      <c r="E385" s="531"/>
      <c r="F385" s="531"/>
      <c r="G385" s="531"/>
      <c r="H385" s="531"/>
      <c r="I385" s="531"/>
      <c r="J385" s="531"/>
      <c r="K385" s="531"/>
      <c r="L385" s="531"/>
      <c r="M385" s="531"/>
      <c r="N385" s="531"/>
      <c r="O385" s="531"/>
      <c r="P385" s="531"/>
      <c r="Q385" s="531"/>
      <c r="R385" s="531"/>
      <c r="S385" s="531"/>
      <c r="T385" s="531"/>
      <c r="U385" s="531"/>
      <c r="V385" s="531"/>
      <c r="W385" s="531"/>
      <c r="AB385" s="4"/>
      <c r="AC385" s="16" t="s">
        <v>630</v>
      </c>
      <c r="AG385" s="98"/>
    </row>
    <row r="386" spans="1:33" ht="9.75" customHeight="1" x14ac:dyDescent="0.2">
      <c r="A386" s="213"/>
      <c r="B386" s="213"/>
      <c r="C386" s="213"/>
      <c r="D386" s="213"/>
      <c r="E386" s="213"/>
      <c r="F386" s="213"/>
      <c r="G386" s="213"/>
      <c r="H386" s="213"/>
      <c r="I386" s="213"/>
      <c r="J386" s="213"/>
      <c r="K386" s="213"/>
      <c r="L386" s="213"/>
      <c r="M386" s="213"/>
      <c r="N386" s="213"/>
      <c r="O386" s="213"/>
      <c r="P386" s="213"/>
      <c r="Q386" s="213"/>
      <c r="R386" s="213"/>
      <c r="S386" s="213"/>
      <c r="T386" s="213"/>
      <c r="U386" s="213"/>
      <c r="V386" s="213"/>
      <c r="W386" s="213"/>
      <c r="AB386" s="4"/>
      <c r="AC386" s="16" t="s">
        <v>631</v>
      </c>
      <c r="AG386" s="98"/>
    </row>
    <row r="387" spans="1:33" ht="21.75" customHeight="1" x14ac:dyDescent="0.2">
      <c r="A387" s="9" t="s">
        <v>4301</v>
      </c>
      <c r="B387" s="219" t="s">
        <v>4302</v>
      </c>
      <c r="C387" s="219"/>
      <c r="D387" s="219"/>
      <c r="E387" s="219"/>
      <c r="F387" s="219"/>
      <c r="G387" s="219"/>
      <c r="H387" s="219"/>
      <c r="I387" s="219"/>
      <c r="J387" s="219"/>
      <c r="K387" s="219"/>
      <c r="L387" s="219"/>
      <c r="M387" s="219"/>
      <c r="N387" s="219"/>
      <c r="O387" s="219"/>
      <c r="P387" s="219"/>
      <c r="Q387" s="219"/>
      <c r="R387" s="219"/>
      <c r="S387" s="219"/>
      <c r="T387" s="219"/>
      <c r="U387" s="219"/>
      <c r="V387" s="219"/>
      <c r="W387" s="219"/>
      <c r="AB387" s="4"/>
      <c r="AC387" s="16" t="s">
        <v>632</v>
      </c>
      <c r="AG387" s="98"/>
    </row>
    <row r="388" spans="1:33" ht="36.75" customHeight="1" x14ac:dyDescent="0.2">
      <c r="A388" s="164" t="s">
        <v>4344</v>
      </c>
      <c r="B388" s="165"/>
      <c r="C388" s="165"/>
      <c r="D388" s="165"/>
      <c r="E388" s="165"/>
      <c r="F388" s="165"/>
      <c r="G388" s="165"/>
      <c r="H388" s="165"/>
      <c r="I388" s="165"/>
      <c r="J388" s="165"/>
      <c r="K388" s="165"/>
      <c r="L388" s="166"/>
      <c r="M388" s="30"/>
      <c r="N388" s="40" t="s">
        <v>4263</v>
      </c>
      <c r="O388" s="41"/>
      <c r="P388" s="139" t="s">
        <v>4264</v>
      </c>
      <c r="Q388" s="139"/>
      <c r="R388" s="139"/>
      <c r="S388" s="139"/>
      <c r="T388" s="139"/>
      <c r="U388" s="139"/>
      <c r="V388" s="139"/>
      <c r="W388" s="140"/>
      <c r="X388" s="25" t="b">
        <v>0</v>
      </c>
      <c r="Y388" s="25" t="b">
        <v>0</v>
      </c>
      <c r="AB388" s="4"/>
      <c r="AC388" s="16" t="s">
        <v>633</v>
      </c>
      <c r="AE388" s="61" t="str">
        <f>IF(X388+Y388&gt;1,"Vyberte jen jednu možnost",IF(X388+Y388=1,"","Vyberte jednu možnost"))</f>
        <v>Vyberte jednu možnost</v>
      </c>
      <c r="AF388" s="67" t="s">
        <v>4541</v>
      </c>
      <c r="AG388" s="98"/>
    </row>
    <row r="389" spans="1:33" ht="42.75" customHeight="1" x14ac:dyDescent="0.2">
      <c r="A389" s="542" t="s">
        <v>4303</v>
      </c>
      <c r="B389" s="542"/>
      <c r="C389" s="542"/>
      <c r="D389" s="542"/>
      <c r="E389" s="542"/>
      <c r="F389" s="542"/>
      <c r="G389" s="542"/>
      <c r="H389" s="542"/>
      <c r="I389" s="542"/>
      <c r="J389" s="542"/>
      <c r="K389" s="542"/>
      <c r="L389" s="542"/>
      <c r="M389" s="542"/>
      <c r="N389" s="542"/>
      <c r="O389" s="542"/>
      <c r="P389" s="542"/>
      <c r="Q389" s="542"/>
      <c r="R389" s="542"/>
      <c r="S389" s="542"/>
      <c r="T389" s="542"/>
      <c r="U389" s="542"/>
      <c r="V389" s="542"/>
      <c r="W389" s="542"/>
      <c r="AB389" s="4"/>
      <c r="AC389" s="16" t="s">
        <v>634</v>
      </c>
      <c r="AG389" s="98"/>
    </row>
    <row r="390" spans="1:33" ht="9" customHeight="1" x14ac:dyDescent="0.2">
      <c r="A390" s="213"/>
      <c r="B390" s="213"/>
      <c r="C390" s="213"/>
      <c r="D390" s="213"/>
      <c r="E390" s="213"/>
      <c r="F390" s="213"/>
      <c r="G390" s="213"/>
      <c r="H390" s="213"/>
      <c r="I390" s="213"/>
      <c r="J390" s="213"/>
      <c r="K390" s="213"/>
      <c r="L390" s="213"/>
      <c r="M390" s="213"/>
      <c r="N390" s="213"/>
      <c r="O390" s="213"/>
      <c r="P390" s="213"/>
      <c r="Q390" s="213"/>
      <c r="R390" s="213"/>
      <c r="S390" s="213"/>
      <c r="T390" s="213"/>
      <c r="U390" s="213"/>
      <c r="V390" s="213"/>
      <c r="W390" s="213"/>
      <c r="AB390" s="4"/>
      <c r="AC390" s="16" t="s">
        <v>635</v>
      </c>
      <c r="AG390" s="98"/>
    </row>
    <row r="391" spans="1:33" ht="21.75" customHeight="1" x14ac:dyDescent="0.2">
      <c r="A391" s="9" t="s">
        <v>4307</v>
      </c>
      <c r="B391" s="219" t="s">
        <v>4306</v>
      </c>
      <c r="C391" s="219"/>
      <c r="D391" s="219"/>
      <c r="E391" s="219"/>
      <c r="F391" s="219"/>
      <c r="G391" s="219"/>
      <c r="H391" s="219"/>
      <c r="I391" s="219"/>
      <c r="J391" s="219"/>
      <c r="K391" s="219"/>
      <c r="L391" s="219"/>
      <c r="M391" s="219"/>
      <c r="N391" s="219"/>
      <c r="O391" s="219"/>
      <c r="P391" s="219"/>
      <c r="Q391" s="219"/>
      <c r="R391" s="219"/>
      <c r="S391" s="219"/>
      <c r="T391" s="219"/>
      <c r="U391" s="219"/>
      <c r="V391" s="219"/>
      <c r="W391" s="219"/>
      <c r="AB391" s="4"/>
      <c r="AC391" s="16" t="s">
        <v>636</v>
      </c>
      <c r="AG391" s="98"/>
    </row>
    <row r="392" spans="1:33" ht="43.5" customHeight="1" x14ac:dyDescent="0.2">
      <c r="A392" s="234" t="s">
        <v>4345</v>
      </c>
      <c r="B392" s="235"/>
      <c r="C392" s="235"/>
      <c r="D392" s="235"/>
      <c r="E392" s="235"/>
      <c r="F392" s="235"/>
      <c r="G392" s="235"/>
      <c r="H392" s="235"/>
      <c r="I392" s="235"/>
      <c r="J392" s="235"/>
      <c r="K392" s="235"/>
      <c r="L392" s="519"/>
      <c r="M392" s="30"/>
      <c r="N392" s="40" t="s">
        <v>4263</v>
      </c>
      <c r="O392" s="41"/>
      <c r="P392" s="139" t="s">
        <v>4264</v>
      </c>
      <c r="Q392" s="139"/>
      <c r="R392" s="139"/>
      <c r="S392" s="139"/>
      <c r="T392" s="139"/>
      <c r="U392" s="139"/>
      <c r="V392" s="139"/>
      <c r="W392" s="140"/>
      <c r="X392" s="25" t="b">
        <v>0</v>
      </c>
      <c r="Y392" s="25" t="b">
        <v>0</v>
      </c>
      <c r="AB392" s="4"/>
      <c r="AC392" s="16" t="s">
        <v>637</v>
      </c>
      <c r="AE392" s="61" t="str">
        <f>IF(X392+Y392&gt;1,"Vyberte jen jednu možnost",IF(X392+Y392=1,"","Vyberte jednu možnost"))</f>
        <v>Vyberte jednu možnost</v>
      </c>
      <c r="AF392" s="75" t="s">
        <v>4579</v>
      </c>
      <c r="AG392" s="98"/>
    </row>
    <row r="393" spans="1:33" ht="20.25" customHeight="1" x14ac:dyDescent="0.2">
      <c r="A393" s="191" t="s">
        <v>4304</v>
      </c>
      <c r="B393" s="191"/>
      <c r="C393" s="191"/>
      <c r="D393" s="191"/>
      <c r="E393" s="191"/>
      <c r="F393" s="532"/>
      <c r="G393" s="532"/>
      <c r="H393" s="532"/>
      <c r="I393" s="532"/>
      <c r="J393" s="532"/>
      <c r="K393" s="532"/>
      <c r="L393" s="532"/>
      <c r="M393" s="532"/>
      <c r="N393" s="532"/>
      <c r="O393" s="532"/>
      <c r="P393" s="532"/>
      <c r="Q393" s="532"/>
      <c r="R393" s="532"/>
      <c r="S393" s="532"/>
      <c r="T393" s="532"/>
      <c r="U393" s="532"/>
      <c r="V393" s="532"/>
      <c r="W393" s="532"/>
      <c r="AB393" s="4"/>
      <c r="AC393" s="16" t="s">
        <v>638</v>
      </c>
      <c r="AG393" s="98"/>
    </row>
    <row r="394" spans="1:33" ht="20.25" customHeight="1" x14ac:dyDescent="0.2">
      <c r="A394" s="191" t="s">
        <v>15</v>
      </c>
      <c r="B394" s="191"/>
      <c r="C394" s="191"/>
      <c r="D394" s="191"/>
      <c r="E394" s="191"/>
      <c r="F394" s="532"/>
      <c r="G394" s="532"/>
      <c r="H394" s="532"/>
      <c r="I394" s="532"/>
      <c r="J394" s="532"/>
      <c r="K394" s="532"/>
      <c r="L394" s="532"/>
      <c r="M394" s="532"/>
      <c r="N394" s="532"/>
      <c r="O394" s="532"/>
      <c r="P394" s="532"/>
      <c r="Q394" s="532"/>
      <c r="R394" s="532"/>
      <c r="S394" s="532"/>
      <c r="T394" s="532"/>
      <c r="U394" s="532"/>
      <c r="V394" s="532"/>
      <c r="W394" s="532"/>
      <c r="AB394" s="4"/>
      <c r="AC394" s="16" t="s">
        <v>639</v>
      </c>
      <c r="AG394" s="98"/>
    </row>
    <row r="395" spans="1:33" ht="20.25" customHeight="1" x14ac:dyDescent="0.2">
      <c r="A395" s="168" t="s">
        <v>4276</v>
      </c>
      <c r="B395" s="173"/>
      <c r="C395" s="173"/>
      <c r="D395" s="173"/>
      <c r="E395" s="169"/>
      <c r="F395" s="496"/>
      <c r="G395" s="497"/>
      <c r="H395" s="497"/>
      <c r="I395" s="497"/>
      <c r="J395" s="497"/>
      <c r="K395" s="497"/>
      <c r="L395" s="497"/>
      <c r="M395" s="497"/>
      <c r="N395" s="497"/>
      <c r="O395" s="497"/>
      <c r="P395" s="497"/>
      <c r="Q395" s="497"/>
      <c r="R395" s="497"/>
      <c r="S395" s="497"/>
      <c r="T395" s="497"/>
      <c r="U395" s="497"/>
      <c r="V395" s="497"/>
      <c r="W395" s="498"/>
      <c r="AB395" s="4"/>
      <c r="AC395" s="16" t="s">
        <v>640</v>
      </c>
      <c r="AG395" s="98"/>
    </row>
    <row r="396" spans="1:33" ht="20.25" customHeight="1" x14ac:dyDescent="0.2">
      <c r="A396" s="168" t="s">
        <v>4277</v>
      </c>
      <c r="B396" s="173"/>
      <c r="C396" s="173"/>
      <c r="D396" s="173"/>
      <c r="E396" s="169"/>
      <c r="F396" s="277"/>
      <c r="G396" s="278"/>
      <c r="H396" s="278"/>
      <c r="I396" s="278"/>
      <c r="J396" s="278"/>
      <c r="K396" s="278"/>
      <c r="L396" s="278"/>
      <c r="M396" s="278"/>
      <c r="N396" s="278"/>
      <c r="O396" s="278"/>
      <c r="P396" s="278"/>
      <c r="Q396" s="278"/>
      <c r="R396" s="278"/>
      <c r="S396" s="278"/>
      <c r="T396" s="278"/>
      <c r="U396" s="278"/>
      <c r="V396" s="278"/>
      <c r="W396" s="279"/>
      <c r="AB396" s="4"/>
      <c r="AC396" s="16" t="s">
        <v>641</v>
      </c>
      <c r="AG396" s="98"/>
    </row>
    <row r="397" spans="1:33" ht="20.25" customHeight="1" x14ac:dyDescent="0.2">
      <c r="A397" s="508" t="s">
        <v>3</v>
      </c>
      <c r="B397" s="509"/>
      <c r="C397" s="400" t="s">
        <v>5</v>
      </c>
      <c r="D397" s="400"/>
      <c r="E397" s="400"/>
      <c r="F397" s="278"/>
      <c r="G397" s="278"/>
      <c r="H397" s="278"/>
      <c r="I397" s="278"/>
      <c r="J397" s="278"/>
      <c r="K397" s="278"/>
      <c r="L397" s="278"/>
      <c r="M397" s="278"/>
      <c r="N397" s="278"/>
      <c r="O397" s="278"/>
      <c r="P397" s="278"/>
      <c r="Q397" s="278"/>
      <c r="R397" s="278"/>
      <c r="S397" s="278"/>
      <c r="T397" s="279"/>
      <c r="U397" s="22" t="s">
        <v>4</v>
      </c>
      <c r="V397" s="201"/>
      <c r="W397" s="201"/>
      <c r="AB397" s="4"/>
      <c r="AC397" s="16" t="s">
        <v>642</v>
      </c>
      <c r="AG397" s="98"/>
    </row>
    <row r="398" spans="1:33" ht="20.25" customHeight="1" x14ac:dyDescent="0.2">
      <c r="A398" s="510"/>
      <c r="B398" s="511"/>
      <c r="C398" s="400" t="s">
        <v>6</v>
      </c>
      <c r="D398" s="400"/>
      <c r="E398" s="400"/>
      <c r="F398" s="278"/>
      <c r="G398" s="278"/>
      <c r="H398" s="278"/>
      <c r="I398" s="278"/>
      <c r="J398" s="278"/>
      <c r="K398" s="278"/>
      <c r="L398" s="278"/>
      <c r="M398" s="278"/>
      <c r="N398" s="278"/>
      <c r="O398" s="278"/>
      <c r="P398" s="278"/>
      <c r="Q398" s="279"/>
      <c r="R398" s="88" t="s">
        <v>4512</v>
      </c>
      <c r="S398" s="187"/>
      <c r="T398" s="187"/>
      <c r="U398" s="22" t="s">
        <v>7</v>
      </c>
      <c r="V398" s="187"/>
      <c r="W398" s="187"/>
      <c r="AB398" s="4"/>
      <c r="AC398" s="16" t="s">
        <v>643</v>
      </c>
      <c r="AG398" s="98"/>
    </row>
    <row r="399" spans="1:33" ht="20.25" customHeight="1" x14ac:dyDescent="0.2">
      <c r="A399" s="512"/>
      <c r="B399" s="513"/>
      <c r="C399" s="400" t="s">
        <v>38</v>
      </c>
      <c r="D399" s="400"/>
      <c r="E399" s="400"/>
      <c r="F399" s="192"/>
      <c r="G399" s="192"/>
      <c r="H399" s="192"/>
      <c r="I399" s="192"/>
      <c r="J399" s="192"/>
      <c r="K399" s="192"/>
      <c r="L399" s="192"/>
      <c r="M399" s="192"/>
      <c r="N399" s="192"/>
      <c r="O399" s="192"/>
      <c r="P399" s="192"/>
      <c r="Q399" s="192"/>
      <c r="R399" s="192"/>
      <c r="S399" s="192"/>
      <c r="T399" s="192"/>
      <c r="U399" s="192"/>
      <c r="V399" s="192"/>
      <c r="W399" s="192"/>
      <c r="AB399" s="4"/>
      <c r="AC399" s="16" t="s">
        <v>644</v>
      </c>
      <c r="AF399" s="62" t="s">
        <v>4437</v>
      </c>
      <c r="AG399" s="98"/>
    </row>
    <row r="400" spans="1:33" ht="35.25" customHeight="1" x14ac:dyDescent="0.2">
      <c r="A400" s="188" t="s">
        <v>35</v>
      </c>
      <c r="B400" s="188"/>
      <c r="C400" s="188"/>
      <c r="D400" s="188"/>
      <c r="E400" s="188"/>
      <c r="F400" s="188"/>
      <c r="G400" s="188"/>
      <c r="H400" s="188"/>
      <c r="I400" s="188"/>
      <c r="J400" s="188"/>
      <c r="K400" s="322" t="s">
        <v>8</v>
      </c>
      <c r="L400" s="322"/>
      <c r="M400" s="322"/>
      <c r="N400" s="255"/>
      <c r="O400" s="255"/>
      <c r="P400" s="255"/>
      <c r="Q400" s="255"/>
      <c r="R400" s="322" t="s">
        <v>9</v>
      </c>
      <c r="S400" s="322"/>
      <c r="T400" s="322"/>
      <c r="U400" s="255"/>
      <c r="V400" s="255"/>
      <c r="W400" s="255"/>
      <c r="X400" s="25" t="b">
        <v>0</v>
      </c>
      <c r="Y400" s="25" t="b">
        <v>0</v>
      </c>
      <c r="AB400" s="4"/>
      <c r="AC400" s="16" t="s">
        <v>645</v>
      </c>
      <c r="AE400" s="61" t="str">
        <f>IF(X400+Y400&gt;1,"Vyberte jen jednu možnost",IF(X400+Y400=1,"","Vyberte jednu možnost"))</f>
        <v>Vyberte jednu možnost</v>
      </c>
      <c r="AF400" s="67" t="s">
        <v>4542</v>
      </c>
      <c r="AG400" s="98"/>
    </row>
    <row r="401" spans="1:33" ht="20.25" customHeight="1" x14ac:dyDescent="0.2">
      <c r="A401" s="327" t="s">
        <v>4319</v>
      </c>
      <c r="B401" s="327"/>
      <c r="C401" s="327"/>
      <c r="D401" s="327"/>
      <c r="E401" s="327"/>
      <c r="F401" s="327"/>
      <c r="G401" s="327"/>
      <c r="H401" s="327"/>
      <c r="I401" s="327"/>
      <c r="J401" s="327"/>
      <c r="K401" s="163"/>
      <c r="L401" s="163"/>
      <c r="M401" s="163"/>
      <c r="N401" s="163"/>
      <c r="O401" s="163"/>
      <c r="P401" s="163"/>
      <c r="Q401" s="163"/>
      <c r="R401" s="163"/>
      <c r="S401" s="163"/>
      <c r="T401" s="163"/>
      <c r="U401" s="163"/>
      <c r="V401" s="163"/>
      <c r="W401" s="163"/>
      <c r="AB401" s="4"/>
      <c r="AC401" s="16" t="s">
        <v>646</v>
      </c>
      <c r="AG401" s="98"/>
    </row>
    <row r="402" spans="1:33" ht="21.75" customHeight="1" x14ac:dyDescent="0.2">
      <c r="A402" s="327"/>
      <c r="B402" s="327"/>
      <c r="C402" s="327"/>
      <c r="D402" s="327"/>
      <c r="E402" s="327"/>
      <c r="F402" s="327"/>
      <c r="G402" s="327"/>
      <c r="H402" s="327"/>
      <c r="I402" s="327"/>
      <c r="J402" s="327"/>
      <c r="K402" s="163"/>
      <c r="L402" s="163"/>
      <c r="M402" s="163"/>
      <c r="N402" s="163"/>
      <c r="O402" s="163"/>
      <c r="P402" s="163"/>
      <c r="Q402" s="163"/>
      <c r="R402" s="163"/>
      <c r="S402" s="163"/>
      <c r="T402" s="163"/>
      <c r="U402" s="163"/>
      <c r="V402" s="163"/>
      <c r="W402" s="163"/>
      <c r="AB402" s="4"/>
      <c r="AC402" s="16" t="s">
        <v>647</v>
      </c>
      <c r="AG402" s="98"/>
    </row>
    <row r="403" spans="1:33" ht="23.25" customHeight="1" x14ac:dyDescent="0.2">
      <c r="A403" s="191" t="s">
        <v>4305</v>
      </c>
      <c r="B403" s="191"/>
      <c r="C403" s="191"/>
      <c r="D403" s="191"/>
      <c r="E403" s="191"/>
      <c r="F403" s="494"/>
      <c r="G403" s="494"/>
      <c r="H403" s="494"/>
      <c r="I403" s="494"/>
      <c r="J403" s="494"/>
      <c r="K403" s="494"/>
      <c r="L403" s="494"/>
      <c r="M403" s="494"/>
      <c r="N403" s="494"/>
      <c r="O403" s="494"/>
      <c r="P403" s="494"/>
      <c r="Q403" s="494"/>
      <c r="R403" s="494"/>
      <c r="S403" s="494"/>
      <c r="T403" s="494"/>
      <c r="U403" s="494"/>
      <c r="V403" s="494"/>
      <c r="W403" s="495"/>
      <c r="AB403" s="4"/>
      <c r="AC403" s="16" t="s">
        <v>648</v>
      </c>
      <c r="AF403" s="69" t="s">
        <v>4543</v>
      </c>
      <c r="AG403" s="98"/>
    </row>
    <row r="404" spans="1:33" ht="20.25" customHeight="1" x14ac:dyDescent="0.2">
      <c r="A404" s="191" t="s">
        <v>15</v>
      </c>
      <c r="B404" s="191"/>
      <c r="C404" s="191"/>
      <c r="D404" s="191"/>
      <c r="E404" s="191"/>
      <c r="F404" s="494"/>
      <c r="G404" s="494"/>
      <c r="H404" s="494"/>
      <c r="I404" s="494"/>
      <c r="J404" s="494"/>
      <c r="K404" s="494"/>
      <c r="L404" s="494"/>
      <c r="M404" s="494"/>
      <c r="N404" s="494"/>
      <c r="O404" s="494"/>
      <c r="P404" s="494"/>
      <c r="Q404" s="494"/>
      <c r="R404" s="494"/>
      <c r="S404" s="494"/>
      <c r="T404" s="494"/>
      <c r="U404" s="494"/>
      <c r="V404" s="494"/>
      <c r="W404" s="495"/>
      <c r="AB404" s="4"/>
      <c r="AC404" s="16" t="s">
        <v>649</v>
      </c>
      <c r="AG404" s="98"/>
    </row>
    <row r="405" spans="1:33" ht="20.25" customHeight="1" x14ac:dyDescent="0.2">
      <c r="A405" s="168" t="s">
        <v>4276</v>
      </c>
      <c r="B405" s="173"/>
      <c r="C405" s="173"/>
      <c r="D405" s="173"/>
      <c r="E405" s="169"/>
      <c r="F405" s="496"/>
      <c r="G405" s="497"/>
      <c r="H405" s="497"/>
      <c r="I405" s="497"/>
      <c r="J405" s="497"/>
      <c r="K405" s="497"/>
      <c r="L405" s="497"/>
      <c r="M405" s="497"/>
      <c r="N405" s="497"/>
      <c r="O405" s="497"/>
      <c r="P405" s="497"/>
      <c r="Q405" s="497"/>
      <c r="R405" s="497"/>
      <c r="S405" s="497"/>
      <c r="T405" s="497"/>
      <c r="U405" s="497"/>
      <c r="V405" s="497"/>
      <c r="W405" s="498"/>
      <c r="AB405" s="4"/>
      <c r="AC405" s="16" t="s">
        <v>650</v>
      </c>
      <c r="AG405" s="98"/>
    </row>
    <row r="406" spans="1:33" ht="20.25" customHeight="1" x14ac:dyDescent="0.2">
      <c r="A406" s="168" t="s">
        <v>4277</v>
      </c>
      <c r="B406" s="173"/>
      <c r="C406" s="173"/>
      <c r="D406" s="173"/>
      <c r="E406" s="169"/>
      <c r="F406" s="277"/>
      <c r="G406" s="278"/>
      <c r="H406" s="278"/>
      <c r="I406" s="278"/>
      <c r="J406" s="278"/>
      <c r="K406" s="278"/>
      <c r="L406" s="278"/>
      <c r="M406" s="278"/>
      <c r="N406" s="278"/>
      <c r="O406" s="278"/>
      <c r="P406" s="278"/>
      <c r="Q406" s="278"/>
      <c r="R406" s="278"/>
      <c r="S406" s="278"/>
      <c r="T406" s="278"/>
      <c r="U406" s="278"/>
      <c r="V406" s="278"/>
      <c r="W406" s="279"/>
      <c r="AB406" s="4"/>
      <c r="AC406" s="16" t="s">
        <v>651</v>
      </c>
      <c r="AG406" s="98"/>
    </row>
    <row r="407" spans="1:33" ht="20.25" customHeight="1" x14ac:dyDescent="0.2">
      <c r="A407" s="508" t="s">
        <v>3</v>
      </c>
      <c r="B407" s="509"/>
      <c r="C407" s="400" t="s">
        <v>5</v>
      </c>
      <c r="D407" s="400"/>
      <c r="E407" s="400"/>
      <c r="F407" s="278"/>
      <c r="G407" s="278"/>
      <c r="H407" s="278"/>
      <c r="I407" s="278"/>
      <c r="J407" s="278"/>
      <c r="K407" s="278"/>
      <c r="L407" s="278"/>
      <c r="M407" s="278"/>
      <c r="N407" s="278"/>
      <c r="O407" s="278"/>
      <c r="P407" s="278"/>
      <c r="Q407" s="278"/>
      <c r="R407" s="278"/>
      <c r="S407" s="278"/>
      <c r="T407" s="279"/>
      <c r="U407" s="22" t="s">
        <v>4</v>
      </c>
      <c r="V407" s="201"/>
      <c r="W407" s="201"/>
      <c r="AB407" s="4"/>
      <c r="AC407" s="16" t="s">
        <v>652</v>
      </c>
      <c r="AG407" s="98"/>
    </row>
    <row r="408" spans="1:33" ht="20.25" customHeight="1" x14ac:dyDescent="0.2">
      <c r="A408" s="510"/>
      <c r="B408" s="511"/>
      <c r="C408" s="400" t="s">
        <v>6</v>
      </c>
      <c r="D408" s="400"/>
      <c r="E408" s="400"/>
      <c r="F408" s="278"/>
      <c r="G408" s="278"/>
      <c r="H408" s="278"/>
      <c r="I408" s="278"/>
      <c r="J408" s="278"/>
      <c r="K408" s="278"/>
      <c r="L408" s="278"/>
      <c r="M408" s="278"/>
      <c r="N408" s="278"/>
      <c r="O408" s="278"/>
      <c r="P408" s="278"/>
      <c r="Q408" s="279"/>
      <c r="R408" s="88" t="s">
        <v>4512</v>
      </c>
      <c r="S408" s="187"/>
      <c r="T408" s="187"/>
      <c r="U408" s="22" t="s">
        <v>7</v>
      </c>
      <c r="V408" s="187"/>
      <c r="W408" s="187"/>
      <c r="AB408" s="4"/>
      <c r="AC408" s="16" t="s">
        <v>653</v>
      </c>
      <c r="AG408" s="98"/>
    </row>
    <row r="409" spans="1:33" ht="20.25" customHeight="1" x14ac:dyDescent="0.2">
      <c r="A409" s="512"/>
      <c r="B409" s="513"/>
      <c r="C409" s="400" t="s">
        <v>38</v>
      </c>
      <c r="D409" s="400"/>
      <c r="E409" s="400"/>
      <c r="F409" s="192"/>
      <c r="G409" s="192"/>
      <c r="H409" s="192"/>
      <c r="I409" s="192"/>
      <c r="J409" s="192"/>
      <c r="K409" s="192"/>
      <c r="L409" s="192"/>
      <c r="M409" s="192"/>
      <c r="N409" s="192"/>
      <c r="O409" s="192"/>
      <c r="P409" s="192"/>
      <c r="Q409" s="192"/>
      <c r="R409" s="192"/>
      <c r="S409" s="192"/>
      <c r="T409" s="192"/>
      <c r="U409" s="192"/>
      <c r="V409" s="192"/>
      <c r="W409" s="192"/>
      <c r="AB409" s="4"/>
      <c r="AC409" s="16" t="s">
        <v>654</v>
      </c>
      <c r="AF409" s="62" t="s">
        <v>4437</v>
      </c>
      <c r="AG409" s="98"/>
    </row>
    <row r="410" spans="1:33" ht="20.25" customHeight="1" x14ac:dyDescent="0.2">
      <c r="A410" s="188" t="s">
        <v>35</v>
      </c>
      <c r="B410" s="188"/>
      <c r="C410" s="188"/>
      <c r="D410" s="188"/>
      <c r="E410" s="188"/>
      <c r="F410" s="188"/>
      <c r="G410" s="188"/>
      <c r="H410" s="188"/>
      <c r="I410" s="188"/>
      <c r="J410" s="188"/>
      <c r="K410" s="322" t="s">
        <v>8</v>
      </c>
      <c r="L410" s="322"/>
      <c r="M410" s="322"/>
      <c r="N410" s="255"/>
      <c r="O410" s="255"/>
      <c r="P410" s="255"/>
      <c r="Q410" s="255"/>
      <c r="R410" s="322" t="s">
        <v>9</v>
      </c>
      <c r="S410" s="322"/>
      <c r="T410" s="322"/>
      <c r="U410" s="255"/>
      <c r="V410" s="255"/>
      <c r="W410" s="255"/>
      <c r="X410" s="25" t="b">
        <v>0</v>
      </c>
      <c r="Y410" s="25" t="b">
        <v>0</v>
      </c>
      <c r="AB410" s="4"/>
      <c r="AC410" s="16" t="s">
        <v>655</v>
      </c>
      <c r="AE410" s="61" t="str">
        <f>IF(X410+Y410&gt;1,"Vyberte jen jednu možnost",IF(X410+Y410=1,"","Vyberte jednu možnost"))</f>
        <v>Vyberte jednu možnost</v>
      </c>
      <c r="AG410" s="98"/>
    </row>
    <row r="411" spans="1:33" ht="20.25" customHeight="1" x14ac:dyDescent="0.2">
      <c r="A411" s="327" t="s">
        <v>4319</v>
      </c>
      <c r="B411" s="327"/>
      <c r="C411" s="327"/>
      <c r="D411" s="327"/>
      <c r="E411" s="327"/>
      <c r="F411" s="327"/>
      <c r="G411" s="327"/>
      <c r="H411" s="327"/>
      <c r="I411" s="327"/>
      <c r="J411" s="327"/>
      <c r="K411" s="163"/>
      <c r="L411" s="163"/>
      <c r="M411" s="163"/>
      <c r="N411" s="163"/>
      <c r="O411" s="163"/>
      <c r="P411" s="163"/>
      <c r="Q411" s="163"/>
      <c r="R411" s="163"/>
      <c r="S411" s="163"/>
      <c r="T411" s="163"/>
      <c r="U411" s="163"/>
      <c r="V411" s="163"/>
      <c r="W411" s="163"/>
      <c r="AB411" s="4"/>
      <c r="AC411" s="16" t="s">
        <v>656</v>
      </c>
      <c r="AG411" s="98"/>
    </row>
    <row r="412" spans="1:33" ht="20.25" customHeight="1" x14ac:dyDescent="0.2">
      <c r="A412" s="327"/>
      <c r="B412" s="327"/>
      <c r="C412" s="327"/>
      <c r="D412" s="327"/>
      <c r="E412" s="327"/>
      <c r="F412" s="327"/>
      <c r="G412" s="327"/>
      <c r="H412" s="327"/>
      <c r="I412" s="327"/>
      <c r="J412" s="327"/>
      <c r="K412" s="163" t="s">
        <v>235</v>
      </c>
      <c r="L412" s="163"/>
      <c r="M412" s="163"/>
      <c r="N412" s="163"/>
      <c r="O412" s="163"/>
      <c r="P412" s="163"/>
      <c r="Q412" s="163"/>
      <c r="R412" s="163"/>
      <c r="S412" s="163"/>
      <c r="T412" s="163"/>
      <c r="U412" s="163"/>
      <c r="V412" s="163"/>
      <c r="W412" s="163"/>
      <c r="AB412" s="4"/>
      <c r="AC412" s="16" t="s">
        <v>657</v>
      </c>
      <c r="AG412" s="98"/>
    </row>
    <row r="413" spans="1:33" ht="9" customHeight="1" x14ac:dyDescent="0.2">
      <c r="A413" s="530"/>
      <c r="B413" s="530"/>
      <c r="C413" s="530"/>
      <c r="D413" s="530"/>
      <c r="E413" s="530"/>
      <c r="F413" s="530"/>
      <c r="G413" s="530"/>
      <c r="H413" s="530"/>
      <c r="I413" s="530"/>
      <c r="J413" s="530"/>
      <c r="K413" s="530"/>
      <c r="L413" s="530"/>
      <c r="M413" s="530"/>
      <c r="N413" s="530"/>
      <c r="O413" s="530"/>
      <c r="P413" s="530"/>
      <c r="Q413" s="530"/>
      <c r="R413" s="530"/>
      <c r="S413" s="530"/>
      <c r="T413" s="530"/>
      <c r="U413" s="530"/>
      <c r="V413" s="530"/>
      <c r="W413" s="530"/>
      <c r="AB413" s="4"/>
      <c r="AC413" s="16" t="s">
        <v>658</v>
      </c>
      <c r="AG413" s="98"/>
    </row>
    <row r="414" spans="1:33" ht="24.75" customHeight="1" x14ac:dyDescent="0.2">
      <c r="A414" s="280" t="s">
        <v>4371</v>
      </c>
      <c r="B414" s="281"/>
      <c r="C414" s="281"/>
      <c r="D414" s="281"/>
      <c r="E414" s="281"/>
      <c r="F414" s="281"/>
      <c r="G414" s="281"/>
      <c r="H414" s="14"/>
      <c r="I414" s="281"/>
      <c r="J414" s="281"/>
      <c r="K414" s="281"/>
      <c r="L414" s="281"/>
      <c r="M414" s="281"/>
      <c r="N414" s="281"/>
      <c r="O414" s="281"/>
      <c r="P414" s="281"/>
      <c r="Q414" s="281"/>
      <c r="R414" s="281"/>
      <c r="S414" s="281"/>
      <c r="T414" s="281"/>
      <c r="U414" s="281"/>
      <c r="V414" s="281"/>
      <c r="W414" s="282"/>
      <c r="AB414" s="4"/>
      <c r="AC414" s="16" t="s">
        <v>659</v>
      </c>
      <c r="AG414" s="98"/>
    </row>
    <row r="415" spans="1:33" ht="54" customHeight="1" x14ac:dyDescent="0.2">
      <c r="A415" s="9" t="s">
        <v>4291</v>
      </c>
      <c r="B415" s="219" t="s">
        <v>4287</v>
      </c>
      <c r="C415" s="219"/>
      <c r="D415" s="219"/>
      <c r="E415" s="219"/>
      <c r="F415" s="219"/>
      <c r="G415" s="219"/>
      <c r="H415" s="545" t="s">
        <v>4352</v>
      </c>
      <c r="I415" s="545"/>
      <c r="J415" s="545"/>
      <c r="K415" s="545"/>
      <c r="L415" s="546"/>
      <c r="M415" s="30"/>
      <c r="N415" s="40" t="s">
        <v>4263</v>
      </c>
      <c r="O415" s="41"/>
      <c r="P415" s="139" t="s">
        <v>4264</v>
      </c>
      <c r="Q415" s="139"/>
      <c r="R415" s="139"/>
      <c r="S415" s="139"/>
      <c r="T415" s="139"/>
      <c r="U415" s="139"/>
      <c r="V415" s="139"/>
      <c r="W415" s="140"/>
      <c r="X415" s="25" t="b">
        <v>0</v>
      </c>
      <c r="Y415" s="25" t="b">
        <v>0</v>
      </c>
      <c r="AB415" s="4"/>
      <c r="AC415" s="16" t="s">
        <v>660</v>
      </c>
      <c r="AE415" s="61" t="str">
        <f>IF(X415+Y415&gt;1,"Vyberte jen jednu možnost",IF(X415+Y415=1,"","Vyberte jednu možnost"))</f>
        <v>Vyberte jednu možnost</v>
      </c>
      <c r="AF415" s="69" t="s">
        <v>4546</v>
      </c>
      <c r="AG415" s="98"/>
    </row>
    <row r="416" spans="1:33" ht="20.25" hidden="1" customHeight="1" x14ac:dyDescent="0.2">
      <c r="A416" s="167" t="s">
        <v>4289</v>
      </c>
      <c r="B416" s="167"/>
      <c r="C416" s="167"/>
      <c r="D416" s="167"/>
      <c r="E416" s="167"/>
      <c r="F416" s="167"/>
      <c r="G416" s="167"/>
      <c r="H416" s="167"/>
      <c r="I416" s="167"/>
      <c r="J416" s="167"/>
      <c r="K416" s="167"/>
      <c r="L416" s="167"/>
      <c r="M416" s="167"/>
      <c r="N416" s="167"/>
      <c r="O416" s="167"/>
      <c r="P416" s="167"/>
      <c r="Q416" s="167"/>
      <c r="R416" s="167"/>
      <c r="S416" s="167"/>
      <c r="T416" s="167"/>
      <c r="U416" s="167"/>
      <c r="V416" s="167"/>
      <c r="W416" s="167"/>
      <c r="Y416" s="27"/>
      <c r="Z416" s="27"/>
      <c r="AA416" s="27"/>
      <c r="AB416" s="4"/>
      <c r="AC416" s="16" t="s">
        <v>661</v>
      </c>
      <c r="AG416" s="98"/>
    </row>
    <row r="417" spans="1:33" ht="20.25" hidden="1" customHeight="1" x14ac:dyDescent="0.2">
      <c r="A417" s="287" t="s">
        <v>4352</v>
      </c>
      <c r="B417" s="197"/>
      <c r="C417" s="197"/>
      <c r="D417" s="197"/>
      <c r="E417" s="197"/>
      <c r="F417" s="197"/>
      <c r="G417" s="197"/>
      <c r="H417" s="197"/>
      <c r="I417" s="197"/>
      <c r="J417" s="197"/>
      <c r="K417" s="197"/>
      <c r="L417" s="198"/>
      <c r="M417" s="30"/>
      <c r="N417" s="40" t="s">
        <v>4263</v>
      </c>
      <c r="O417" s="41"/>
      <c r="P417" s="139" t="s">
        <v>4264</v>
      </c>
      <c r="Q417" s="139"/>
      <c r="R417" s="139"/>
      <c r="S417" s="139"/>
      <c r="T417" s="139"/>
      <c r="U417" s="139"/>
      <c r="V417" s="139"/>
      <c r="W417" s="140"/>
      <c r="X417" s="25" t="b">
        <v>0</v>
      </c>
      <c r="Y417" s="25" t="b">
        <v>0</v>
      </c>
      <c r="AB417" s="4"/>
      <c r="AC417" s="16" t="s">
        <v>662</v>
      </c>
      <c r="AE417" s="61" t="str">
        <f>IF($Y$415=TRUE,"",IF(X417+Y417&gt;1,"Vyberte jen jednu možnost",IF(X417+Y417=1,"","Vyberte jednu možnost")))</f>
        <v>Vyberte jednu možnost</v>
      </c>
      <c r="AF417" s="67" t="s">
        <v>4413</v>
      </c>
      <c r="AG417" s="98"/>
    </row>
    <row r="418" spans="1:33" ht="20.25" customHeight="1" x14ac:dyDescent="0.2">
      <c r="A418" s="193" t="s">
        <v>4347</v>
      </c>
      <c r="B418" s="194"/>
      <c r="C418" s="194"/>
      <c r="D418" s="194"/>
      <c r="E418" s="194"/>
      <c r="F418" s="194"/>
      <c r="G418" s="194"/>
      <c r="H418" s="194"/>
      <c r="I418" s="194"/>
      <c r="J418" s="194"/>
      <c r="K418" s="194"/>
      <c r="L418" s="194"/>
      <c r="M418" s="194"/>
      <c r="N418" s="194"/>
      <c r="O418" s="194"/>
      <c r="P418" s="194"/>
      <c r="Q418" s="194"/>
      <c r="R418" s="194"/>
      <c r="S418" s="194"/>
      <c r="T418" s="194"/>
      <c r="U418" s="194"/>
      <c r="V418" s="194"/>
      <c r="W418" s="195"/>
      <c r="AB418" s="4"/>
      <c r="AC418" s="16" t="s">
        <v>663</v>
      </c>
      <c r="AG418" s="98"/>
    </row>
    <row r="419" spans="1:33" ht="20.25" customHeight="1" x14ac:dyDescent="0.2">
      <c r="A419" s="188" t="s">
        <v>15</v>
      </c>
      <c r="B419" s="188"/>
      <c r="C419" s="188"/>
      <c r="D419" s="188"/>
      <c r="E419" s="188"/>
      <c r="F419" s="170"/>
      <c r="G419" s="171"/>
      <c r="H419" s="171"/>
      <c r="I419" s="171"/>
      <c r="J419" s="171"/>
      <c r="K419" s="171"/>
      <c r="L419" s="171"/>
      <c r="M419" s="171"/>
      <c r="N419" s="171"/>
      <c r="O419" s="171"/>
      <c r="P419" s="171"/>
      <c r="Q419" s="171"/>
      <c r="R419" s="171"/>
      <c r="S419" s="171"/>
      <c r="T419" s="171"/>
      <c r="U419" s="171"/>
      <c r="V419" s="171"/>
      <c r="W419" s="172"/>
      <c r="Y419" s="27"/>
      <c r="Z419" s="27"/>
      <c r="AA419" s="27"/>
      <c r="AB419" s="4"/>
      <c r="AC419" s="16" t="s">
        <v>664</v>
      </c>
      <c r="AG419" s="98"/>
    </row>
    <row r="420" spans="1:33" ht="20.25" customHeight="1" x14ac:dyDescent="0.2">
      <c r="A420" s="168" t="s">
        <v>4276</v>
      </c>
      <c r="B420" s="173"/>
      <c r="C420" s="173"/>
      <c r="D420" s="173"/>
      <c r="E420" s="169"/>
      <c r="F420" s="170"/>
      <c r="G420" s="171"/>
      <c r="H420" s="171"/>
      <c r="I420" s="171"/>
      <c r="J420" s="171"/>
      <c r="K420" s="171"/>
      <c r="L420" s="171"/>
      <c r="M420" s="171"/>
      <c r="N420" s="171"/>
      <c r="O420" s="171"/>
      <c r="P420" s="171"/>
      <c r="Q420" s="171"/>
      <c r="R420" s="171"/>
      <c r="S420" s="171"/>
      <c r="T420" s="171"/>
      <c r="U420" s="171"/>
      <c r="V420" s="171"/>
      <c r="W420" s="172"/>
      <c r="Y420" s="27"/>
      <c r="Z420" s="27"/>
      <c r="AA420" s="27"/>
      <c r="AB420" s="4"/>
      <c r="AC420" s="16" t="s">
        <v>665</v>
      </c>
      <c r="AG420" s="98"/>
    </row>
    <row r="421" spans="1:33" ht="20.25" customHeight="1" x14ac:dyDescent="0.2">
      <c r="A421" s="191" t="s">
        <v>4350</v>
      </c>
      <c r="B421" s="191"/>
      <c r="C421" s="191"/>
      <c r="D421" s="191"/>
      <c r="E421" s="191"/>
      <c r="F421" s="170"/>
      <c r="G421" s="171"/>
      <c r="H421" s="171"/>
      <c r="I421" s="171"/>
      <c r="J421" s="171"/>
      <c r="K421" s="171"/>
      <c r="L421" s="171"/>
      <c r="M421" s="171"/>
      <c r="N421" s="171"/>
      <c r="O421" s="171"/>
      <c r="P421" s="171"/>
      <c r="Q421" s="171"/>
      <c r="R421" s="171"/>
      <c r="S421" s="171"/>
      <c r="T421" s="171"/>
      <c r="U421" s="171"/>
      <c r="V421" s="171"/>
      <c r="W421" s="172"/>
      <c r="Y421" s="27"/>
      <c r="Z421" s="27"/>
      <c r="AA421" s="27"/>
      <c r="AB421" s="4"/>
      <c r="AC421" s="16" t="s">
        <v>666</v>
      </c>
      <c r="AG421" s="98"/>
    </row>
    <row r="422" spans="1:33" ht="36.75" customHeight="1" x14ac:dyDescent="0.2">
      <c r="A422" s="196" t="s">
        <v>4555</v>
      </c>
      <c r="B422" s="197"/>
      <c r="C422" s="198"/>
      <c r="D422" s="168" t="s">
        <v>38</v>
      </c>
      <c r="E422" s="169"/>
      <c r="F422" s="187"/>
      <c r="G422" s="187"/>
      <c r="H422" s="187"/>
      <c r="I422" s="187"/>
      <c r="J422" s="187"/>
      <c r="K422" s="187"/>
      <c r="L422" s="187"/>
      <c r="M422" s="187"/>
      <c r="N422" s="187"/>
      <c r="O422" s="187"/>
      <c r="P422" s="187"/>
      <c r="Q422" s="187"/>
      <c r="R422" s="187"/>
      <c r="S422" s="187"/>
      <c r="T422" s="187"/>
      <c r="U422" s="187"/>
      <c r="V422" s="187"/>
      <c r="W422" s="187"/>
      <c r="Y422" s="27"/>
      <c r="Z422" s="27"/>
      <c r="AA422" s="27"/>
      <c r="AB422" s="4"/>
      <c r="AC422" s="16" t="s">
        <v>667</v>
      </c>
      <c r="AF422" s="62" t="s">
        <v>4437</v>
      </c>
      <c r="AG422" s="98"/>
    </row>
    <row r="423" spans="1:33" ht="20.25" customHeight="1" x14ac:dyDescent="0.2">
      <c r="A423" s="191" t="s">
        <v>4580</v>
      </c>
      <c r="B423" s="188"/>
      <c r="C423" s="188"/>
      <c r="D423" s="188"/>
      <c r="E423" s="188"/>
      <c r="F423" s="170"/>
      <c r="G423" s="171"/>
      <c r="H423" s="171"/>
      <c r="I423" s="171"/>
      <c r="J423" s="171"/>
      <c r="K423" s="171"/>
      <c r="L423" s="171"/>
      <c r="M423" s="171"/>
      <c r="N423" s="533" t="s">
        <v>4552</v>
      </c>
      <c r="O423" s="188"/>
      <c r="P423" s="188"/>
      <c r="Q423" s="188"/>
      <c r="R423" s="177"/>
      <c r="S423" s="177"/>
      <c r="T423" s="177"/>
      <c r="U423" s="177"/>
      <c r="V423" s="177"/>
      <c r="W423" s="178"/>
      <c r="Y423" s="27"/>
      <c r="Z423" s="27"/>
      <c r="AA423" s="27"/>
      <c r="AB423" s="4"/>
      <c r="AC423" s="16" t="s">
        <v>668</v>
      </c>
      <c r="AG423" s="98"/>
    </row>
    <row r="424" spans="1:33" ht="20.25" customHeight="1" x14ac:dyDescent="0.2">
      <c r="A424" s="193" t="s">
        <v>4351</v>
      </c>
      <c r="B424" s="194"/>
      <c r="C424" s="194"/>
      <c r="D424" s="194"/>
      <c r="E424" s="194"/>
      <c r="F424" s="194"/>
      <c r="G424" s="194"/>
      <c r="H424" s="194"/>
      <c r="I424" s="194"/>
      <c r="J424" s="194"/>
      <c r="K424" s="194"/>
      <c r="L424" s="194"/>
      <c r="M424" s="194"/>
      <c r="N424" s="194"/>
      <c r="O424" s="194"/>
      <c r="P424" s="194"/>
      <c r="Q424" s="194"/>
      <c r="R424" s="194"/>
      <c r="S424" s="194"/>
      <c r="T424" s="194"/>
      <c r="U424" s="194"/>
      <c r="V424" s="194"/>
      <c r="W424" s="195"/>
      <c r="AB424" s="4"/>
      <c r="AC424" s="16" t="s">
        <v>669</v>
      </c>
      <c r="AG424" s="98"/>
    </row>
    <row r="425" spans="1:33" ht="20.25" customHeight="1" x14ac:dyDescent="0.2">
      <c r="A425" s="188" t="s">
        <v>15</v>
      </c>
      <c r="B425" s="188"/>
      <c r="C425" s="188"/>
      <c r="D425" s="188"/>
      <c r="E425" s="188"/>
      <c r="F425" s="170"/>
      <c r="G425" s="171"/>
      <c r="H425" s="171"/>
      <c r="I425" s="171"/>
      <c r="J425" s="171"/>
      <c r="K425" s="171"/>
      <c r="L425" s="171"/>
      <c r="M425" s="171"/>
      <c r="N425" s="171"/>
      <c r="O425" s="171"/>
      <c r="P425" s="171"/>
      <c r="Q425" s="171"/>
      <c r="R425" s="171"/>
      <c r="S425" s="171"/>
      <c r="T425" s="171"/>
      <c r="U425" s="171"/>
      <c r="V425" s="171"/>
      <c r="W425" s="172"/>
      <c r="Y425" s="27"/>
      <c r="Z425" s="27"/>
      <c r="AA425" s="27"/>
      <c r="AB425" s="4"/>
      <c r="AC425" s="16" t="s">
        <v>670</v>
      </c>
      <c r="AG425" s="98"/>
    </row>
    <row r="426" spans="1:33" ht="20.25" customHeight="1" x14ac:dyDescent="0.2">
      <c r="A426" s="168" t="s">
        <v>4276</v>
      </c>
      <c r="B426" s="173"/>
      <c r="C426" s="173"/>
      <c r="D426" s="173"/>
      <c r="E426" s="169"/>
      <c r="F426" s="170"/>
      <c r="G426" s="171"/>
      <c r="H426" s="171"/>
      <c r="I426" s="171"/>
      <c r="J426" s="171"/>
      <c r="K426" s="171"/>
      <c r="L426" s="171"/>
      <c r="M426" s="171"/>
      <c r="N426" s="171"/>
      <c r="O426" s="171"/>
      <c r="P426" s="171"/>
      <c r="Q426" s="171"/>
      <c r="R426" s="171"/>
      <c r="S426" s="171"/>
      <c r="T426" s="171"/>
      <c r="U426" s="171"/>
      <c r="V426" s="171"/>
      <c r="W426" s="172"/>
      <c r="Y426" s="27"/>
      <c r="Z426" s="27"/>
      <c r="AA426" s="27"/>
      <c r="AB426" s="4"/>
      <c r="AC426" s="16" t="s">
        <v>671</v>
      </c>
      <c r="AG426" s="98"/>
    </row>
    <row r="427" spans="1:33" ht="20.25" customHeight="1" x14ac:dyDescent="0.2">
      <c r="A427" s="191" t="s">
        <v>4350</v>
      </c>
      <c r="B427" s="191"/>
      <c r="C427" s="191"/>
      <c r="D427" s="191"/>
      <c r="E427" s="191"/>
      <c r="F427" s="170"/>
      <c r="G427" s="171"/>
      <c r="H427" s="171"/>
      <c r="I427" s="171"/>
      <c r="J427" s="171"/>
      <c r="K427" s="171"/>
      <c r="L427" s="171"/>
      <c r="M427" s="171"/>
      <c r="N427" s="171"/>
      <c r="O427" s="171"/>
      <c r="P427" s="171"/>
      <c r="Q427" s="171"/>
      <c r="R427" s="171"/>
      <c r="S427" s="171"/>
      <c r="T427" s="171"/>
      <c r="U427" s="171"/>
      <c r="V427" s="171"/>
      <c r="W427" s="172"/>
      <c r="Y427" s="27"/>
      <c r="Z427" s="27"/>
      <c r="AA427" s="27"/>
      <c r="AB427" s="4"/>
      <c r="AC427" s="16" t="s">
        <v>672</v>
      </c>
      <c r="AG427" s="98"/>
    </row>
    <row r="428" spans="1:33" ht="36" customHeight="1" x14ac:dyDescent="0.2">
      <c r="A428" s="196" t="s">
        <v>4555</v>
      </c>
      <c r="B428" s="197"/>
      <c r="C428" s="198"/>
      <c r="D428" s="168" t="s">
        <v>38</v>
      </c>
      <c r="E428" s="169"/>
      <c r="F428" s="187"/>
      <c r="G428" s="187"/>
      <c r="H428" s="187"/>
      <c r="I428" s="187"/>
      <c r="J428" s="187"/>
      <c r="K428" s="187"/>
      <c r="L428" s="187"/>
      <c r="M428" s="187"/>
      <c r="N428" s="187"/>
      <c r="O428" s="187"/>
      <c r="P428" s="187"/>
      <c r="Q428" s="187"/>
      <c r="R428" s="187"/>
      <c r="S428" s="187"/>
      <c r="T428" s="187"/>
      <c r="U428" s="187"/>
      <c r="V428" s="187"/>
      <c r="W428" s="187"/>
      <c r="Y428" s="27"/>
      <c r="Z428" s="27"/>
      <c r="AA428" s="27"/>
      <c r="AB428" s="4"/>
      <c r="AC428" s="16" t="s">
        <v>673</v>
      </c>
      <c r="AF428" s="62" t="s">
        <v>4437</v>
      </c>
      <c r="AG428" s="98"/>
    </row>
    <row r="429" spans="1:33" ht="20.25" customHeight="1" x14ac:dyDescent="0.2">
      <c r="A429" s="191" t="s">
        <v>4580</v>
      </c>
      <c r="B429" s="188"/>
      <c r="C429" s="188"/>
      <c r="D429" s="188"/>
      <c r="E429" s="188"/>
      <c r="F429" s="170"/>
      <c r="G429" s="171"/>
      <c r="H429" s="171"/>
      <c r="I429" s="171"/>
      <c r="J429" s="171"/>
      <c r="K429" s="171"/>
      <c r="L429" s="171"/>
      <c r="M429" s="171"/>
      <c r="N429" s="533" t="s">
        <v>4552</v>
      </c>
      <c r="O429" s="188"/>
      <c r="P429" s="188"/>
      <c r="Q429" s="188"/>
      <c r="R429" s="177"/>
      <c r="S429" s="177"/>
      <c r="T429" s="177"/>
      <c r="U429" s="177"/>
      <c r="V429" s="177"/>
      <c r="W429" s="178"/>
      <c r="Y429" s="27"/>
      <c r="Z429" s="27"/>
      <c r="AA429" s="27"/>
      <c r="AB429" s="4"/>
      <c r="AC429" s="16" t="s">
        <v>674</v>
      </c>
      <c r="AG429" s="98"/>
    </row>
    <row r="430" spans="1:33" ht="20.25" customHeight="1" x14ac:dyDescent="0.2">
      <c r="A430" s="193" t="s">
        <v>4348</v>
      </c>
      <c r="B430" s="194"/>
      <c r="C430" s="194"/>
      <c r="D430" s="194"/>
      <c r="E430" s="194"/>
      <c r="F430" s="194"/>
      <c r="G430" s="194"/>
      <c r="H430" s="194"/>
      <c r="I430" s="194"/>
      <c r="J430" s="194"/>
      <c r="K430" s="194"/>
      <c r="L430" s="194"/>
      <c r="M430" s="194"/>
      <c r="N430" s="194"/>
      <c r="O430" s="194"/>
      <c r="P430" s="194"/>
      <c r="Q430" s="194"/>
      <c r="R430" s="194"/>
      <c r="S430" s="194"/>
      <c r="T430" s="194"/>
      <c r="U430" s="194"/>
      <c r="V430" s="194"/>
      <c r="W430" s="195"/>
      <c r="AB430" s="4"/>
      <c r="AC430" s="16" t="s">
        <v>675</v>
      </c>
      <c r="AG430" s="98"/>
    </row>
    <row r="431" spans="1:33" ht="20.25" customHeight="1" x14ac:dyDescent="0.2">
      <c r="A431" s="188" t="s">
        <v>15</v>
      </c>
      <c r="B431" s="188"/>
      <c r="C431" s="188"/>
      <c r="D431" s="188"/>
      <c r="E431" s="188"/>
      <c r="F431" s="170"/>
      <c r="G431" s="171"/>
      <c r="H431" s="171"/>
      <c r="I431" s="171"/>
      <c r="J431" s="171"/>
      <c r="K431" s="171"/>
      <c r="L431" s="171"/>
      <c r="M431" s="171"/>
      <c r="N431" s="171"/>
      <c r="O431" s="171"/>
      <c r="P431" s="171"/>
      <c r="Q431" s="171"/>
      <c r="R431" s="171"/>
      <c r="S431" s="171"/>
      <c r="T431" s="171"/>
      <c r="U431" s="171"/>
      <c r="V431" s="171"/>
      <c r="W431" s="172"/>
      <c r="Y431" s="27"/>
      <c r="Z431" s="27"/>
      <c r="AA431" s="27"/>
      <c r="AB431" s="4"/>
      <c r="AC431" s="16" t="s">
        <v>676</v>
      </c>
      <c r="AG431" s="98"/>
    </row>
    <row r="432" spans="1:33" ht="20.25" customHeight="1" x14ac:dyDescent="0.2">
      <c r="A432" s="168" t="s">
        <v>4276</v>
      </c>
      <c r="B432" s="173"/>
      <c r="C432" s="173"/>
      <c r="D432" s="173"/>
      <c r="E432" s="169"/>
      <c r="F432" s="170"/>
      <c r="G432" s="171"/>
      <c r="H432" s="171"/>
      <c r="I432" s="171"/>
      <c r="J432" s="171"/>
      <c r="K432" s="171"/>
      <c r="L432" s="171"/>
      <c r="M432" s="171"/>
      <c r="N432" s="171"/>
      <c r="O432" s="171"/>
      <c r="P432" s="171"/>
      <c r="Q432" s="171"/>
      <c r="R432" s="171"/>
      <c r="S432" s="171"/>
      <c r="T432" s="171"/>
      <c r="U432" s="171"/>
      <c r="V432" s="171"/>
      <c r="W432" s="172"/>
      <c r="Y432" s="27"/>
      <c r="Z432" s="27"/>
      <c r="AA432" s="27"/>
      <c r="AB432" s="4"/>
      <c r="AC432" s="16" t="s">
        <v>677</v>
      </c>
      <c r="AG432" s="98"/>
    </row>
    <row r="433" spans="1:33" ht="20.25" customHeight="1" x14ac:dyDescent="0.2">
      <c r="A433" s="191" t="s">
        <v>4349</v>
      </c>
      <c r="B433" s="191"/>
      <c r="C433" s="191"/>
      <c r="D433" s="191"/>
      <c r="E433" s="191"/>
      <c r="F433" s="170"/>
      <c r="G433" s="171"/>
      <c r="H433" s="171"/>
      <c r="I433" s="171"/>
      <c r="J433" s="171"/>
      <c r="K433" s="171"/>
      <c r="L433" s="171"/>
      <c r="M433" s="171"/>
      <c r="N433" s="171"/>
      <c r="O433" s="171"/>
      <c r="P433" s="171"/>
      <c r="Q433" s="171"/>
      <c r="R433" s="171"/>
      <c r="S433" s="171"/>
      <c r="T433" s="171"/>
      <c r="U433" s="171"/>
      <c r="V433" s="171"/>
      <c r="W433" s="172"/>
      <c r="Y433" s="27"/>
      <c r="Z433" s="27"/>
      <c r="AA433" s="27"/>
      <c r="AB433" s="4"/>
      <c r="AC433" s="16" t="s">
        <v>678</v>
      </c>
      <c r="AG433" s="98"/>
    </row>
    <row r="434" spans="1:33" ht="36" customHeight="1" x14ac:dyDescent="0.2">
      <c r="A434" s="196" t="s">
        <v>4555</v>
      </c>
      <c r="B434" s="197"/>
      <c r="C434" s="198"/>
      <c r="D434" s="168" t="s">
        <v>38</v>
      </c>
      <c r="E434" s="169"/>
      <c r="F434" s="187"/>
      <c r="G434" s="187"/>
      <c r="H434" s="187"/>
      <c r="I434" s="187"/>
      <c r="J434" s="187"/>
      <c r="K434" s="187"/>
      <c r="L434" s="187"/>
      <c r="M434" s="187"/>
      <c r="N434" s="187"/>
      <c r="O434" s="187"/>
      <c r="P434" s="187"/>
      <c r="Q434" s="187"/>
      <c r="R434" s="187"/>
      <c r="S434" s="187"/>
      <c r="T434" s="187"/>
      <c r="U434" s="187"/>
      <c r="V434" s="187"/>
      <c r="W434" s="187"/>
      <c r="Y434" s="27"/>
      <c r="Z434" s="27"/>
      <c r="AA434" s="27"/>
      <c r="AB434" s="4"/>
      <c r="AC434" s="16" t="s">
        <v>679</v>
      </c>
      <c r="AF434" s="62" t="s">
        <v>4437</v>
      </c>
      <c r="AG434" s="98"/>
    </row>
    <row r="435" spans="1:33" ht="20.25" customHeight="1" x14ac:dyDescent="0.2">
      <c r="A435" s="191" t="s">
        <v>4581</v>
      </c>
      <c r="B435" s="188"/>
      <c r="C435" s="188"/>
      <c r="D435" s="188"/>
      <c r="E435" s="188"/>
      <c r="F435" s="170"/>
      <c r="G435" s="171"/>
      <c r="H435" s="171"/>
      <c r="I435" s="171"/>
      <c r="J435" s="171"/>
      <c r="K435" s="171"/>
      <c r="L435" s="171"/>
      <c r="M435" s="171"/>
      <c r="N435" s="485" t="s">
        <v>4552</v>
      </c>
      <c r="O435" s="173"/>
      <c r="P435" s="173"/>
      <c r="Q435" s="173"/>
      <c r="R435" s="177"/>
      <c r="S435" s="177"/>
      <c r="T435" s="177"/>
      <c r="U435" s="177"/>
      <c r="V435" s="177"/>
      <c r="W435" s="178"/>
      <c r="Y435" s="27"/>
      <c r="Z435" s="27"/>
      <c r="AA435" s="27"/>
      <c r="AB435" s="4"/>
      <c r="AC435" s="16" t="s">
        <v>680</v>
      </c>
      <c r="AG435" s="98"/>
    </row>
    <row r="436" spans="1:33" ht="20.25" hidden="1" customHeight="1" x14ac:dyDescent="0.2">
      <c r="A436" s="482" t="s">
        <v>14</v>
      </c>
      <c r="B436" s="483"/>
      <c r="C436" s="483"/>
      <c r="D436" s="483"/>
      <c r="E436" s="483"/>
      <c r="F436" s="483"/>
      <c r="G436" s="483"/>
      <c r="H436" s="483"/>
      <c r="I436" s="483"/>
      <c r="J436" s="483"/>
      <c r="K436" s="483"/>
      <c r="L436" s="483"/>
      <c r="M436" s="483"/>
      <c r="N436" s="483"/>
      <c r="O436" s="483"/>
      <c r="P436" s="483"/>
      <c r="Q436" s="483"/>
      <c r="R436" s="483"/>
      <c r="S436" s="483"/>
      <c r="T436" s="483"/>
      <c r="U436" s="483"/>
      <c r="V436" s="483"/>
      <c r="W436" s="484"/>
      <c r="Y436" s="27"/>
      <c r="Z436" s="27"/>
      <c r="AA436" s="27"/>
      <c r="AB436" s="4"/>
      <c r="AC436" s="16" t="s">
        <v>681</v>
      </c>
      <c r="AG436" s="98"/>
    </row>
    <row r="437" spans="1:33" ht="21.75" hidden="1" customHeight="1" x14ac:dyDescent="0.2">
      <c r="A437" s="174" t="s">
        <v>4352</v>
      </c>
      <c r="B437" s="175"/>
      <c r="C437" s="175"/>
      <c r="D437" s="175"/>
      <c r="E437" s="175"/>
      <c r="F437" s="175"/>
      <c r="G437" s="175"/>
      <c r="H437" s="175"/>
      <c r="I437" s="175"/>
      <c r="J437" s="175"/>
      <c r="K437" s="175"/>
      <c r="L437" s="176"/>
      <c r="M437" s="30"/>
      <c r="N437" s="40" t="s">
        <v>4263</v>
      </c>
      <c r="O437" s="41"/>
      <c r="P437" s="139" t="s">
        <v>4264</v>
      </c>
      <c r="Q437" s="139"/>
      <c r="R437" s="139"/>
      <c r="S437" s="139"/>
      <c r="T437" s="139"/>
      <c r="U437" s="139"/>
      <c r="V437" s="139"/>
      <c r="W437" s="140"/>
      <c r="X437" s="25" t="b">
        <v>1</v>
      </c>
      <c r="Y437" s="25" t="b">
        <v>0</v>
      </c>
      <c r="AB437" s="4"/>
      <c r="AC437" s="16" t="s">
        <v>682</v>
      </c>
      <c r="AE437" s="61" t="str">
        <f>IF($Y$415=TRUE,"",IF(X437+Y437&gt;1,"Vyberte jen jednu možnost",IF(X437+Y437=1,"","Vyberte jednu možnost")))</f>
        <v/>
      </c>
      <c r="AF437" s="67" t="s">
        <v>4414</v>
      </c>
      <c r="AG437" s="98"/>
    </row>
    <row r="438" spans="1:33" ht="20.25" hidden="1" customHeight="1" x14ac:dyDescent="0.2">
      <c r="A438" s="478" t="s">
        <v>4347</v>
      </c>
      <c r="B438" s="479"/>
      <c r="C438" s="479"/>
      <c r="D438" s="479"/>
      <c r="E438" s="479"/>
      <c r="F438" s="479"/>
      <c r="G438" s="479"/>
      <c r="H438" s="479"/>
      <c r="I438" s="479"/>
      <c r="J438" s="479"/>
      <c r="K438" s="479"/>
      <c r="L438" s="479"/>
      <c r="M438" s="479"/>
      <c r="N438" s="479"/>
      <c r="O438" s="479"/>
      <c r="P438" s="479"/>
      <c r="Q438" s="479"/>
      <c r="R438" s="479"/>
      <c r="S438" s="479"/>
      <c r="T438" s="479"/>
      <c r="U438" s="479"/>
      <c r="V438" s="479"/>
      <c r="W438" s="480"/>
      <c r="Y438" s="27"/>
      <c r="Z438" s="27"/>
      <c r="AA438" s="27"/>
      <c r="AB438" s="4"/>
      <c r="AC438" s="16" t="s">
        <v>683</v>
      </c>
      <c r="AG438" s="98"/>
    </row>
    <row r="439" spans="1:33" ht="20.25" hidden="1" customHeight="1" x14ac:dyDescent="0.2">
      <c r="A439" s="168" t="s">
        <v>15</v>
      </c>
      <c r="B439" s="173"/>
      <c r="C439" s="173"/>
      <c r="D439" s="173"/>
      <c r="E439" s="169"/>
      <c r="F439" s="170"/>
      <c r="G439" s="171"/>
      <c r="H439" s="171"/>
      <c r="I439" s="171"/>
      <c r="J439" s="171"/>
      <c r="K439" s="171"/>
      <c r="L439" s="171"/>
      <c r="M439" s="171"/>
      <c r="N439" s="171"/>
      <c r="O439" s="171"/>
      <c r="P439" s="171"/>
      <c r="Q439" s="171"/>
      <c r="R439" s="171"/>
      <c r="S439" s="171"/>
      <c r="T439" s="171"/>
      <c r="U439" s="171"/>
      <c r="V439" s="171"/>
      <c r="W439" s="172"/>
      <c r="Y439" s="27"/>
      <c r="Z439" s="27"/>
      <c r="AA439" s="27"/>
      <c r="AB439" s="4"/>
      <c r="AC439" s="16" t="s">
        <v>684</v>
      </c>
      <c r="AG439" s="98"/>
    </row>
    <row r="440" spans="1:33" ht="20.25" hidden="1" customHeight="1" x14ac:dyDescent="0.2">
      <c r="A440" s="168" t="s">
        <v>4276</v>
      </c>
      <c r="B440" s="173"/>
      <c r="C440" s="173"/>
      <c r="D440" s="173"/>
      <c r="E440" s="169"/>
      <c r="F440" s="170"/>
      <c r="G440" s="171"/>
      <c r="H440" s="171"/>
      <c r="I440" s="171"/>
      <c r="J440" s="171"/>
      <c r="K440" s="171"/>
      <c r="L440" s="171"/>
      <c r="M440" s="171"/>
      <c r="N440" s="171"/>
      <c r="O440" s="171"/>
      <c r="P440" s="171"/>
      <c r="Q440" s="171"/>
      <c r="R440" s="171"/>
      <c r="S440" s="171"/>
      <c r="T440" s="171"/>
      <c r="U440" s="171"/>
      <c r="V440" s="171"/>
      <c r="W440" s="172"/>
      <c r="Y440" s="27"/>
      <c r="Z440" s="27"/>
      <c r="AA440" s="27"/>
      <c r="AB440" s="4"/>
      <c r="AC440" s="16" t="s">
        <v>685</v>
      </c>
      <c r="AG440" s="98"/>
    </row>
    <row r="441" spans="1:33" ht="20.25" hidden="1" customHeight="1" x14ac:dyDescent="0.2">
      <c r="A441" s="439" t="s">
        <v>4300</v>
      </c>
      <c r="B441" s="440"/>
      <c r="C441" s="440"/>
      <c r="D441" s="440"/>
      <c r="E441" s="441"/>
      <c r="F441" s="170"/>
      <c r="G441" s="171"/>
      <c r="H441" s="171"/>
      <c r="I441" s="171"/>
      <c r="J441" s="171"/>
      <c r="K441" s="171"/>
      <c r="L441" s="171"/>
      <c r="M441" s="171"/>
      <c r="N441" s="171"/>
      <c r="O441" s="171"/>
      <c r="P441" s="171"/>
      <c r="Q441" s="171"/>
      <c r="R441" s="171"/>
      <c r="S441" s="171"/>
      <c r="T441" s="171"/>
      <c r="U441" s="171"/>
      <c r="V441" s="171"/>
      <c r="W441" s="172"/>
      <c r="Y441" s="27"/>
      <c r="Z441" s="27"/>
      <c r="AA441" s="27"/>
      <c r="AB441" s="4"/>
      <c r="AC441" s="16" t="s">
        <v>686</v>
      </c>
      <c r="AG441" s="98"/>
    </row>
    <row r="442" spans="1:33" ht="20.25" hidden="1" customHeight="1" x14ac:dyDescent="0.2">
      <c r="A442" s="188" t="s">
        <v>3</v>
      </c>
      <c r="B442" s="188"/>
      <c r="C442" s="168" t="s">
        <v>38</v>
      </c>
      <c r="D442" s="173"/>
      <c r="E442" s="169"/>
      <c r="F442" s="192"/>
      <c r="G442" s="192"/>
      <c r="H442" s="192"/>
      <c r="I442" s="192"/>
      <c r="J442" s="192"/>
      <c r="K442" s="192"/>
      <c r="L442" s="192"/>
      <c r="M442" s="192"/>
      <c r="N442" s="192"/>
      <c r="O442" s="192"/>
      <c r="P442" s="192"/>
      <c r="Q442" s="192"/>
      <c r="R442" s="192"/>
      <c r="S442" s="192"/>
      <c r="T442" s="192"/>
      <c r="U442" s="192"/>
      <c r="V442" s="192"/>
      <c r="W442" s="192"/>
      <c r="Y442" s="27"/>
      <c r="Z442" s="27"/>
      <c r="AA442" s="27"/>
      <c r="AB442" s="4"/>
      <c r="AC442" s="16" t="s">
        <v>687</v>
      </c>
      <c r="AF442" s="62" t="s">
        <v>4437</v>
      </c>
      <c r="AG442" s="98"/>
    </row>
    <row r="443" spans="1:33" ht="20.25" hidden="1" customHeight="1" x14ac:dyDescent="0.2">
      <c r="A443" s="193" t="s">
        <v>4351</v>
      </c>
      <c r="B443" s="194"/>
      <c r="C443" s="194"/>
      <c r="D443" s="194"/>
      <c r="E443" s="194"/>
      <c r="F443" s="194"/>
      <c r="G443" s="194"/>
      <c r="H443" s="194"/>
      <c r="I443" s="194"/>
      <c r="J443" s="194"/>
      <c r="K443" s="194"/>
      <c r="L443" s="194"/>
      <c r="M443" s="194"/>
      <c r="N443" s="194"/>
      <c r="O443" s="194"/>
      <c r="P443" s="194"/>
      <c r="Q443" s="194"/>
      <c r="R443" s="194"/>
      <c r="S443" s="194"/>
      <c r="T443" s="194"/>
      <c r="U443" s="194"/>
      <c r="V443" s="194"/>
      <c r="W443" s="195"/>
      <c r="Y443" s="27"/>
      <c r="Z443" s="27"/>
      <c r="AA443" s="27"/>
      <c r="AB443" s="4"/>
      <c r="AC443" s="16" t="s">
        <v>688</v>
      </c>
      <c r="AG443" s="98"/>
    </row>
    <row r="444" spans="1:33" ht="20.25" hidden="1" customHeight="1" x14ac:dyDescent="0.2">
      <c r="A444" s="168" t="s">
        <v>15</v>
      </c>
      <c r="B444" s="173"/>
      <c r="C444" s="173"/>
      <c r="D444" s="173"/>
      <c r="E444" s="169"/>
      <c r="F444" s="170"/>
      <c r="G444" s="171"/>
      <c r="H444" s="171"/>
      <c r="I444" s="171"/>
      <c r="J444" s="171"/>
      <c r="K444" s="171"/>
      <c r="L444" s="171"/>
      <c r="M444" s="171"/>
      <c r="N444" s="171"/>
      <c r="O444" s="171"/>
      <c r="P444" s="171"/>
      <c r="Q444" s="171"/>
      <c r="R444" s="171"/>
      <c r="S444" s="171"/>
      <c r="T444" s="171"/>
      <c r="U444" s="171"/>
      <c r="V444" s="171"/>
      <c r="W444" s="172"/>
      <c r="Y444" s="27"/>
      <c r="Z444" s="27"/>
      <c r="AA444" s="27"/>
      <c r="AB444" s="4"/>
      <c r="AC444" s="16" t="s">
        <v>689</v>
      </c>
      <c r="AG444" s="98"/>
    </row>
    <row r="445" spans="1:33" ht="20.25" hidden="1" customHeight="1" x14ac:dyDescent="0.2">
      <c r="A445" s="168" t="s">
        <v>4276</v>
      </c>
      <c r="B445" s="173"/>
      <c r="C445" s="173"/>
      <c r="D445" s="173"/>
      <c r="E445" s="169"/>
      <c r="F445" s="170"/>
      <c r="G445" s="171"/>
      <c r="H445" s="171"/>
      <c r="I445" s="171"/>
      <c r="J445" s="171"/>
      <c r="K445" s="171"/>
      <c r="L445" s="171"/>
      <c r="M445" s="171"/>
      <c r="N445" s="171"/>
      <c r="O445" s="171"/>
      <c r="P445" s="171"/>
      <c r="Q445" s="171"/>
      <c r="R445" s="171"/>
      <c r="S445" s="171"/>
      <c r="T445" s="171"/>
      <c r="U445" s="171"/>
      <c r="V445" s="171"/>
      <c r="W445" s="172"/>
      <c r="Y445" s="27"/>
      <c r="Z445" s="27"/>
      <c r="AA445" s="27"/>
      <c r="AB445" s="4"/>
      <c r="AC445" s="16" t="s">
        <v>690</v>
      </c>
      <c r="AG445" s="98"/>
    </row>
    <row r="446" spans="1:33" ht="20.25" hidden="1" customHeight="1" x14ac:dyDescent="0.2">
      <c r="A446" s="199" t="s">
        <v>4300</v>
      </c>
      <c r="B446" s="199"/>
      <c r="C446" s="199"/>
      <c r="D446" s="199"/>
      <c r="E446" s="199"/>
      <c r="F446" s="170"/>
      <c r="G446" s="171"/>
      <c r="H446" s="171"/>
      <c r="I446" s="171"/>
      <c r="J446" s="171"/>
      <c r="K446" s="171"/>
      <c r="L446" s="171"/>
      <c r="M446" s="171"/>
      <c r="N446" s="171"/>
      <c r="O446" s="171"/>
      <c r="P446" s="171"/>
      <c r="Q446" s="171"/>
      <c r="R446" s="171"/>
      <c r="S446" s="171"/>
      <c r="T446" s="171"/>
      <c r="U446" s="171"/>
      <c r="V446" s="171"/>
      <c r="W446" s="172"/>
      <c r="Y446" s="27"/>
      <c r="Z446" s="27"/>
      <c r="AA446" s="27"/>
      <c r="AB446" s="4"/>
      <c r="AC446" s="16" t="s">
        <v>691</v>
      </c>
      <c r="AG446" s="98"/>
    </row>
    <row r="447" spans="1:33" ht="20.25" hidden="1" customHeight="1" x14ac:dyDescent="0.2">
      <c r="A447" s="188" t="s">
        <v>3</v>
      </c>
      <c r="B447" s="188"/>
      <c r="C447" s="168" t="s">
        <v>38</v>
      </c>
      <c r="D447" s="173"/>
      <c r="E447" s="169"/>
      <c r="F447" s="192"/>
      <c r="G447" s="192"/>
      <c r="H447" s="192"/>
      <c r="I447" s="192"/>
      <c r="J447" s="192"/>
      <c r="K447" s="192"/>
      <c r="L447" s="192"/>
      <c r="M447" s="192"/>
      <c r="N447" s="192"/>
      <c r="O447" s="192"/>
      <c r="P447" s="192"/>
      <c r="Q447" s="192"/>
      <c r="R447" s="192"/>
      <c r="S447" s="192"/>
      <c r="T447" s="192"/>
      <c r="U447" s="192"/>
      <c r="V447" s="192"/>
      <c r="W447" s="192"/>
      <c r="Y447" s="27"/>
      <c r="Z447" s="27"/>
      <c r="AA447" s="27"/>
      <c r="AB447" s="4"/>
      <c r="AC447" s="16" t="s">
        <v>692</v>
      </c>
      <c r="AF447" s="62" t="s">
        <v>4437</v>
      </c>
      <c r="AG447" s="98"/>
    </row>
    <row r="448" spans="1:33" ht="20.25" hidden="1" customHeight="1" x14ac:dyDescent="0.2">
      <c r="A448" s="193" t="s">
        <v>4348</v>
      </c>
      <c r="B448" s="194"/>
      <c r="C448" s="194"/>
      <c r="D448" s="194"/>
      <c r="E448" s="194"/>
      <c r="F448" s="194"/>
      <c r="G448" s="194"/>
      <c r="H448" s="194"/>
      <c r="I448" s="194"/>
      <c r="J448" s="194"/>
      <c r="K448" s="194"/>
      <c r="L448" s="194"/>
      <c r="M448" s="194"/>
      <c r="N448" s="194"/>
      <c r="O448" s="194"/>
      <c r="P448" s="194"/>
      <c r="Q448" s="194"/>
      <c r="R448" s="194"/>
      <c r="S448" s="194"/>
      <c r="T448" s="194"/>
      <c r="U448" s="194"/>
      <c r="V448" s="194"/>
      <c r="W448" s="195"/>
      <c r="Y448" s="27"/>
      <c r="Z448" s="27"/>
      <c r="AA448" s="27"/>
      <c r="AB448" s="4"/>
      <c r="AC448" s="16" t="s">
        <v>693</v>
      </c>
      <c r="AG448" s="98"/>
    </row>
    <row r="449" spans="1:33" ht="20.25" hidden="1" customHeight="1" x14ac:dyDescent="0.2">
      <c r="A449" s="168" t="s">
        <v>15</v>
      </c>
      <c r="B449" s="173"/>
      <c r="C449" s="173"/>
      <c r="D449" s="173"/>
      <c r="E449" s="169"/>
      <c r="F449" s="170"/>
      <c r="G449" s="171"/>
      <c r="H449" s="171"/>
      <c r="I449" s="171"/>
      <c r="J449" s="171"/>
      <c r="K449" s="171"/>
      <c r="L449" s="171"/>
      <c r="M449" s="171"/>
      <c r="N449" s="171"/>
      <c r="O449" s="171"/>
      <c r="P449" s="171"/>
      <c r="Q449" s="171"/>
      <c r="R449" s="171"/>
      <c r="S449" s="171"/>
      <c r="T449" s="171"/>
      <c r="U449" s="171"/>
      <c r="V449" s="171"/>
      <c r="W449" s="172"/>
      <c r="Y449" s="27"/>
      <c r="Z449" s="27"/>
      <c r="AA449" s="27"/>
      <c r="AB449" s="4"/>
      <c r="AC449" s="16" t="s">
        <v>694</v>
      </c>
      <c r="AG449" s="98"/>
    </row>
    <row r="450" spans="1:33" ht="20.25" hidden="1" customHeight="1" x14ac:dyDescent="0.2">
      <c r="A450" s="168" t="s">
        <v>4276</v>
      </c>
      <c r="B450" s="173"/>
      <c r="C450" s="173"/>
      <c r="D450" s="173"/>
      <c r="E450" s="169"/>
      <c r="F450" s="170"/>
      <c r="G450" s="171"/>
      <c r="H450" s="171"/>
      <c r="I450" s="171"/>
      <c r="J450" s="171"/>
      <c r="K450" s="171"/>
      <c r="L450" s="171"/>
      <c r="M450" s="171"/>
      <c r="N450" s="171"/>
      <c r="O450" s="171"/>
      <c r="P450" s="171"/>
      <c r="Q450" s="171"/>
      <c r="R450" s="171"/>
      <c r="S450" s="171"/>
      <c r="T450" s="171"/>
      <c r="U450" s="171"/>
      <c r="V450" s="171"/>
      <c r="W450" s="172"/>
      <c r="Y450" s="27"/>
      <c r="Z450" s="27"/>
      <c r="AA450" s="27"/>
      <c r="AB450" s="4"/>
      <c r="AC450" s="16" t="s">
        <v>695</v>
      </c>
      <c r="AG450" s="98"/>
    </row>
    <row r="451" spans="1:33" ht="20.25" hidden="1" customHeight="1" x14ac:dyDescent="0.2">
      <c r="A451" s="191" t="s">
        <v>4300</v>
      </c>
      <c r="B451" s="191"/>
      <c r="C451" s="191"/>
      <c r="D451" s="191"/>
      <c r="E451" s="191"/>
      <c r="F451" s="170"/>
      <c r="G451" s="171"/>
      <c r="H451" s="171"/>
      <c r="I451" s="171"/>
      <c r="J451" s="171"/>
      <c r="K451" s="171"/>
      <c r="L451" s="171"/>
      <c r="M451" s="171"/>
      <c r="N451" s="171"/>
      <c r="O451" s="171"/>
      <c r="P451" s="171"/>
      <c r="Q451" s="171"/>
      <c r="R451" s="171"/>
      <c r="S451" s="171"/>
      <c r="T451" s="171"/>
      <c r="U451" s="171"/>
      <c r="V451" s="171"/>
      <c r="W451" s="172"/>
      <c r="Y451" s="27"/>
      <c r="Z451" s="27"/>
      <c r="AA451" s="27"/>
      <c r="AB451" s="4"/>
      <c r="AC451" s="16" t="s">
        <v>696</v>
      </c>
      <c r="AG451" s="98"/>
    </row>
    <row r="452" spans="1:33" ht="20.25" hidden="1" customHeight="1" x14ac:dyDescent="0.2">
      <c r="A452" s="188" t="s">
        <v>3</v>
      </c>
      <c r="B452" s="188"/>
      <c r="C452" s="188" t="s">
        <v>38</v>
      </c>
      <c r="D452" s="188"/>
      <c r="E452" s="188"/>
      <c r="F452" s="192"/>
      <c r="G452" s="192"/>
      <c r="H452" s="192"/>
      <c r="I452" s="192"/>
      <c r="J452" s="192"/>
      <c r="K452" s="192"/>
      <c r="L452" s="192"/>
      <c r="M452" s="192"/>
      <c r="N452" s="192"/>
      <c r="O452" s="192"/>
      <c r="P452" s="192"/>
      <c r="Q452" s="192"/>
      <c r="R452" s="192"/>
      <c r="S452" s="192"/>
      <c r="T452" s="192"/>
      <c r="U452" s="192"/>
      <c r="V452" s="192"/>
      <c r="W452" s="192"/>
      <c r="Y452" s="27"/>
      <c r="Z452" s="27"/>
      <c r="AA452" s="27"/>
      <c r="AB452" s="4"/>
      <c r="AC452" s="16" t="s">
        <v>697</v>
      </c>
      <c r="AF452" s="62" t="s">
        <v>4437</v>
      </c>
      <c r="AG452" s="98"/>
    </row>
    <row r="453" spans="1:33" ht="9.75" customHeight="1" x14ac:dyDescent="0.2">
      <c r="A453" s="168"/>
      <c r="B453" s="173"/>
      <c r="C453" s="173"/>
      <c r="D453" s="173"/>
      <c r="E453" s="173"/>
      <c r="F453" s="173"/>
      <c r="G453" s="173"/>
      <c r="H453" s="173"/>
      <c r="I453" s="173"/>
      <c r="J453" s="173"/>
      <c r="K453" s="173"/>
      <c r="L453" s="173"/>
      <c r="M453" s="173"/>
      <c r="N453" s="173"/>
      <c r="O453" s="173"/>
      <c r="P453" s="173"/>
      <c r="Q453" s="173"/>
      <c r="R453" s="173"/>
      <c r="S453" s="173"/>
      <c r="T453" s="173"/>
      <c r="U453" s="173"/>
      <c r="V453" s="173"/>
      <c r="W453" s="169"/>
      <c r="Y453" s="27"/>
      <c r="Z453" s="27"/>
      <c r="AA453" s="27"/>
      <c r="AB453" s="4"/>
      <c r="AC453" s="16" t="s">
        <v>698</v>
      </c>
      <c r="AG453" s="98"/>
    </row>
    <row r="454" spans="1:33" ht="60" customHeight="1" x14ac:dyDescent="0.2">
      <c r="A454" s="9" t="s">
        <v>4288</v>
      </c>
      <c r="B454" s="223" t="s">
        <v>4292</v>
      </c>
      <c r="C454" s="224"/>
      <c r="D454" s="224"/>
      <c r="E454" s="224"/>
      <c r="F454" s="224"/>
      <c r="G454" s="237"/>
      <c r="H454" s="406" t="s">
        <v>4353</v>
      </c>
      <c r="I454" s="407"/>
      <c r="J454" s="407"/>
      <c r="K454" s="407"/>
      <c r="L454" s="408"/>
      <c r="M454" s="30"/>
      <c r="N454" s="40" t="s">
        <v>4263</v>
      </c>
      <c r="O454" s="41"/>
      <c r="P454" s="139" t="s">
        <v>4264</v>
      </c>
      <c r="Q454" s="139"/>
      <c r="R454" s="139"/>
      <c r="S454" s="139"/>
      <c r="T454" s="139"/>
      <c r="U454" s="139"/>
      <c r="V454" s="139"/>
      <c r="W454" s="140"/>
      <c r="X454" s="25" t="b">
        <v>0</v>
      </c>
      <c r="Y454" s="26" t="b">
        <v>0</v>
      </c>
      <c r="Z454" s="27"/>
      <c r="AA454" s="27"/>
      <c r="AB454" s="4"/>
      <c r="AC454" s="16" t="s">
        <v>699</v>
      </c>
      <c r="AE454" s="61" t="str">
        <f>IF(X454+Y454&gt;1,"Vyberte jen jednu možnost",IF(X454+Y454=1,"","Vyberte jednu možnost"))</f>
        <v>Vyberte jednu možnost</v>
      </c>
      <c r="AF454" s="93" t="s">
        <v>4547</v>
      </c>
      <c r="AG454" s="98"/>
    </row>
    <row r="455" spans="1:33" ht="20.25" hidden="1" customHeight="1" x14ac:dyDescent="0.2">
      <c r="A455" s="167" t="s">
        <v>4289</v>
      </c>
      <c r="B455" s="167"/>
      <c r="C455" s="167"/>
      <c r="D455" s="167"/>
      <c r="E455" s="167"/>
      <c r="F455" s="167"/>
      <c r="G455" s="167"/>
      <c r="H455" s="167"/>
      <c r="I455" s="167"/>
      <c r="J455" s="167"/>
      <c r="K455" s="167"/>
      <c r="L455" s="167"/>
      <c r="M455" s="167"/>
      <c r="N455" s="167"/>
      <c r="O455" s="167"/>
      <c r="P455" s="167"/>
      <c r="Q455" s="167"/>
      <c r="R455" s="167"/>
      <c r="S455" s="167"/>
      <c r="T455" s="167"/>
      <c r="U455" s="167"/>
      <c r="V455" s="167"/>
      <c r="W455" s="167"/>
      <c r="Y455" s="25"/>
      <c r="Z455" s="25"/>
      <c r="AA455" s="25"/>
      <c r="AB455" s="4"/>
      <c r="AC455" s="16" t="s">
        <v>700</v>
      </c>
      <c r="AF455" s="94"/>
      <c r="AG455" s="98"/>
    </row>
    <row r="456" spans="1:33" ht="20.25" hidden="1" customHeight="1" x14ac:dyDescent="0.2">
      <c r="A456" s="174" t="s">
        <v>4353</v>
      </c>
      <c r="B456" s="175"/>
      <c r="C456" s="175"/>
      <c r="D456" s="175"/>
      <c r="E456" s="175"/>
      <c r="F456" s="175"/>
      <c r="G456" s="175"/>
      <c r="H456" s="175"/>
      <c r="I456" s="175"/>
      <c r="J456" s="175"/>
      <c r="K456" s="175"/>
      <c r="L456" s="176"/>
      <c r="M456" s="30"/>
      <c r="N456" s="40" t="s">
        <v>4263</v>
      </c>
      <c r="O456" s="41"/>
      <c r="P456" s="139" t="s">
        <v>4264</v>
      </c>
      <c r="Q456" s="139"/>
      <c r="R456" s="139"/>
      <c r="S456" s="139"/>
      <c r="T456" s="139"/>
      <c r="U456" s="139"/>
      <c r="V456" s="139"/>
      <c r="W456" s="140"/>
      <c r="X456" s="25" t="b">
        <v>0</v>
      </c>
      <c r="Y456" s="25" t="b">
        <v>0</v>
      </c>
      <c r="AB456" s="4"/>
      <c r="AC456" s="16" t="s">
        <v>701</v>
      </c>
      <c r="AE456" s="61" t="str">
        <f>IF($Y$454=TRUE,"",IF(X456+Y456&gt;1,"Vyberte jen jednu možnost",IF(X456+Y456=1,"","Vyberte jednu možnost")))</f>
        <v>Vyberte jednu možnost</v>
      </c>
      <c r="AF456" s="67" t="s">
        <v>4415</v>
      </c>
      <c r="AG456" s="98"/>
    </row>
    <row r="457" spans="1:33" ht="20.25" customHeight="1" x14ac:dyDescent="0.2">
      <c r="A457" s="256" t="s">
        <v>4354</v>
      </c>
      <c r="B457" s="257"/>
      <c r="C457" s="257"/>
      <c r="D457" s="257"/>
      <c r="E457" s="257"/>
      <c r="F457" s="257"/>
      <c r="G457" s="257"/>
      <c r="H457" s="257"/>
      <c r="I457" s="257"/>
      <c r="J457" s="257"/>
      <c r="K457" s="257"/>
      <c r="L457" s="257"/>
      <c r="M457" s="257"/>
      <c r="N457" s="257"/>
      <c r="O457" s="257"/>
      <c r="P457" s="257"/>
      <c r="Q457" s="257"/>
      <c r="R457" s="257"/>
      <c r="S457" s="257"/>
      <c r="T457" s="257"/>
      <c r="U457" s="257"/>
      <c r="V457" s="257"/>
      <c r="W457" s="258"/>
      <c r="Y457" s="25"/>
      <c r="Z457" s="25"/>
      <c r="AA457" s="25"/>
      <c r="AB457" s="4"/>
      <c r="AC457" s="16" t="s">
        <v>702</v>
      </c>
      <c r="AF457" s="94"/>
      <c r="AG457" s="98"/>
    </row>
    <row r="458" spans="1:33" ht="20.25" customHeight="1" x14ac:dyDescent="0.2">
      <c r="A458" s="188" t="s">
        <v>15</v>
      </c>
      <c r="B458" s="188"/>
      <c r="C458" s="188"/>
      <c r="D458" s="188"/>
      <c r="E458" s="188"/>
      <c r="F458" s="170"/>
      <c r="G458" s="171"/>
      <c r="H458" s="171"/>
      <c r="I458" s="171"/>
      <c r="J458" s="171"/>
      <c r="K458" s="171"/>
      <c r="L458" s="171"/>
      <c r="M458" s="171"/>
      <c r="N458" s="171"/>
      <c r="O458" s="171"/>
      <c r="P458" s="171"/>
      <c r="Q458" s="171"/>
      <c r="R458" s="171"/>
      <c r="S458" s="171"/>
      <c r="T458" s="171"/>
      <c r="U458" s="171"/>
      <c r="V458" s="171"/>
      <c r="W458" s="172"/>
      <c r="Y458" s="25"/>
      <c r="Z458" s="25"/>
      <c r="AA458" s="25"/>
      <c r="AB458" s="4"/>
      <c r="AC458" s="16" t="s">
        <v>703</v>
      </c>
      <c r="AF458" s="94"/>
      <c r="AG458" s="98"/>
    </row>
    <row r="459" spans="1:33" ht="20.25" customHeight="1" x14ac:dyDescent="0.2">
      <c r="A459" s="168" t="s">
        <v>4276</v>
      </c>
      <c r="B459" s="173"/>
      <c r="C459" s="173"/>
      <c r="D459" s="173"/>
      <c r="E459" s="169"/>
      <c r="F459" s="170"/>
      <c r="G459" s="171"/>
      <c r="H459" s="171"/>
      <c r="I459" s="171"/>
      <c r="J459" s="171"/>
      <c r="K459" s="171"/>
      <c r="L459" s="171"/>
      <c r="M459" s="171"/>
      <c r="N459" s="171"/>
      <c r="O459" s="171"/>
      <c r="P459" s="171"/>
      <c r="Q459" s="171"/>
      <c r="R459" s="171"/>
      <c r="S459" s="171"/>
      <c r="T459" s="171"/>
      <c r="U459" s="171"/>
      <c r="V459" s="171"/>
      <c r="W459" s="172"/>
      <c r="Y459" s="25"/>
      <c r="Z459" s="25"/>
      <c r="AA459" s="25"/>
      <c r="AB459" s="4"/>
      <c r="AC459" s="16" t="s">
        <v>704</v>
      </c>
      <c r="AF459" s="94"/>
      <c r="AG459" s="98"/>
    </row>
    <row r="460" spans="1:33" ht="20.25" customHeight="1" x14ac:dyDescent="0.2">
      <c r="A460" s="191" t="s">
        <v>4350</v>
      </c>
      <c r="B460" s="191"/>
      <c r="C460" s="191"/>
      <c r="D460" s="191"/>
      <c r="E460" s="191"/>
      <c r="F460" s="170"/>
      <c r="G460" s="171"/>
      <c r="H460" s="171"/>
      <c r="I460" s="171"/>
      <c r="J460" s="171"/>
      <c r="K460" s="171"/>
      <c r="L460" s="171"/>
      <c r="M460" s="171"/>
      <c r="N460" s="171"/>
      <c r="O460" s="171"/>
      <c r="P460" s="171"/>
      <c r="Q460" s="171"/>
      <c r="R460" s="171"/>
      <c r="S460" s="171"/>
      <c r="T460" s="171"/>
      <c r="U460" s="171"/>
      <c r="V460" s="171"/>
      <c r="W460" s="172"/>
      <c r="Y460" s="25"/>
      <c r="Z460" s="25"/>
      <c r="AA460" s="25"/>
      <c r="AB460" s="4"/>
      <c r="AC460" s="16" t="s">
        <v>705</v>
      </c>
      <c r="AF460" s="94"/>
      <c r="AG460" s="98"/>
    </row>
    <row r="461" spans="1:33" ht="36" customHeight="1" x14ac:dyDescent="0.2">
      <c r="A461" s="265" t="s">
        <v>4556</v>
      </c>
      <c r="B461" s="173"/>
      <c r="C461" s="169"/>
      <c r="D461" s="168" t="s">
        <v>38</v>
      </c>
      <c r="E461" s="169"/>
      <c r="F461" s="187"/>
      <c r="G461" s="187"/>
      <c r="H461" s="187"/>
      <c r="I461" s="187"/>
      <c r="J461" s="187"/>
      <c r="K461" s="187"/>
      <c r="L461" s="187"/>
      <c r="M461" s="187"/>
      <c r="N461" s="187"/>
      <c r="O461" s="187"/>
      <c r="P461" s="187"/>
      <c r="Q461" s="187"/>
      <c r="R461" s="187"/>
      <c r="S461" s="187"/>
      <c r="T461" s="187"/>
      <c r="U461" s="187"/>
      <c r="V461" s="187"/>
      <c r="W461" s="187"/>
      <c r="Y461" s="25"/>
      <c r="Z461" s="25"/>
      <c r="AA461" s="25"/>
      <c r="AB461" s="4"/>
      <c r="AC461" s="16" t="s">
        <v>706</v>
      </c>
      <c r="AF461" s="67" t="s">
        <v>4437</v>
      </c>
      <c r="AG461" s="98"/>
    </row>
    <row r="462" spans="1:33" ht="20.25" customHeight="1" x14ac:dyDescent="0.2">
      <c r="A462" s="190" t="s">
        <v>4580</v>
      </c>
      <c r="B462" s="173"/>
      <c r="C462" s="173"/>
      <c r="D462" s="173"/>
      <c r="E462" s="169"/>
      <c r="F462" s="170"/>
      <c r="G462" s="171"/>
      <c r="H462" s="171"/>
      <c r="I462" s="171"/>
      <c r="J462" s="171"/>
      <c r="K462" s="171"/>
      <c r="L462" s="171"/>
      <c r="M462" s="171"/>
      <c r="N462" s="185" t="s">
        <v>4552</v>
      </c>
      <c r="O462" s="186"/>
      <c r="P462" s="186"/>
      <c r="Q462" s="186"/>
      <c r="R462" s="177"/>
      <c r="S462" s="177"/>
      <c r="T462" s="177"/>
      <c r="U462" s="177"/>
      <c r="V462" s="177"/>
      <c r="W462" s="178"/>
      <c r="Y462" s="27"/>
      <c r="Z462" s="27"/>
      <c r="AA462" s="27"/>
      <c r="AB462" s="4"/>
      <c r="AC462" s="16" t="s">
        <v>707</v>
      </c>
      <c r="AF462" s="94"/>
      <c r="AG462" s="98"/>
    </row>
    <row r="463" spans="1:33" ht="20.25" customHeight="1" x14ac:dyDescent="0.2">
      <c r="A463" s="256" t="s">
        <v>4355</v>
      </c>
      <c r="B463" s="257"/>
      <c r="C463" s="257"/>
      <c r="D463" s="257"/>
      <c r="E463" s="257"/>
      <c r="F463" s="257"/>
      <c r="G463" s="257"/>
      <c r="H463" s="257"/>
      <c r="I463" s="257"/>
      <c r="J463" s="257"/>
      <c r="K463" s="257"/>
      <c r="L463" s="257"/>
      <c r="M463" s="257"/>
      <c r="N463" s="257"/>
      <c r="O463" s="257"/>
      <c r="P463" s="257"/>
      <c r="Q463" s="257"/>
      <c r="R463" s="257"/>
      <c r="S463" s="257"/>
      <c r="T463" s="257"/>
      <c r="U463" s="257"/>
      <c r="V463" s="257"/>
      <c r="W463" s="258"/>
      <c r="Y463" s="25"/>
      <c r="Z463" s="25"/>
      <c r="AA463" s="25"/>
      <c r="AB463" s="4"/>
      <c r="AC463" s="16" t="s">
        <v>708</v>
      </c>
      <c r="AF463" s="94"/>
      <c r="AG463" s="98"/>
    </row>
    <row r="464" spans="1:33" ht="20.25" customHeight="1" x14ac:dyDescent="0.2">
      <c r="A464" s="188" t="s">
        <v>15</v>
      </c>
      <c r="B464" s="188"/>
      <c r="C464" s="188"/>
      <c r="D464" s="188"/>
      <c r="E464" s="188"/>
      <c r="F464" s="170"/>
      <c r="G464" s="171"/>
      <c r="H464" s="171"/>
      <c r="I464" s="171"/>
      <c r="J464" s="171"/>
      <c r="K464" s="171"/>
      <c r="L464" s="171"/>
      <c r="M464" s="171"/>
      <c r="N464" s="171"/>
      <c r="O464" s="171"/>
      <c r="P464" s="171"/>
      <c r="Q464" s="171"/>
      <c r="R464" s="171"/>
      <c r="S464" s="171"/>
      <c r="T464" s="171"/>
      <c r="U464" s="171"/>
      <c r="V464" s="171"/>
      <c r="W464" s="172"/>
      <c r="Y464" s="25"/>
      <c r="Z464" s="25"/>
      <c r="AA464" s="25"/>
      <c r="AB464" s="4"/>
      <c r="AC464" s="16" t="s">
        <v>709</v>
      </c>
      <c r="AF464" s="94"/>
      <c r="AG464" s="98"/>
    </row>
    <row r="465" spans="1:33" ht="20.25" customHeight="1" x14ac:dyDescent="0.2">
      <c r="A465" s="168" t="s">
        <v>4276</v>
      </c>
      <c r="B465" s="173"/>
      <c r="C465" s="173"/>
      <c r="D465" s="173"/>
      <c r="E465" s="169"/>
      <c r="F465" s="170"/>
      <c r="G465" s="171"/>
      <c r="H465" s="171"/>
      <c r="I465" s="171"/>
      <c r="J465" s="171"/>
      <c r="K465" s="171"/>
      <c r="L465" s="171"/>
      <c r="M465" s="171"/>
      <c r="N465" s="171"/>
      <c r="O465" s="171"/>
      <c r="P465" s="171"/>
      <c r="Q465" s="171"/>
      <c r="R465" s="171"/>
      <c r="S465" s="171"/>
      <c r="T465" s="171"/>
      <c r="U465" s="171"/>
      <c r="V465" s="171"/>
      <c r="W465" s="172"/>
      <c r="Y465" s="25"/>
      <c r="Z465" s="25"/>
      <c r="AA465" s="25"/>
      <c r="AB465" s="4"/>
      <c r="AC465" s="16" t="s">
        <v>710</v>
      </c>
      <c r="AF465" s="94"/>
      <c r="AG465" s="98"/>
    </row>
    <row r="466" spans="1:33" ht="20.25" customHeight="1" x14ac:dyDescent="0.2">
      <c r="A466" s="191" t="s">
        <v>4350</v>
      </c>
      <c r="B466" s="191"/>
      <c r="C466" s="191"/>
      <c r="D466" s="191"/>
      <c r="E466" s="191"/>
      <c r="F466" s="170"/>
      <c r="G466" s="171"/>
      <c r="H466" s="171"/>
      <c r="I466" s="171"/>
      <c r="J466" s="171"/>
      <c r="K466" s="171"/>
      <c r="L466" s="171"/>
      <c r="M466" s="171"/>
      <c r="N466" s="171"/>
      <c r="O466" s="171"/>
      <c r="P466" s="171"/>
      <c r="Q466" s="171"/>
      <c r="R466" s="171"/>
      <c r="S466" s="171"/>
      <c r="T466" s="171"/>
      <c r="U466" s="171"/>
      <c r="V466" s="171"/>
      <c r="W466" s="172"/>
      <c r="Y466" s="25"/>
      <c r="Z466" s="25"/>
      <c r="AA466" s="25"/>
      <c r="AB466" s="4"/>
      <c r="AC466" s="16" t="s">
        <v>711</v>
      </c>
      <c r="AF466" s="94"/>
      <c r="AG466" s="98"/>
    </row>
    <row r="467" spans="1:33" ht="36" customHeight="1" x14ac:dyDescent="0.2">
      <c r="A467" s="265" t="s">
        <v>4556</v>
      </c>
      <c r="B467" s="173"/>
      <c r="C467" s="169"/>
      <c r="D467" s="168" t="s">
        <v>38</v>
      </c>
      <c r="E467" s="169"/>
      <c r="F467" s="187"/>
      <c r="G467" s="187"/>
      <c r="H467" s="187"/>
      <c r="I467" s="187"/>
      <c r="J467" s="187"/>
      <c r="K467" s="187"/>
      <c r="L467" s="187"/>
      <c r="M467" s="187"/>
      <c r="N467" s="187"/>
      <c r="O467" s="187"/>
      <c r="P467" s="187"/>
      <c r="Q467" s="187"/>
      <c r="R467" s="187"/>
      <c r="S467" s="187"/>
      <c r="T467" s="187"/>
      <c r="U467" s="187"/>
      <c r="V467" s="187"/>
      <c r="W467" s="187"/>
      <c r="Y467" s="25"/>
      <c r="Z467" s="25"/>
      <c r="AA467" s="25"/>
      <c r="AB467" s="4"/>
      <c r="AC467" s="16" t="s">
        <v>712</v>
      </c>
      <c r="AF467" s="67" t="s">
        <v>4437</v>
      </c>
      <c r="AG467" s="98"/>
    </row>
    <row r="468" spans="1:33" ht="20.25" customHeight="1" x14ac:dyDescent="0.2">
      <c r="A468" s="190" t="s">
        <v>4580</v>
      </c>
      <c r="B468" s="173"/>
      <c r="C468" s="173"/>
      <c r="D468" s="173"/>
      <c r="E468" s="169"/>
      <c r="F468" s="170"/>
      <c r="G468" s="171"/>
      <c r="H468" s="171"/>
      <c r="I468" s="171"/>
      <c r="J468" s="171"/>
      <c r="K468" s="171"/>
      <c r="L468" s="171"/>
      <c r="M468" s="171"/>
      <c r="N468" s="185" t="s">
        <v>4552</v>
      </c>
      <c r="O468" s="186"/>
      <c r="P468" s="186"/>
      <c r="Q468" s="186"/>
      <c r="R468" s="177"/>
      <c r="S468" s="177"/>
      <c r="T468" s="177"/>
      <c r="U468" s="177"/>
      <c r="V468" s="177"/>
      <c r="W468" s="178"/>
      <c r="Y468" s="27"/>
      <c r="Z468" s="27"/>
      <c r="AA468" s="27"/>
      <c r="AB468" s="4"/>
      <c r="AC468" s="16" t="s">
        <v>713</v>
      </c>
      <c r="AF468" s="94"/>
      <c r="AG468" s="98"/>
    </row>
    <row r="469" spans="1:33" ht="20.25" customHeight="1" x14ac:dyDescent="0.2">
      <c r="A469" s="256" t="s">
        <v>4356</v>
      </c>
      <c r="B469" s="257"/>
      <c r="C469" s="257"/>
      <c r="D469" s="257"/>
      <c r="E469" s="257"/>
      <c r="F469" s="257"/>
      <c r="G469" s="257"/>
      <c r="H469" s="257"/>
      <c r="I469" s="257"/>
      <c r="J469" s="257"/>
      <c r="K469" s="257"/>
      <c r="L469" s="257"/>
      <c r="M469" s="257"/>
      <c r="N469" s="257"/>
      <c r="O469" s="257"/>
      <c r="P469" s="257"/>
      <c r="Q469" s="257"/>
      <c r="R469" s="257"/>
      <c r="S469" s="257"/>
      <c r="T469" s="257"/>
      <c r="U469" s="257"/>
      <c r="V469" s="257"/>
      <c r="W469" s="258"/>
      <c r="Y469" s="25"/>
      <c r="Z469" s="25"/>
      <c r="AA469" s="25"/>
      <c r="AB469" s="4"/>
      <c r="AC469" s="16" t="s">
        <v>714</v>
      </c>
      <c r="AF469" s="94"/>
      <c r="AG469" s="98"/>
    </row>
    <row r="470" spans="1:33" ht="20.25" customHeight="1" x14ac:dyDescent="0.2">
      <c r="A470" s="188" t="s">
        <v>15</v>
      </c>
      <c r="B470" s="188"/>
      <c r="C470" s="188"/>
      <c r="D470" s="188"/>
      <c r="E470" s="188"/>
      <c r="F470" s="170"/>
      <c r="G470" s="171"/>
      <c r="H470" s="171"/>
      <c r="I470" s="171"/>
      <c r="J470" s="171"/>
      <c r="K470" s="171"/>
      <c r="L470" s="171"/>
      <c r="M470" s="171"/>
      <c r="N470" s="171"/>
      <c r="O470" s="171"/>
      <c r="P470" s="171"/>
      <c r="Q470" s="171"/>
      <c r="R470" s="171"/>
      <c r="S470" s="171"/>
      <c r="T470" s="171"/>
      <c r="U470" s="171"/>
      <c r="V470" s="171"/>
      <c r="W470" s="172"/>
      <c r="Y470" s="25"/>
      <c r="Z470" s="25"/>
      <c r="AA470" s="25"/>
      <c r="AB470" s="4"/>
      <c r="AC470" s="16" t="s">
        <v>715</v>
      </c>
      <c r="AF470" s="94"/>
      <c r="AG470" s="98"/>
    </row>
    <row r="471" spans="1:33" ht="20.25" customHeight="1" x14ac:dyDescent="0.2">
      <c r="A471" s="168" t="s">
        <v>4276</v>
      </c>
      <c r="B471" s="173"/>
      <c r="C471" s="173"/>
      <c r="D471" s="173"/>
      <c r="E471" s="169"/>
      <c r="F471" s="170"/>
      <c r="G471" s="171"/>
      <c r="H471" s="171"/>
      <c r="I471" s="171"/>
      <c r="J471" s="171"/>
      <c r="K471" s="171"/>
      <c r="L471" s="171"/>
      <c r="M471" s="171"/>
      <c r="N471" s="171"/>
      <c r="O471" s="171"/>
      <c r="P471" s="171"/>
      <c r="Q471" s="171"/>
      <c r="R471" s="171"/>
      <c r="S471" s="171"/>
      <c r="T471" s="171"/>
      <c r="U471" s="171"/>
      <c r="V471" s="171"/>
      <c r="W471" s="172"/>
      <c r="Y471" s="25"/>
      <c r="Z471" s="25"/>
      <c r="AA471" s="25"/>
      <c r="AB471" s="4"/>
      <c r="AC471" s="16" t="s">
        <v>716</v>
      </c>
      <c r="AF471" s="94"/>
      <c r="AG471" s="98"/>
    </row>
    <row r="472" spans="1:33" ht="20.25" customHeight="1" x14ac:dyDescent="0.2">
      <c r="A472" s="191" t="s">
        <v>4349</v>
      </c>
      <c r="B472" s="191"/>
      <c r="C472" s="191"/>
      <c r="D472" s="191"/>
      <c r="E472" s="191"/>
      <c r="F472" s="170"/>
      <c r="G472" s="171"/>
      <c r="H472" s="171"/>
      <c r="I472" s="171"/>
      <c r="J472" s="171"/>
      <c r="K472" s="171"/>
      <c r="L472" s="171"/>
      <c r="M472" s="171"/>
      <c r="N472" s="171"/>
      <c r="O472" s="171"/>
      <c r="P472" s="171"/>
      <c r="Q472" s="171"/>
      <c r="R472" s="171"/>
      <c r="S472" s="171"/>
      <c r="T472" s="171"/>
      <c r="U472" s="171"/>
      <c r="V472" s="171"/>
      <c r="W472" s="172"/>
      <c r="Y472" s="25"/>
      <c r="Z472" s="25"/>
      <c r="AA472" s="25"/>
      <c r="AB472" s="4"/>
      <c r="AC472" s="16" t="s">
        <v>717</v>
      </c>
      <c r="AF472" s="94"/>
      <c r="AG472" s="98"/>
    </row>
    <row r="473" spans="1:33" ht="36" customHeight="1" x14ac:dyDescent="0.2">
      <c r="A473" s="265" t="s">
        <v>4556</v>
      </c>
      <c r="B473" s="173"/>
      <c r="C473" s="169"/>
      <c r="D473" s="168" t="s">
        <v>38</v>
      </c>
      <c r="E473" s="169"/>
      <c r="F473" s="187"/>
      <c r="G473" s="187"/>
      <c r="H473" s="187"/>
      <c r="I473" s="187"/>
      <c r="J473" s="187"/>
      <c r="K473" s="187"/>
      <c r="L473" s="187"/>
      <c r="M473" s="187"/>
      <c r="N473" s="187"/>
      <c r="O473" s="187"/>
      <c r="P473" s="187"/>
      <c r="Q473" s="187"/>
      <c r="R473" s="187"/>
      <c r="S473" s="187"/>
      <c r="T473" s="187"/>
      <c r="U473" s="187"/>
      <c r="V473" s="187"/>
      <c r="W473" s="187"/>
      <c r="Y473" s="25"/>
      <c r="Z473" s="25"/>
      <c r="AA473" s="25"/>
      <c r="AB473" s="4"/>
      <c r="AC473" s="16" t="s">
        <v>718</v>
      </c>
      <c r="AF473" s="67" t="s">
        <v>4437</v>
      </c>
      <c r="AG473" s="98"/>
    </row>
    <row r="474" spans="1:33" ht="20.25" customHeight="1" x14ac:dyDescent="0.2">
      <c r="A474" s="190" t="s">
        <v>4580</v>
      </c>
      <c r="B474" s="173"/>
      <c r="C474" s="173"/>
      <c r="D474" s="173"/>
      <c r="E474" s="169"/>
      <c r="F474" s="170"/>
      <c r="G474" s="171"/>
      <c r="H474" s="171"/>
      <c r="I474" s="171"/>
      <c r="J474" s="171"/>
      <c r="K474" s="171"/>
      <c r="L474" s="171"/>
      <c r="M474" s="171"/>
      <c r="N474" s="185" t="s">
        <v>4552</v>
      </c>
      <c r="O474" s="186"/>
      <c r="P474" s="186"/>
      <c r="Q474" s="186"/>
      <c r="R474" s="177"/>
      <c r="S474" s="177"/>
      <c r="T474" s="177"/>
      <c r="U474" s="177"/>
      <c r="V474" s="177"/>
      <c r="W474" s="178"/>
      <c r="Y474" s="27"/>
      <c r="Z474" s="27"/>
      <c r="AA474" s="27"/>
      <c r="AB474" s="4"/>
      <c r="AC474" s="16" t="s">
        <v>719</v>
      </c>
      <c r="AF474" s="94"/>
      <c r="AG474" s="98"/>
    </row>
    <row r="475" spans="1:33" ht="20.25" hidden="1" customHeight="1" x14ac:dyDescent="0.2">
      <c r="A475" s="167" t="s">
        <v>14</v>
      </c>
      <c r="B475" s="167"/>
      <c r="C475" s="167"/>
      <c r="D475" s="167"/>
      <c r="E475" s="167"/>
      <c r="F475" s="167"/>
      <c r="G475" s="167"/>
      <c r="H475" s="167"/>
      <c r="I475" s="167"/>
      <c r="J475" s="167"/>
      <c r="K475" s="167"/>
      <c r="L475" s="167"/>
      <c r="M475" s="167"/>
      <c r="N475" s="167"/>
      <c r="O475" s="167"/>
      <c r="P475" s="167"/>
      <c r="Q475" s="167"/>
      <c r="R475" s="167"/>
      <c r="S475" s="167"/>
      <c r="T475" s="167"/>
      <c r="U475" s="167"/>
      <c r="V475" s="167"/>
      <c r="W475" s="167"/>
      <c r="Y475" s="25"/>
      <c r="Z475" s="25"/>
      <c r="AA475" s="25"/>
      <c r="AB475" s="4"/>
      <c r="AC475" s="16" t="s">
        <v>720</v>
      </c>
      <c r="AF475" s="91"/>
      <c r="AG475" s="98"/>
    </row>
    <row r="476" spans="1:33" ht="21.75" hidden="1" customHeight="1" x14ac:dyDescent="0.2">
      <c r="A476" s="174" t="s">
        <v>4357</v>
      </c>
      <c r="B476" s="175"/>
      <c r="C476" s="175"/>
      <c r="D476" s="175"/>
      <c r="E476" s="175"/>
      <c r="F476" s="175"/>
      <c r="G476" s="175"/>
      <c r="H476" s="175"/>
      <c r="I476" s="175"/>
      <c r="J476" s="175"/>
      <c r="K476" s="175"/>
      <c r="L476" s="176"/>
      <c r="M476" s="30"/>
      <c r="N476" s="40" t="s">
        <v>4263</v>
      </c>
      <c r="O476" s="41"/>
      <c r="P476" s="139" t="s">
        <v>4264</v>
      </c>
      <c r="Q476" s="139"/>
      <c r="R476" s="139"/>
      <c r="S476" s="139"/>
      <c r="T476" s="139"/>
      <c r="U476" s="139"/>
      <c r="V476" s="139"/>
      <c r="W476" s="140"/>
      <c r="X476" s="25" t="b">
        <v>0</v>
      </c>
      <c r="Y476" s="25" t="b">
        <v>0</v>
      </c>
      <c r="AB476" s="4"/>
      <c r="AC476" s="16" t="s">
        <v>721</v>
      </c>
      <c r="AE476" s="61" t="str">
        <f>IF($Y$454=TRUE,"",IF(X476+Y476&gt;1,"Vyberte jen jednu možnost",IF(X476+Y476=1,"","Vyberte jednu možnost")))</f>
        <v>Vyberte jednu možnost</v>
      </c>
      <c r="AF476" s="92" t="s">
        <v>4416</v>
      </c>
      <c r="AG476" s="98"/>
    </row>
    <row r="477" spans="1:33" ht="20.25" hidden="1" customHeight="1" x14ac:dyDescent="0.2">
      <c r="A477" s="256" t="s">
        <v>4354</v>
      </c>
      <c r="B477" s="257"/>
      <c r="C477" s="257"/>
      <c r="D477" s="257"/>
      <c r="E477" s="257"/>
      <c r="F477" s="257"/>
      <c r="G477" s="257"/>
      <c r="H477" s="257"/>
      <c r="I477" s="257"/>
      <c r="J477" s="257"/>
      <c r="K477" s="257"/>
      <c r="L477" s="257"/>
      <c r="M477" s="257"/>
      <c r="N477" s="257"/>
      <c r="O477" s="257"/>
      <c r="P477" s="257"/>
      <c r="Q477" s="257"/>
      <c r="R477" s="257"/>
      <c r="S477" s="257"/>
      <c r="T477" s="257"/>
      <c r="U477" s="257"/>
      <c r="V477" s="257"/>
      <c r="W477" s="258"/>
      <c r="Y477" s="25"/>
      <c r="Z477" s="25"/>
      <c r="AA477" s="25"/>
      <c r="AB477" s="4"/>
      <c r="AC477" s="16" t="s">
        <v>722</v>
      </c>
      <c r="AF477" s="91"/>
      <c r="AG477" s="98"/>
    </row>
    <row r="478" spans="1:33" ht="20.25" hidden="1" customHeight="1" x14ac:dyDescent="0.2">
      <c r="A478" s="188" t="s">
        <v>15</v>
      </c>
      <c r="B478" s="188"/>
      <c r="C478" s="188"/>
      <c r="D478" s="188"/>
      <c r="E478" s="188"/>
      <c r="F478" s="170"/>
      <c r="G478" s="171"/>
      <c r="H478" s="171"/>
      <c r="I478" s="171"/>
      <c r="J478" s="171"/>
      <c r="K478" s="171"/>
      <c r="L478" s="171"/>
      <c r="M478" s="171"/>
      <c r="N478" s="171"/>
      <c r="O478" s="171"/>
      <c r="P478" s="171"/>
      <c r="Q478" s="171"/>
      <c r="R478" s="171"/>
      <c r="S478" s="171"/>
      <c r="T478" s="171"/>
      <c r="U478" s="171"/>
      <c r="V478" s="171"/>
      <c r="W478" s="172"/>
      <c r="Y478" s="25"/>
      <c r="Z478" s="25"/>
      <c r="AA478" s="25"/>
      <c r="AB478" s="4"/>
      <c r="AC478" s="16" t="s">
        <v>723</v>
      </c>
      <c r="AF478" s="91"/>
      <c r="AG478" s="98"/>
    </row>
    <row r="479" spans="1:33" ht="20.25" hidden="1" customHeight="1" x14ac:dyDescent="0.2">
      <c r="A479" s="168" t="s">
        <v>4276</v>
      </c>
      <c r="B479" s="173"/>
      <c r="C479" s="173"/>
      <c r="D479" s="173"/>
      <c r="E479" s="169"/>
      <c r="F479" s="170"/>
      <c r="G479" s="171"/>
      <c r="H479" s="171"/>
      <c r="I479" s="171"/>
      <c r="J479" s="171"/>
      <c r="K479" s="171"/>
      <c r="L479" s="171"/>
      <c r="M479" s="171"/>
      <c r="N479" s="171"/>
      <c r="O479" s="171"/>
      <c r="P479" s="171"/>
      <c r="Q479" s="171"/>
      <c r="R479" s="171"/>
      <c r="S479" s="171"/>
      <c r="T479" s="171"/>
      <c r="U479" s="171"/>
      <c r="V479" s="171"/>
      <c r="W479" s="172"/>
      <c r="Y479" s="25"/>
      <c r="Z479" s="25"/>
      <c r="AA479" s="25"/>
      <c r="AB479" s="4"/>
      <c r="AC479" s="16" t="s">
        <v>724</v>
      </c>
      <c r="AF479" s="91"/>
      <c r="AG479" s="98"/>
    </row>
    <row r="480" spans="1:33" ht="20.25" hidden="1" customHeight="1" x14ac:dyDescent="0.2">
      <c r="A480" s="168" t="s">
        <v>4300</v>
      </c>
      <c r="B480" s="173"/>
      <c r="C480" s="173"/>
      <c r="D480" s="173"/>
      <c r="E480" s="169"/>
      <c r="F480" s="170"/>
      <c r="G480" s="171"/>
      <c r="H480" s="171"/>
      <c r="I480" s="171"/>
      <c r="J480" s="171"/>
      <c r="K480" s="171"/>
      <c r="L480" s="171"/>
      <c r="M480" s="171"/>
      <c r="N480" s="171"/>
      <c r="O480" s="171"/>
      <c r="P480" s="171"/>
      <c r="Q480" s="171"/>
      <c r="R480" s="171"/>
      <c r="S480" s="171"/>
      <c r="T480" s="171"/>
      <c r="U480" s="171"/>
      <c r="V480" s="171"/>
      <c r="W480" s="172"/>
      <c r="Y480" s="25"/>
      <c r="Z480" s="25"/>
      <c r="AA480" s="25"/>
      <c r="AB480" s="4"/>
      <c r="AC480" s="16" t="s">
        <v>725</v>
      </c>
      <c r="AF480" s="91"/>
      <c r="AG480" s="98"/>
    </row>
    <row r="481" spans="1:33" ht="20.25" hidden="1" customHeight="1" x14ac:dyDescent="0.2">
      <c r="A481" s="168" t="s">
        <v>4290</v>
      </c>
      <c r="B481" s="173"/>
      <c r="C481" s="169"/>
      <c r="D481" s="168" t="s">
        <v>38</v>
      </c>
      <c r="E481" s="169"/>
      <c r="F481" s="187"/>
      <c r="G481" s="187"/>
      <c r="H481" s="187"/>
      <c r="I481" s="187"/>
      <c r="J481" s="187"/>
      <c r="K481" s="187"/>
      <c r="L481" s="187"/>
      <c r="M481" s="187"/>
      <c r="N481" s="187"/>
      <c r="O481" s="187"/>
      <c r="P481" s="187"/>
      <c r="Q481" s="187"/>
      <c r="R481" s="187"/>
      <c r="S481" s="187"/>
      <c r="T481" s="187"/>
      <c r="U481" s="187"/>
      <c r="V481" s="187"/>
      <c r="W481" s="187"/>
      <c r="Y481" s="25"/>
      <c r="Z481" s="25"/>
      <c r="AA481" s="25"/>
      <c r="AB481" s="4"/>
      <c r="AC481" s="16" t="s">
        <v>726</v>
      </c>
      <c r="AF481" s="92" t="s">
        <v>4437</v>
      </c>
      <c r="AG481" s="98"/>
    </row>
    <row r="482" spans="1:33" ht="20.25" hidden="1" customHeight="1" x14ac:dyDescent="0.2">
      <c r="A482" s="256" t="s">
        <v>4355</v>
      </c>
      <c r="B482" s="257"/>
      <c r="C482" s="257"/>
      <c r="D482" s="257"/>
      <c r="E482" s="257"/>
      <c r="F482" s="257"/>
      <c r="G482" s="257"/>
      <c r="H482" s="257"/>
      <c r="I482" s="257"/>
      <c r="J482" s="257"/>
      <c r="K482" s="257"/>
      <c r="L482" s="257"/>
      <c r="M482" s="257"/>
      <c r="N482" s="257"/>
      <c r="O482" s="257"/>
      <c r="P482" s="257"/>
      <c r="Q482" s="257"/>
      <c r="R482" s="257"/>
      <c r="S482" s="257"/>
      <c r="T482" s="257"/>
      <c r="U482" s="257"/>
      <c r="V482" s="257"/>
      <c r="W482" s="258"/>
      <c r="Y482" s="25"/>
      <c r="Z482" s="25"/>
      <c r="AA482" s="25"/>
      <c r="AB482" s="4"/>
      <c r="AC482" s="16" t="s">
        <v>727</v>
      </c>
      <c r="AF482" s="91"/>
      <c r="AG482" s="98"/>
    </row>
    <row r="483" spans="1:33" ht="20.25" hidden="1" customHeight="1" x14ac:dyDescent="0.2">
      <c r="A483" s="188" t="s">
        <v>15</v>
      </c>
      <c r="B483" s="188"/>
      <c r="C483" s="188"/>
      <c r="D483" s="188"/>
      <c r="E483" s="188"/>
      <c r="F483" s="170"/>
      <c r="G483" s="171"/>
      <c r="H483" s="171"/>
      <c r="I483" s="171"/>
      <c r="J483" s="171"/>
      <c r="K483" s="171"/>
      <c r="L483" s="171"/>
      <c r="M483" s="171"/>
      <c r="N483" s="171"/>
      <c r="O483" s="171"/>
      <c r="P483" s="171"/>
      <c r="Q483" s="171"/>
      <c r="R483" s="171"/>
      <c r="S483" s="171"/>
      <c r="T483" s="171"/>
      <c r="U483" s="171"/>
      <c r="V483" s="171"/>
      <c r="W483" s="172"/>
      <c r="Y483" s="25"/>
      <c r="Z483" s="25"/>
      <c r="AA483" s="25"/>
      <c r="AB483" s="4"/>
      <c r="AC483" s="16" t="s">
        <v>728</v>
      </c>
      <c r="AF483" s="91"/>
      <c r="AG483" s="98"/>
    </row>
    <row r="484" spans="1:33" ht="20.25" hidden="1" customHeight="1" x14ac:dyDescent="0.2">
      <c r="A484" s="168" t="s">
        <v>4276</v>
      </c>
      <c r="B484" s="173"/>
      <c r="C484" s="173"/>
      <c r="D484" s="173"/>
      <c r="E484" s="169"/>
      <c r="F484" s="170"/>
      <c r="G484" s="171"/>
      <c r="H484" s="171"/>
      <c r="I484" s="171"/>
      <c r="J484" s="171"/>
      <c r="K484" s="171"/>
      <c r="L484" s="171"/>
      <c r="M484" s="171"/>
      <c r="N484" s="171"/>
      <c r="O484" s="171"/>
      <c r="P484" s="171"/>
      <c r="Q484" s="171"/>
      <c r="R484" s="171"/>
      <c r="S484" s="171"/>
      <c r="T484" s="171"/>
      <c r="U484" s="171"/>
      <c r="V484" s="171"/>
      <c r="W484" s="172"/>
      <c r="Y484" s="25"/>
      <c r="Z484" s="25"/>
      <c r="AA484" s="25"/>
      <c r="AB484" s="4"/>
      <c r="AC484" s="16" t="s">
        <v>729</v>
      </c>
      <c r="AF484" s="91"/>
      <c r="AG484" s="98"/>
    </row>
    <row r="485" spans="1:33" ht="20.25" hidden="1" customHeight="1" x14ac:dyDescent="0.2">
      <c r="A485" s="168" t="s">
        <v>4300</v>
      </c>
      <c r="B485" s="173"/>
      <c r="C485" s="173"/>
      <c r="D485" s="173"/>
      <c r="E485" s="169"/>
      <c r="F485" s="283"/>
      <c r="G485" s="177"/>
      <c r="H485" s="177"/>
      <c r="I485" s="177"/>
      <c r="J485" s="177"/>
      <c r="K485" s="177"/>
      <c r="L485" s="177"/>
      <c r="M485" s="177"/>
      <c r="N485" s="177"/>
      <c r="O485" s="177"/>
      <c r="P485" s="177"/>
      <c r="Q485" s="177"/>
      <c r="R485" s="177"/>
      <c r="S485" s="177"/>
      <c r="T485" s="177"/>
      <c r="U485" s="177"/>
      <c r="V485" s="177"/>
      <c r="W485" s="178"/>
      <c r="Y485" s="25"/>
      <c r="Z485" s="25"/>
      <c r="AA485" s="25"/>
      <c r="AB485" s="4"/>
      <c r="AC485" s="16" t="s">
        <v>730</v>
      </c>
      <c r="AF485" s="91"/>
      <c r="AG485" s="98"/>
    </row>
    <row r="486" spans="1:33" ht="20.25" hidden="1" customHeight="1" x14ac:dyDescent="0.2">
      <c r="A486" s="168" t="s">
        <v>4290</v>
      </c>
      <c r="B486" s="173"/>
      <c r="C486" s="169"/>
      <c r="D486" s="168" t="s">
        <v>38</v>
      </c>
      <c r="E486" s="169"/>
      <c r="F486" s="187"/>
      <c r="G486" s="187"/>
      <c r="H486" s="187"/>
      <c r="I486" s="187"/>
      <c r="J486" s="187"/>
      <c r="K486" s="187"/>
      <c r="L486" s="187"/>
      <c r="M486" s="187"/>
      <c r="N486" s="187"/>
      <c r="O486" s="187"/>
      <c r="P486" s="187"/>
      <c r="Q486" s="187"/>
      <c r="R486" s="187"/>
      <c r="S486" s="187"/>
      <c r="T486" s="187"/>
      <c r="U486" s="187"/>
      <c r="V486" s="187"/>
      <c r="W486" s="187"/>
      <c r="Y486" s="25"/>
      <c r="Z486" s="25"/>
      <c r="AA486" s="25"/>
      <c r="AB486" s="4"/>
      <c r="AC486" s="16" t="s">
        <v>731</v>
      </c>
      <c r="AF486" s="92" t="s">
        <v>4437</v>
      </c>
      <c r="AG486" s="98"/>
    </row>
    <row r="487" spans="1:33" ht="20.25" hidden="1" customHeight="1" x14ac:dyDescent="0.2">
      <c r="A487" s="256" t="s">
        <v>4356</v>
      </c>
      <c r="B487" s="257"/>
      <c r="C487" s="257"/>
      <c r="D487" s="257"/>
      <c r="E487" s="257"/>
      <c r="F487" s="257"/>
      <c r="G487" s="257"/>
      <c r="H487" s="257"/>
      <c r="I487" s="257"/>
      <c r="J487" s="257"/>
      <c r="K487" s="257"/>
      <c r="L487" s="257"/>
      <c r="M487" s="257"/>
      <c r="N487" s="257"/>
      <c r="O487" s="257"/>
      <c r="P487" s="257"/>
      <c r="Q487" s="257"/>
      <c r="R487" s="257"/>
      <c r="S487" s="257"/>
      <c r="T487" s="257"/>
      <c r="U487" s="257"/>
      <c r="V487" s="257"/>
      <c r="W487" s="258"/>
      <c r="Y487" s="25"/>
      <c r="Z487" s="25"/>
      <c r="AA487" s="25"/>
      <c r="AB487" s="4"/>
      <c r="AC487" s="16" t="s">
        <v>732</v>
      </c>
      <c r="AF487" s="91"/>
      <c r="AG487" s="98"/>
    </row>
    <row r="488" spans="1:33" ht="20.25" hidden="1" customHeight="1" x14ac:dyDescent="0.2">
      <c r="A488" s="188" t="s">
        <v>15</v>
      </c>
      <c r="B488" s="188"/>
      <c r="C488" s="188"/>
      <c r="D488" s="188"/>
      <c r="E488" s="188"/>
      <c r="F488" s="170"/>
      <c r="G488" s="171"/>
      <c r="H488" s="171"/>
      <c r="I488" s="171"/>
      <c r="J488" s="171"/>
      <c r="K488" s="171"/>
      <c r="L488" s="171"/>
      <c r="M488" s="171"/>
      <c r="N488" s="171"/>
      <c r="O488" s="171"/>
      <c r="P488" s="171"/>
      <c r="Q488" s="171"/>
      <c r="R488" s="171"/>
      <c r="S488" s="171"/>
      <c r="T488" s="171"/>
      <c r="U488" s="171"/>
      <c r="V488" s="171"/>
      <c r="W488" s="172"/>
      <c r="Y488" s="25"/>
      <c r="Z488" s="25"/>
      <c r="AA488" s="25"/>
      <c r="AB488" s="4"/>
      <c r="AC488" s="16" t="s">
        <v>733</v>
      </c>
      <c r="AF488" s="91"/>
      <c r="AG488" s="98"/>
    </row>
    <row r="489" spans="1:33" ht="20.25" hidden="1" customHeight="1" x14ac:dyDescent="0.2">
      <c r="A489" s="168" t="s">
        <v>4276</v>
      </c>
      <c r="B489" s="173"/>
      <c r="C489" s="173"/>
      <c r="D489" s="173"/>
      <c r="E489" s="169"/>
      <c r="F489" s="170"/>
      <c r="G489" s="171"/>
      <c r="H489" s="171"/>
      <c r="I489" s="171"/>
      <c r="J489" s="171"/>
      <c r="K489" s="171"/>
      <c r="L489" s="171"/>
      <c r="M489" s="171"/>
      <c r="N489" s="171"/>
      <c r="O489" s="171"/>
      <c r="P489" s="171"/>
      <c r="Q489" s="171"/>
      <c r="R489" s="171"/>
      <c r="S489" s="171"/>
      <c r="T489" s="171"/>
      <c r="U489" s="171"/>
      <c r="V489" s="171"/>
      <c r="W489" s="172"/>
      <c r="Y489" s="25"/>
      <c r="Z489" s="25"/>
      <c r="AA489" s="25"/>
      <c r="AB489" s="4"/>
      <c r="AC489" s="16" t="s">
        <v>734</v>
      </c>
      <c r="AF489" s="91"/>
      <c r="AG489" s="98"/>
    </row>
    <row r="490" spans="1:33" ht="20.25" hidden="1" customHeight="1" x14ac:dyDescent="0.2">
      <c r="A490" s="168" t="s">
        <v>4300</v>
      </c>
      <c r="B490" s="173"/>
      <c r="C490" s="173"/>
      <c r="D490" s="173"/>
      <c r="E490" s="169"/>
      <c r="F490" s="283"/>
      <c r="G490" s="177"/>
      <c r="H490" s="177"/>
      <c r="I490" s="177"/>
      <c r="J490" s="177"/>
      <c r="K490" s="177"/>
      <c r="L490" s="177"/>
      <c r="M490" s="177"/>
      <c r="N490" s="177"/>
      <c r="O490" s="177"/>
      <c r="P490" s="177"/>
      <c r="Q490" s="177"/>
      <c r="R490" s="177"/>
      <c r="S490" s="177"/>
      <c r="T490" s="177"/>
      <c r="U490" s="177"/>
      <c r="V490" s="177"/>
      <c r="W490" s="178"/>
      <c r="Y490" s="25"/>
      <c r="Z490" s="25"/>
      <c r="AA490" s="25"/>
      <c r="AB490" s="4"/>
      <c r="AC490" s="16" t="s">
        <v>735</v>
      </c>
      <c r="AF490" s="91"/>
      <c r="AG490" s="98"/>
    </row>
    <row r="491" spans="1:33" ht="20.25" hidden="1" customHeight="1" x14ac:dyDescent="0.2">
      <c r="A491" s="168" t="s">
        <v>4290</v>
      </c>
      <c r="B491" s="173"/>
      <c r="C491" s="169"/>
      <c r="D491" s="168" t="s">
        <v>38</v>
      </c>
      <c r="E491" s="169"/>
      <c r="F491" s="187"/>
      <c r="G491" s="187"/>
      <c r="H491" s="187"/>
      <c r="I491" s="187"/>
      <c r="J491" s="187"/>
      <c r="K491" s="187"/>
      <c r="L491" s="187"/>
      <c r="M491" s="187"/>
      <c r="N491" s="187"/>
      <c r="O491" s="187"/>
      <c r="P491" s="187"/>
      <c r="Q491" s="187"/>
      <c r="R491" s="187"/>
      <c r="S491" s="187"/>
      <c r="T491" s="187"/>
      <c r="U491" s="187"/>
      <c r="V491" s="187"/>
      <c r="W491" s="187"/>
      <c r="Y491" s="25"/>
      <c r="Z491" s="25"/>
      <c r="AA491" s="25"/>
      <c r="AB491" s="4"/>
      <c r="AC491" s="16" t="s">
        <v>736</v>
      </c>
      <c r="AF491" s="92" t="s">
        <v>4437</v>
      </c>
      <c r="AG491" s="98"/>
    </row>
    <row r="492" spans="1:33" ht="9" customHeight="1" x14ac:dyDescent="0.2">
      <c r="A492" s="407"/>
      <c r="B492" s="407"/>
      <c r="C492" s="407"/>
      <c r="D492" s="407"/>
      <c r="E492" s="407"/>
      <c r="F492" s="407"/>
      <c r="G492" s="407"/>
      <c r="H492" s="407"/>
      <c r="I492" s="407"/>
      <c r="J492" s="407"/>
      <c r="K492" s="407"/>
      <c r="L492" s="407"/>
      <c r="M492" s="407"/>
      <c r="N492" s="407"/>
      <c r="O492" s="407"/>
      <c r="P492" s="407"/>
      <c r="Q492" s="407"/>
      <c r="R492" s="407"/>
      <c r="S492" s="407"/>
      <c r="T492" s="407"/>
      <c r="U492" s="407"/>
      <c r="V492" s="407"/>
      <c r="W492" s="407"/>
      <c r="AB492" s="4"/>
      <c r="AC492" s="16" t="s">
        <v>737</v>
      </c>
      <c r="AG492" s="98"/>
    </row>
    <row r="493" spans="1:33" ht="33" customHeight="1" x14ac:dyDescent="0.2">
      <c r="A493" s="280" t="s">
        <v>4372</v>
      </c>
      <c r="B493" s="281"/>
      <c r="C493" s="281"/>
      <c r="D493" s="281"/>
      <c r="E493" s="281"/>
      <c r="F493" s="281"/>
      <c r="G493" s="281"/>
      <c r="H493" s="281"/>
      <c r="I493" s="281"/>
      <c r="J493" s="281"/>
      <c r="K493" s="281"/>
      <c r="L493" s="281"/>
      <c r="M493" s="281"/>
      <c r="N493" s="281"/>
      <c r="O493" s="281"/>
      <c r="P493" s="281"/>
      <c r="Q493" s="281"/>
      <c r="R493" s="281"/>
      <c r="S493" s="281"/>
      <c r="T493" s="281"/>
      <c r="U493" s="281"/>
      <c r="V493" s="281"/>
      <c r="W493" s="282"/>
      <c r="AB493" s="4"/>
      <c r="AC493" s="16" t="s">
        <v>738</v>
      </c>
      <c r="AF493" s="69" t="s">
        <v>4548</v>
      </c>
      <c r="AG493" s="98"/>
    </row>
    <row r="494" spans="1:33" ht="20.25" customHeight="1" x14ac:dyDescent="0.2">
      <c r="A494" s="288" t="s">
        <v>55</v>
      </c>
      <c r="B494" s="289"/>
      <c r="C494" s="289"/>
      <c r="D494" s="289"/>
      <c r="E494" s="290"/>
      <c r="F494" s="259"/>
      <c r="G494" s="260"/>
      <c r="H494" s="260"/>
      <c r="I494" s="260"/>
      <c r="J494" s="260"/>
      <c r="K494" s="260"/>
      <c r="L494" s="260"/>
      <c r="M494" s="260"/>
      <c r="N494" s="261"/>
      <c r="O494" s="287" t="s">
        <v>41</v>
      </c>
      <c r="P494" s="197"/>
      <c r="Q494" s="198"/>
      <c r="R494" s="307"/>
      <c r="S494" s="308"/>
      <c r="T494" s="308"/>
      <c r="U494" s="308"/>
      <c r="V494" s="308"/>
      <c r="W494" s="309"/>
      <c r="AB494" s="4"/>
      <c r="AC494" s="16" t="s">
        <v>739</v>
      </c>
      <c r="AG494" s="98"/>
    </row>
    <row r="495" spans="1:33" ht="20.25" customHeight="1" x14ac:dyDescent="0.2">
      <c r="A495" s="291"/>
      <c r="B495" s="292"/>
      <c r="C495" s="292"/>
      <c r="D495" s="292"/>
      <c r="E495" s="293"/>
      <c r="F495" s="262"/>
      <c r="G495" s="263"/>
      <c r="H495" s="263"/>
      <c r="I495" s="263"/>
      <c r="J495" s="263"/>
      <c r="K495" s="263"/>
      <c r="L495" s="263"/>
      <c r="M495" s="263"/>
      <c r="N495" s="264"/>
      <c r="O495" s="287" t="s">
        <v>49</v>
      </c>
      <c r="P495" s="197"/>
      <c r="Q495" s="198"/>
      <c r="R495" s="307"/>
      <c r="S495" s="308"/>
      <c r="T495" s="308"/>
      <c r="U495" s="308"/>
      <c r="V495" s="308"/>
      <c r="W495" s="309"/>
      <c r="AB495" s="4"/>
      <c r="AC495" s="16" t="s">
        <v>740</v>
      </c>
      <c r="AG495" s="98"/>
    </row>
    <row r="496" spans="1:33" ht="20.25" customHeight="1" x14ac:dyDescent="0.2">
      <c r="A496" s="245" t="s">
        <v>4365</v>
      </c>
      <c r="B496" s="246"/>
      <c r="C496" s="246"/>
      <c r="D496" s="246"/>
      <c r="E496" s="247"/>
      <c r="F496" s="300" t="s">
        <v>4439</v>
      </c>
      <c r="G496" s="301"/>
      <c r="H496" s="302"/>
      <c r="I496" s="210"/>
      <c r="J496" s="211"/>
      <c r="K496" s="212"/>
      <c r="L496" s="159" t="s">
        <v>4440</v>
      </c>
      <c r="M496" s="160"/>
      <c r="N496" s="161"/>
      <c r="O496" s="210"/>
      <c r="P496" s="211"/>
      <c r="Q496" s="212"/>
      <c r="R496" s="306" t="s">
        <v>4366</v>
      </c>
      <c r="S496" s="160"/>
      <c r="T496" s="161"/>
      <c r="U496" s="303"/>
      <c r="V496" s="304"/>
      <c r="W496" s="305"/>
      <c r="AB496" s="4"/>
      <c r="AC496" s="16" t="s">
        <v>741</v>
      </c>
      <c r="AE496" s="63" t="str">
        <f>IF(OR(ISERROR(VALUE(I496)),ISERROR(VALUE(O496))),"Zadejte ve formátu RČ","")</f>
        <v/>
      </c>
      <c r="AG496" s="98"/>
    </row>
    <row r="497" spans="1:33" ht="20.25" customHeight="1" x14ac:dyDescent="0.2">
      <c r="A497" s="287" t="s">
        <v>4281</v>
      </c>
      <c r="B497" s="197"/>
      <c r="C497" s="197"/>
      <c r="D497" s="197"/>
      <c r="E497" s="198"/>
      <c r="F497" s="239"/>
      <c r="G497" s="240"/>
      <c r="H497" s="240"/>
      <c r="I497" s="240"/>
      <c r="J497" s="240"/>
      <c r="K497" s="240"/>
      <c r="L497" s="240"/>
      <c r="M497" s="240"/>
      <c r="N497" s="240"/>
      <c r="O497" s="240"/>
      <c r="P497" s="240"/>
      <c r="Q497" s="240"/>
      <c r="R497" s="240"/>
      <c r="S497" s="240"/>
      <c r="T497" s="240"/>
      <c r="U497" s="240"/>
      <c r="V497" s="240"/>
      <c r="W497" s="241"/>
      <c r="AB497" s="4"/>
      <c r="AC497" s="16" t="s">
        <v>742</v>
      </c>
      <c r="AG497" s="98"/>
    </row>
    <row r="498" spans="1:33" ht="20.25" customHeight="1" x14ac:dyDescent="0.2">
      <c r="A498" s="287" t="s">
        <v>4282</v>
      </c>
      <c r="B498" s="197"/>
      <c r="C498" s="197"/>
      <c r="D498" s="197"/>
      <c r="E498" s="198"/>
      <c r="F498" s="239"/>
      <c r="G498" s="240"/>
      <c r="H498" s="240"/>
      <c r="I498" s="240"/>
      <c r="J498" s="240"/>
      <c r="K498" s="240"/>
      <c r="L498" s="240"/>
      <c r="M498" s="240"/>
      <c r="N498" s="240"/>
      <c r="O498" s="240"/>
      <c r="P498" s="240"/>
      <c r="Q498" s="240"/>
      <c r="R498" s="240"/>
      <c r="S498" s="240"/>
      <c r="T498" s="240"/>
      <c r="U498" s="240"/>
      <c r="V498" s="240"/>
      <c r="W498" s="241"/>
      <c r="AB498" s="4"/>
      <c r="AC498" s="16" t="s">
        <v>743</v>
      </c>
      <c r="AG498" s="98"/>
    </row>
    <row r="499" spans="1:33" ht="20.25" customHeight="1" x14ac:dyDescent="0.2">
      <c r="A499" s="284" t="s">
        <v>12</v>
      </c>
      <c r="B499" s="285"/>
      <c r="C499" s="285"/>
      <c r="D499" s="285"/>
      <c r="E499" s="286"/>
      <c r="F499" s="300" t="s">
        <v>13</v>
      </c>
      <c r="G499" s="301"/>
      <c r="H499" s="302"/>
      <c r="I499" s="251"/>
      <c r="J499" s="252"/>
      <c r="K499" s="253"/>
      <c r="L499" s="159" t="s">
        <v>50</v>
      </c>
      <c r="M499" s="160"/>
      <c r="N499" s="161"/>
      <c r="O499" s="157"/>
      <c r="P499" s="209"/>
      <c r="Q499" s="158"/>
      <c r="R499" s="206" t="s">
        <v>39</v>
      </c>
      <c r="S499" s="207"/>
      <c r="T499" s="208"/>
      <c r="U499" s="157"/>
      <c r="V499" s="209"/>
      <c r="W499" s="158"/>
      <c r="X499" s="25" t="b">
        <v>0</v>
      </c>
      <c r="Y499" s="25" t="b">
        <v>0</v>
      </c>
      <c r="Z499" s="25" t="b">
        <v>0</v>
      </c>
      <c r="AA499" s="25"/>
      <c r="AB499" s="4"/>
      <c r="AC499" s="16" t="s">
        <v>744</v>
      </c>
      <c r="AE499" s="61" t="str">
        <f>IF(TRIM(F494)="","",IF(X499+Y499&gt;1,"Vyberte jen jednu možnost",IF(X499+Y499=1,"","Vyberte jednu možnost")))</f>
        <v/>
      </c>
      <c r="AG499" s="98"/>
    </row>
    <row r="500" spans="1:33" ht="20.25" customHeight="1" x14ac:dyDescent="0.2">
      <c r="A500" s="287" t="s">
        <v>4332</v>
      </c>
      <c r="B500" s="197"/>
      <c r="C500" s="197"/>
      <c r="D500" s="197"/>
      <c r="E500" s="198"/>
      <c r="F500" s="277"/>
      <c r="G500" s="278"/>
      <c r="H500" s="278"/>
      <c r="I500" s="278"/>
      <c r="J500" s="278"/>
      <c r="K500" s="278"/>
      <c r="L500" s="278"/>
      <c r="M500" s="278"/>
      <c r="N500" s="278"/>
      <c r="O500" s="278"/>
      <c r="P500" s="278"/>
      <c r="Q500" s="278"/>
      <c r="R500" s="278"/>
      <c r="S500" s="278"/>
      <c r="T500" s="278"/>
      <c r="U500" s="278"/>
      <c r="V500" s="278"/>
      <c r="W500" s="279"/>
      <c r="AB500" s="4"/>
      <c r="AC500" s="16" t="s">
        <v>745</v>
      </c>
      <c r="AF500" s="62" t="s">
        <v>4437</v>
      </c>
      <c r="AG500" s="98"/>
    </row>
    <row r="501" spans="1:33" ht="20.25" customHeight="1" x14ac:dyDescent="0.2">
      <c r="A501" s="287" t="s">
        <v>4515</v>
      </c>
      <c r="B501" s="197"/>
      <c r="C501" s="197"/>
      <c r="D501" s="197"/>
      <c r="E501" s="198"/>
      <c r="F501" s="277"/>
      <c r="G501" s="278"/>
      <c r="H501" s="278"/>
      <c r="I501" s="278"/>
      <c r="J501" s="278"/>
      <c r="K501" s="278"/>
      <c r="L501" s="278"/>
      <c r="M501" s="278"/>
      <c r="N501" s="278"/>
      <c r="O501" s="278"/>
      <c r="P501" s="278"/>
      <c r="Q501" s="278"/>
      <c r="R501" s="278"/>
      <c r="S501" s="278"/>
      <c r="T501" s="278"/>
      <c r="U501" s="278"/>
      <c r="V501" s="278"/>
      <c r="W501" s="279"/>
      <c r="AB501" s="4"/>
      <c r="AC501" s="16" t="s">
        <v>746</v>
      </c>
      <c r="AG501" s="98"/>
    </row>
    <row r="502" spans="1:33" ht="20.25" customHeight="1" x14ac:dyDescent="0.2">
      <c r="A502" s="294" t="s">
        <v>4338</v>
      </c>
      <c r="B502" s="295"/>
      <c r="C502" s="295"/>
      <c r="D502" s="295"/>
      <c r="E502" s="296"/>
      <c r="F502" s="277"/>
      <c r="G502" s="278"/>
      <c r="H502" s="278"/>
      <c r="I502" s="278"/>
      <c r="J502" s="278"/>
      <c r="K502" s="278"/>
      <c r="L502" s="278"/>
      <c r="M502" s="278"/>
      <c r="N502" s="278"/>
      <c r="O502" s="278"/>
      <c r="P502" s="278"/>
      <c r="Q502" s="278"/>
      <c r="R502" s="278"/>
      <c r="S502" s="278"/>
      <c r="T502" s="278"/>
      <c r="U502" s="278"/>
      <c r="V502" s="278"/>
      <c r="W502" s="279"/>
      <c r="AB502" s="4"/>
      <c r="AC502" s="16" t="s">
        <v>747</v>
      </c>
      <c r="AF502" s="62" t="s">
        <v>4437</v>
      </c>
      <c r="AG502" s="98"/>
    </row>
    <row r="503" spans="1:33" ht="20.25" customHeight="1" x14ac:dyDescent="0.2">
      <c r="A503" s="297"/>
      <c r="B503" s="298"/>
      <c r="C503" s="298"/>
      <c r="D503" s="298"/>
      <c r="E503" s="299"/>
      <c r="F503" s="277"/>
      <c r="G503" s="278"/>
      <c r="H503" s="278"/>
      <c r="I503" s="278"/>
      <c r="J503" s="278"/>
      <c r="K503" s="278"/>
      <c r="L503" s="278"/>
      <c r="M503" s="278"/>
      <c r="N503" s="278"/>
      <c r="O503" s="278"/>
      <c r="P503" s="278"/>
      <c r="Q503" s="278"/>
      <c r="R503" s="278"/>
      <c r="S503" s="278"/>
      <c r="T503" s="278"/>
      <c r="U503" s="278"/>
      <c r="V503" s="278"/>
      <c r="W503" s="279"/>
      <c r="AB503" s="4"/>
      <c r="AC503" s="16" t="s">
        <v>748</v>
      </c>
      <c r="AG503" s="98"/>
    </row>
    <row r="504" spans="1:33" ht="20.25" customHeight="1" x14ac:dyDescent="0.2">
      <c r="A504" s="284" t="s">
        <v>11</v>
      </c>
      <c r="B504" s="285"/>
      <c r="C504" s="285"/>
      <c r="D504" s="285"/>
      <c r="E504" s="285"/>
      <c r="F504" s="285"/>
      <c r="G504" s="285"/>
      <c r="H504" s="285"/>
      <c r="I504" s="285"/>
      <c r="J504" s="285"/>
      <c r="K504" s="285"/>
      <c r="L504" s="285"/>
      <c r="M504" s="285"/>
      <c r="N504" s="285"/>
      <c r="O504" s="285"/>
      <c r="P504" s="285"/>
      <c r="Q504" s="285"/>
      <c r="R504" s="285"/>
      <c r="S504" s="285"/>
      <c r="T504" s="285"/>
      <c r="U504" s="285"/>
      <c r="V504" s="285"/>
      <c r="W504" s="286"/>
      <c r="AB504" s="4"/>
      <c r="AC504" s="16" t="s">
        <v>749</v>
      </c>
      <c r="AG504" s="98"/>
    </row>
    <row r="505" spans="1:33" ht="20.25" customHeight="1" x14ac:dyDescent="0.2">
      <c r="A505" s="159" t="s">
        <v>5</v>
      </c>
      <c r="B505" s="160"/>
      <c r="C505" s="161"/>
      <c r="D505" s="251"/>
      <c r="E505" s="252"/>
      <c r="F505" s="252"/>
      <c r="G505" s="252"/>
      <c r="H505" s="252"/>
      <c r="I505" s="252"/>
      <c r="J505" s="252"/>
      <c r="K505" s="252"/>
      <c r="L505" s="252"/>
      <c r="M505" s="252"/>
      <c r="N505" s="252"/>
      <c r="O505" s="252"/>
      <c r="P505" s="252"/>
      <c r="Q505" s="252"/>
      <c r="R505" s="252"/>
      <c r="S505" s="252"/>
      <c r="T505" s="253"/>
      <c r="U505" s="10" t="s">
        <v>4</v>
      </c>
      <c r="V505" s="316"/>
      <c r="W505" s="317"/>
      <c r="AB505" s="4"/>
      <c r="AC505" s="16" t="s">
        <v>750</v>
      </c>
      <c r="AG505" s="98"/>
    </row>
    <row r="506" spans="1:33" ht="20.25" customHeight="1" x14ac:dyDescent="0.2">
      <c r="A506" s="159" t="s">
        <v>6</v>
      </c>
      <c r="B506" s="160"/>
      <c r="C506" s="161"/>
      <c r="D506" s="251"/>
      <c r="E506" s="252"/>
      <c r="F506" s="252"/>
      <c r="G506" s="252"/>
      <c r="H506" s="252"/>
      <c r="I506" s="252"/>
      <c r="J506" s="252"/>
      <c r="K506" s="252"/>
      <c r="L506" s="252"/>
      <c r="M506" s="252"/>
      <c r="N506" s="252"/>
      <c r="O506" s="252"/>
      <c r="P506" s="252"/>
      <c r="Q506" s="253"/>
      <c r="R506" s="89" t="s">
        <v>4512</v>
      </c>
      <c r="S506" s="275"/>
      <c r="T506" s="276"/>
      <c r="U506" s="10" t="s">
        <v>7</v>
      </c>
      <c r="V506" s="275"/>
      <c r="W506" s="276"/>
      <c r="AB506" s="4"/>
      <c r="AC506" s="16" t="s">
        <v>751</v>
      </c>
      <c r="AG506" s="98"/>
    </row>
    <row r="507" spans="1:33" ht="20.25" customHeight="1" x14ac:dyDescent="0.2">
      <c r="A507" s="159" t="s">
        <v>38</v>
      </c>
      <c r="B507" s="160"/>
      <c r="C507" s="161"/>
      <c r="D507" s="251"/>
      <c r="E507" s="252"/>
      <c r="F507" s="252"/>
      <c r="G507" s="252"/>
      <c r="H507" s="252"/>
      <c r="I507" s="252"/>
      <c r="J507" s="252"/>
      <c r="K507" s="252"/>
      <c r="L507" s="252"/>
      <c r="M507" s="252"/>
      <c r="N507" s="252"/>
      <c r="O507" s="252"/>
      <c r="P507" s="252"/>
      <c r="Q507" s="252"/>
      <c r="R507" s="252"/>
      <c r="S507" s="252"/>
      <c r="T507" s="252"/>
      <c r="U507" s="252"/>
      <c r="V507" s="252"/>
      <c r="W507" s="253"/>
      <c r="AB507" s="4"/>
      <c r="AC507" s="16" t="s">
        <v>752</v>
      </c>
      <c r="AF507" s="62" t="s">
        <v>4437</v>
      </c>
      <c r="AG507" s="98"/>
    </row>
    <row r="508" spans="1:33" ht="20.25" customHeight="1" x14ac:dyDescent="0.2">
      <c r="A508" s="266" t="s">
        <v>4327</v>
      </c>
      <c r="B508" s="267"/>
      <c r="C508" s="268"/>
      <c r="D508" s="251"/>
      <c r="E508" s="252"/>
      <c r="F508" s="252"/>
      <c r="G508" s="252"/>
      <c r="H508" s="252"/>
      <c r="I508" s="252"/>
      <c r="J508" s="252"/>
      <c r="K508" s="252"/>
      <c r="L508" s="252"/>
      <c r="M508" s="252"/>
      <c r="N508" s="252"/>
      <c r="O508" s="252"/>
      <c r="P508" s="252"/>
      <c r="Q508" s="252"/>
      <c r="R508" s="252"/>
      <c r="S508" s="252"/>
      <c r="T508" s="252"/>
      <c r="U508" s="252"/>
      <c r="V508" s="252"/>
      <c r="W508" s="253"/>
      <c r="AB508" s="4"/>
      <c r="AC508" s="16" t="s">
        <v>753</v>
      </c>
      <c r="AG508" s="98"/>
    </row>
    <row r="509" spans="1:33" ht="20.25" customHeight="1" x14ac:dyDescent="0.2">
      <c r="A509" s="269"/>
      <c r="B509" s="270"/>
      <c r="C509" s="271"/>
      <c r="D509" s="251"/>
      <c r="E509" s="252"/>
      <c r="F509" s="252"/>
      <c r="G509" s="252"/>
      <c r="H509" s="252"/>
      <c r="I509" s="252"/>
      <c r="J509" s="252"/>
      <c r="K509" s="252"/>
      <c r="L509" s="252"/>
      <c r="M509" s="252"/>
      <c r="N509" s="252"/>
      <c r="O509" s="252"/>
      <c r="P509" s="252"/>
      <c r="Q509" s="252"/>
      <c r="R509" s="252"/>
      <c r="S509" s="252"/>
      <c r="T509" s="252"/>
      <c r="U509" s="252"/>
      <c r="V509" s="252"/>
      <c r="W509" s="253"/>
      <c r="AB509" s="4"/>
      <c r="AC509" s="16" t="s">
        <v>754</v>
      </c>
      <c r="AG509" s="98"/>
    </row>
    <row r="510" spans="1:33" ht="20.25" customHeight="1" x14ac:dyDescent="0.2">
      <c r="A510" s="272"/>
      <c r="B510" s="273"/>
      <c r="C510" s="274"/>
      <c r="D510" s="251"/>
      <c r="E510" s="252"/>
      <c r="F510" s="252"/>
      <c r="G510" s="252"/>
      <c r="H510" s="252"/>
      <c r="I510" s="252"/>
      <c r="J510" s="252"/>
      <c r="K510" s="252"/>
      <c r="L510" s="252"/>
      <c r="M510" s="252"/>
      <c r="N510" s="252"/>
      <c r="O510" s="252"/>
      <c r="P510" s="252"/>
      <c r="Q510" s="252"/>
      <c r="R510" s="252"/>
      <c r="S510" s="252"/>
      <c r="T510" s="252"/>
      <c r="U510" s="252"/>
      <c r="V510" s="252"/>
      <c r="W510" s="253"/>
      <c r="AB510" s="4"/>
      <c r="AC510" s="16" t="s">
        <v>755</v>
      </c>
      <c r="AG510" s="98"/>
    </row>
    <row r="511" spans="1:33" ht="20.25" customHeight="1" x14ac:dyDescent="0.2">
      <c r="A511" s="284" t="s">
        <v>42</v>
      </c>
      <c r="B511" s="285"/>
      <c r="C511" s="285"/>
      <c r="D511" s="285"/>
      <c r="E511" s="285"/>
      <c r="F511" s="285"/>
      <c r="G511" s="285"/>
      <c r="H511" s="285"/>
      <c r="I511" s="285"/>
      <c r="J511" s="285"/>
      <c r="K511" s="285"/>
      <c r="L511" s="285"/>
      <c r="M511" s="285"/>
      <c r="N511" s="285"/>
      <c r="O511" s="285"/>
      <c r="P511" s="285"/>
      <c r="Q511" s="285"/>
      <c r="R511" s="285"/>
      <c r="S511" s="285"/>
      <c r="T511" s="285"/>
      <c r="U511" s="285"/>
      <c r="V511" s="285"/>
      <c r="W511" s="286"/>
      <c r="AB511" s="4"/>
      <c r="AC511" s="16" t="s">
        <v>756</v>
      </c>
      <c r="AG511" s="98"/>
    </row>
    <row r="512" spans="1:33" ht="20.25" customHeight="1" x14ac:dyDescent="0.2">
      <c r="A512" s="254" t="s">
        <v>4333</v>
      </c>
      <c r="B512" s="254"/>
      <c r="C512" s="254"/>
      <c r="D512" s="254"/>
      <c r="E512" s="254"/>
      <c r="F512" s="254"/>
      <c r="G512" s="156" t="s">
        <v>53</v>
      </c>
      <c r="H512" s="156"/>
      <c r="I512" s="156"/>
      <c r="J512" s="156"/>
      <c r="K512" s="156"/>
      <c r="L512" s="146"/>
      <c r="M512" s="146"/>
      <c r="N512" s="146"/>
      <c r="O512" s="146"/>
      <c r="P512" s="145" t="s">
        <v>54</v>
      </c>
      <c r="Q512" s="145"/>
      <c r="R512" s="145"/>
      <c r="S512" s="145"/>
      <c r="T512" s="146"/>
      <c r="U512" s="146"/>
      <c r="V512" s="146"/>
      <c r="W512" s="146"/>
      <c r="X512" s="25" t="b">
        <v>0</v>
      </c>
      <c r="Y512" s="25" t="b">
        <v>0</v>
      </c>
      <c r="AB512" s="4"/>
      <c r="AC512" s="16" t="s">
        <v>757</v>
      </c>
      <c r="AE512" s="61" t="str">
        <f>IF(TRIM(F494)="","",IF(X512+Y512&gt;1,"Vyberte jen jednu možnost",IF(X512+Y512=1,"","Vyberte jednu možnost")))</f>
        <v/>
      </c>
      <c r="AG512" s="98"/>
    </row>
    <row r="513" spans="1:33" ht="20.25" customHeight="1" x14ac:dyDescent="0.2">
      <c r="A513" s="214" t="s">
        <v>46</v>
      </c>
      <c r="B513" s="214"/>
      <c r="C513" s="214"/>
      <c r="D513" s="214"/>
      <c r="E513" s="214"/>
      <c r="F513" s="214"/>
      <c r="G513" s="187"/>
      <c r="H513" s="187"/>
      <c r="I513" s="187"/>
      <c r="J513" s="187"/>
      <c r="K513" s="187"/>
      <c r="L513" s="187"/>
      <c r="M513" s="187"/>
      <c r="N513" s="187"/>
      <c r="O513" s="187"/>
      <c r="P513" s="187"/>
      <c r="Q513" s="187"/>
      <c r="R513" s="187"/>
      <c r="S513" s="187"/>
      <c r="T513" s="187"/>
      <c r="U513" s="187"/>
      <c r="V513" s="187"/>
      <c r="W513" s="187"/>
      <c r="AB513" s="4"/>
      <c r="AC513" s="16" t="s">
        <v>758</v>
      </c>
      <c r="AG513" s="98"/>
    </row>
    <row r="514" spans="1:33" ht="20.25" customHeight="1" x14ac:dyDescent="0.2">
      <c r="A514" s="214" t="s">
        <v>47</v>
      </c>
      <c r="B514" s="214"/>
      <c r="C514" s="214"/>
      <c r="D514" s="214"/>
      <c r="E514" s="214"/>
      <c r="F514" s="214"/>
      <c r="G514" s="187"/>
      <c r="H514" s="187"/>
      <c r="I514" s="187"/>
      <c r="J514" s="187"/>
      <c r="K514" s="187"/>
      <c r="L514" s="187"/>
      <c r="M514" s="187"/>
      <c r="N514" s="187"/>
      <c r="O514" s="187"/>
      <c r="P514" s="187"/>
      <c r="Q514" s="187"/>
      <c r="R514" s="187"/>
      <c r="S514" s="187"/>
      <c r="T514" s="187"/>
      <c r="U514" s="187"/>
      <c r="V514" s="187"/>
      <c r="W514" s="187"/>
      <c r="AB514" s="4"/>
      <c r="AC514" s="16" t="s">
        <v>759</v>
      </c>
      <c r="AF514" s="62" t="s">
        <v>4437</v>
      </c>
      <c r="AG514" s="98"/>
    </row>
    <row r="515" spans="1:33" ht="20.25" customHeight="1" x14ac:dyDescent="0.2">
      <c r="A515" s="254" t="s">
        <v>48</v>
      </c>
      <c r="B515" s="254"/>
      <c r="C515" s="254"/>
      <c r="D515" s="254"/>
      <c r="E515" s="254"/>
      <c r="F515" s="254"/>
      <c r="G515" s="421"/>
      <c r="H515" s="421"/>
      <c r="I515" s="421"/>
      <c r="J515" s="400" t="s">
        <v>4436</v>
      </c>
      <c r="K515" s="400"/>
      <c r="L515" s="400"/>
      <c r="M515" s="400"/>
      <c r="N515" s="400"/>
      <c r="O515" s="255"/>
      <c r="P515" s="255"/>
      <c r="Q515" s="525" t="s">
        <v>43</v>
      </c>
      <c r="R515" s="526"/>
      <c r="S515" s="526"/>
      <c r="T515" s="526"/>
      <c r="U515" s="543"/>
      <c r="V515" s="255"/>
      <c r="W515" s="255"/>
      <c r="AB515" s="4"/>
      <c r="AC515" s="16" t="s">
        <v>760</v>
      </c>
      <c r="AF515" s="62" t="s">
        <v>4438</v>
      </c>
      <c r="AG515" s="98"/>
    </row>
    <row r="516" spans="1:33" ht="20.25" customHeight="1" x14ac:dyDescent="0.2">
      <c r="A516" s="284" t="s">
        <v>44</v>
      </c>
      <c r="B516" s="285"/>
      <c r="C516" s="285"/>
      <c r="D516" s="285"/>
      <c r="E516" s="285"/>
      <c r="F516" s="285"/>
      <c r="G516" s="286"/>
      <c r="H516" s="310" t="s">
        <v>20</v>
      </c>
      <c r="I516" s="311"/>
      <c r="J516" s="312"/>
      <c r="K516" s="389"/>
      <c r="L516" s="390"/>
      <c r="M516" s="206" t="s">
        <v>21</v>
      </c>
      <c r="N516" s="207"/>
      <c r="O516" s="208"/>
      <c r="P516" s="157"/>
      <c r="Q516" s="158"/>
      <c r="R516" s="206" t="s">
        <v>40</v>
      </c>
      <c r="S516" s="207"/>
      <c r="T516" s="208"/>
      <c r="U516" s="157"/>
      <c r="V516" s="209"/>
      <c r="W516" s="158"/>
      <c r="X516" s="25" t="b">
        <v>0</v>
      </c>
      <c r="Y516" s="25" t="b">
        <v>0</v>
      </c>
      <c r="Z516" s="25" t="b">
        <v>0</v>
      </c>
      <c r="AA516" s="25"/>
      <c r="AB516" s="4"/>
      <c r="AC516" s="16" t="s">
        <v>761</v>
      </c>
      <c r="AE516" s="61" t="str">
        <f>IF(TRIM(F494)="","",IF(X516+Y516+Z516&gt;1,"Vyberte jen jednu možnost",IF(X516+Y516+Z516=1,"","Vyberte jednu možnost")))</f>
        <v/>
      </c>
      <c r="AG516" s="98"/>
    </row>
    <row r="517" spans="1:33" ht="20.25" customHeight="1" x14ac:dyDescent="0.2">
      <c r="A517" s="284" t="s">
        <v>45</v>
      </c>
      <c r="B517" s="285"/>
      <c r="C517" s="285"/>
      <c r="D517" s="285"/>
      <c r="E517" s="285"/>
      <c r="F517" s="285"/>
      <c r="G517" s="286"/>
      <c r="H517" s="248" t="s">
        <v>8</v>
      </c>
      <c r="I517" s="249"/>
      <c r="J517" s="249"/>
      <c r="K517" s="250"/>
      <c r="L517" s="157"/>
      <c r="M517" s="209"/>
      <c r="N517" s="209"/>
      <c r="O517" s="158"/>
      <c r="P517" s="248" t="s">
        <v>9</v>
      </c>
      <c r="Q517" s="249"/>
      <c r="R517" s="249"/>
      <c r="S517" s="250"/>
      <c r="T517" s="157"/>
      <c r="U517" s="209"/>
      <c r="V517" s="209"/>
      <c r="W517" s="158"/>
      <c r="X517" s="25" t="b">
        <v>0</v>
      </c>
      <c r="Y517" s="25" t="b">
        <v>0</v>
      </c>
      <c r="AB517" s="4"/>
      <c r="AC517" s="16" t="s">
        <v>762</v>
      </c>
      <c r="AE517" s="61" t="str">
        <f>IF(TRIM(F494)="","",IF(X517+Y517&gt;1,"Vyberte jen jednu možnost",IF(X517+Y517=1,"","Vyberte jednu možnost")))</f>
        <v/>
      </c>
      <c r="AG517" s="98"/>
    </row>
    <row r="518" spans="1:33" ht="20.25" customHeight="1" x14ac:dyDescent="0.2">
      <c r="A518" s="168" t="s">
        <v>51</v>
      </c>
      <c r="B518" s="173"/>
      <c r="C518" s="173"/>
      <c r="D518" s="173"/>
      <c r="E518" s="173"/>
      <c r="F518" s="173"/>
      <c r="G518" s="173"/>
      <c r="H518" s="173"/>
      <c r="I518" s="173"/>
      <c r="J518" s="173"/>
      <c r="K518" s="173"/>
      <c r="L518" s="173"/>
      <c r="M518" s="173"/>
      <c r="N518" s="173"/>
      <c r="O518" s="173"/>
      <c r="P518" s="173"/>
      <c r="Q518" s="173"/>
      <c r="R518" s="173"/>
      <c r="S518" s="173"/>
      <c r="T518" s="173"/>
      <c r="U518" s="173"/>
      <c r="V518" s="173"/>
      <c r="W518" s="169"/>
      <c r="AB518" s="4"/>
      <c r="AC518" s="16" t="s">
        <v>763</v>
      </c>
      <c r="AG518" s="98"/>
    </row>
    <row r="519" spans="1:33" ht="20.25" customHeight="1" x14ac:dyDescent="0.2">
      <c r="A519" s="159" t="s">
        <v>4339</v>
      </c>
      <c r="B519" s="160"/>
      <c r="C519" s="160"/>
      <c r="D519" s="160"/>
      <c r="E519" s="160"/>
      <c r="F519" s="160"/>
      <c r="G519" s="161"/>
      <c r="H519" s="157"/>
      <c r="I519" s="158"/>
      <c r="J519" s="159" t="s">
        <v>4263</v>
      </c>
      <c r="K519" s="160"/>
      <c r="L519" s="161"/>
      <c r="M519" s="157"/>
      <c r="N519" s="158"/>
      <c r="O519" s="159" t="s">
        <v>4264</v>
      </c>
      <c r="P519" s="160"/>
      <c r="Q519" s="160"/>
      <c r="R519" s="160"/>
      <c r="S519" s="160"/>
      <c r="T519" s="160"/>
      <c r="U519" s="160"/>
      <c r="V519" s="160"/>
      <c r="W519" s="161"/>
      <c r="X519" s="25" t="b">
        <v>0</v>
      </c>
      <c r="Y519" s="25" t="b">
        <v>0</v>
      </c>
      <c r="AB519" s="4"/>
      <c r="AC519" s="16" t="s">
        <v>764</v>
      </c>
      <c r="AE519" s="61" t="str">
        <f>IF(TRIM(F494)="","",IF(X519+Y519&gt;1,"Vyberte jen jednu možnost",IF(X519+Y519=1,"","Vyberte jednu možnost")))</f>
        <v/>
      </c>
      <c r="AF519" s="67" t="s">
        <v>4549</v>
      </c>
      <c r="AG519" s="98"/>
    </row>
    <row r="520" spans="1:33" ht="20.25" customHeight="1" x14ac:dyDescent="0.2">
      <c r="A520" s="159" t="s">
        <v>245</v>
      </c>
      <c r="B520" s="160"/>
      <c r="C520" s="160"/>
      <c r="D520" s="160"/>
      <c r="E520" s="160"/>
      <c r="F520" s="160"/>
      <c r="G520" s="160"/>
      <c r="H520" s="160"/>
      <c r="I520" s="160"/>
      <c r="J520" s="160"/>
      <c r="K520" s="161"/>
      <c r="L520" s="313"/>
      <c r="M520" s="314"/>
      <c r="N520" s="314"/>
      <c r="O520" s="314"/>
      <c r="P520" s="314"/>
      <c r="Q520" s="314"/>
      <c r="R520" s="314"/>
      <c r="S520" s="314"/>
      <c r="T520" s="314"/>
      <c r="U520" s="314"/>
      <c r="V520" s="314"/>
      <c r="W520" s="315"/>
      <c r="AB520" s="4"/>
      <c r="AC520" s="16" t="s">
        <v>765</v>
      </c>
      <c r="AG520" s="98"/>
    </row>
    <row r="521" spans="1:33" ht="31.5" customHeight="1" x14ac:dyDescent="0.2">
      <c r="A521" s="464" t="s">
        <v>52</v>
      </c>
      <c r="B521" s="465"/>
      <c r="C521" s="465"/>
      <c r="D521" s="465"/>
      <c r="E521" s="465"/>
      <c r="F521" s="465"/>
      <c r="G521" s="465"/>
      <c r="H521" s="465"/>
      <c r="I521" s="465"/>
      <c r="J521" s="465"/>
      <c r="K521" s="466"/>
      <c r="L521" s="275"/>
      <c r="M521" s="544"/>
      <c r="N521" s="544"/>
      <c r="O521" s="544"/>
      <c r="P521" s="544"/>
      <c r="Q521" s="544"/>
      <c r="R521" s="544"/>
      <c r="S521" s="544"/>
      <c r="T521" s="544"/>
      <c r="U521" s="544"/>
      <c r="V521" s="544"/>
      <c r="W521" s="276"/>
      <c r="AB521" s="4"/>
      <c r="AC521" s="16" t="s">
        <v>766</v>
      </c>
      <c r="AG521" s="98"/>
    </row>
    <row r="522" spans="1:33" ht="20.25" customHeight="1" x14ac:dyDescent="0.2">
      <c r="A522" s="300" t="s">
        <v>4334</v>
      </c>
      <c r="B522" s="301"/>
      <c r="C522" s="301"/>
      <c r="D522" s="301"/>
      <c r="E522" s="301"/>
      <c r="F522" s="301"/>
      <c r="G522" s="301"/>
      <c r="H522" s="301"/>
      <c r="I522" s="301"/>
      <c r="J522" s="301"/>
      <c r="K522" s="302"/>
      <c r="L522" s="313"/>
      <c r="M522" s="314"/>
      <c r="N522" s="314"/>
      <c r="O522" s="314"/>
      <c r="P522" s="314"/>
      <c r="Q522" s="314"/>
      <c r="R522" s="314"/>
      <c r="S522" s="314"/>
      <c r="T522" s="314"/>
      <c r="U522" s="314"/>
      <c r="V522" s="314"/>
      <c r="W522" s="315"/>
      <c r="AB522" s="4"/>
      <c r="AC522" s="16" t="s">
        <v>767</v>
      </c>
      <c r="AG522" s="98"/>
    </row>
    <row r="523" spans="1:33" ht="20.25" customHeight="1" x14ac:dyDescent="0.2">
      <c r="A523" s="288" t="s">
        <v>56</v>
      </c>
      <c r="B523" s="289"/>
      <c r="C523" s="289"/>
      <c r="D523" s="289"/>
      <c r="E523" s="290"/>
      <c r="F523" s="259"/>
      <c r="G523" s="260"/>
      <c r="H523" s="260"/>
      <c r="I523" s="260"/>
      <c r="J523" s="260"/>
      <c r="K523" s="260"/>
      <c r="L523" s="260"/>
      <c r="M523" s="260"/>
      <c r="N523" s="261"/>
      <c r="O523" s="287" t="s">
        <v>41</v>
      </c>
      <c r="P523" s="197"/>
      <c r="Q523" s="198"/>
      <c r="R523" s="307"/>
      <c r="S523" s="308"/>
      <c r="T523" s="308"/>
      <c r="U523" s="308"/>
      <c r="V523" s="308"/>
      <c r="W523" s="309"/>
      <c r="AB523" s="4"/>
      <c r="AC523" s="16" t="s">
        <v>768</v>
      </c>
      <c r="AF523" s="69" t="s">
        <v>4544</v>
      </c>
      <c r="AG523" s="98"/>
    </row>
    <row r="524" spans="1:33" ht="20.25" customHeight="1" x14ac:dyDescent="0.2">
      <c r="A524" s="291"/>
      <c r="B524" s="292"/>
      <c r="C524" s="292"/>
      <c r="D524" s="292"/>
      <c r="E524" s="293"/>
      <c r="F524" s="262"/>
      <c r="G524" s="263"/>
      <c r="H524" s="263"/>
      <c r="I524" s="263"/>
      <c r="J524" s="263"/>
      <c r="K524" s="263"/>
      <c r="L524" s="263"/>
      <c r="M524" s="263"/>
      <c r="N524" s="264"/>
      <c r="O524" s="287" t="s">
        <v>49</v>
      </c>
      <c r="P524" s="197"/>
      <c r="Q524" s="198"/>
      <c r="R524" s="307"/>
      <c r="S524" s="308"/>
      <c r="T524" s="308"/>
      <c r="U524" s="308"/>
      <c r="V524" s="308"/>
      <c r="W524" s="309"/>
      <c r="AB524" s="4"/>
      <c r="AC524" s="16" t="s">
        <v>769</v>
      </c>
      <c r="AG524" s="98"/>
    </row>
    <row r="525" spans="1:33" ht="20.25" customHeight="1" x14ac:dyDescent="0.2">
      <c r="A525" s="245" t="s">
        <v>4365</v>
      </c>
      <c r="B525" s="246"/>
      <c r="C525" s="246"/>
      <c r="D525" s="246"/>
      <c r="E525" s="247"/>
      <c r="F525" s="300" t="s">
        <v>4439</v>
      </c>
      <c r="G525" s="301"/>
      <c r="H525" s="302"/>
      <c r="I525" s="210"/>
      <c r="J525" s="211"/>
      <c r="K525" s="212"/>
      <c r="L525" s="159" t="s">
        <v>4440</v>
      </c>
      <c r="M525" s="160"/>
      <c r="N525" s="161"/>
      <c r="O525" s="210"/>
      <c r="P525" s="211"/>
      <c r="Q525" s="212"/>
      <c r="R525" s="306" t="s">
        <v>4366</v>
      </c>
      <c r="S525" s="160"/>
      <c r="T525" s="161"/>
      <c r="U525" s="303"/>
      <c r="V525" s="304"/>
      <c r="W525" s="305"/>
      <c r="AB525" s="4"/>
      <c r="AC525" s="16" t="s">
        <v>770</v>
      </c>
      <c r="AE525" s="63" t="str">
        <f>IF(OR(ISERROR(VALUE(I525)),ISERROR(VALUE(O525))),"Zadejte ve formátu RČ","")</f>
        <v/>
      </c>
      <c r="AG525" s="98"/>
    </row>
    <row r="526" spans="1:33" ht="20.25" customHeight="1" x14ac:dyDescent="0.2">
      <c r="A526" s="287" t="s">
        <v>4281</v>
      </c>
      <c r="B526" s="197"/>
      <c r="C526" s="197"/>
      <c r="D526" s="197"/>
      <c r="E526" s="198"/>
      <c r="F526" s="239"/>
      <c r="G526" s="240"/>
      <c r="H526" s="240"/>
      <c r="I526" s="240"/>
      <c r="J526" s="240"/>
      <c r="K526" s="240"/>
      <c r="L526" s="240"/>
      <c r="M526" s="240"/>
      <c r="N526" s="240"/>
      <c r="O526" s="240"/>
      <c r="P526" s="240"/>
      <c r="Q526" s="240"/>
      <c r="R526" s="240"/>
      <c r="S526" s="240"/>
      <c r="T526" s="240"/>
      <c r="U526" s="240"/>
      <c r="V526" s="240"/>
      <c r="W526" s="241"/>
      <c r="AB526" s="4"/>
      <c r="AC526" s="16" t="s">
        <v>771</v>
      </c>
      <c r="AG526" s="98"/>
    </row>
    <row r="527" spans="1:33" ht="20.25" customHeight="1" x14ac:dyDescent="0.2">
      <c r="A527" s="287" t="s">
        <v>4282</v>
      </c>
      <c r="B527" s="197"/>
      <c r="C527" s="197"/>
      <c r="D527" s="197"/>
      <c r="E527" s="198"/>
      <c r="F527" s="239"/>
      <c r="G527" s="240"/>
      <c r="H527" s="240"/>
      <c r="I527" s="240"/>
      <c r="J527" s="240"/>
      <c r="K527" s="240"/>
      <c r="L527" s="240"/>
      <c r="M527" s="240"/>
      <c r="N527" s="240"/>
      <c r="O527" s="240"/>
      <c r="P527" s="240"/>
      <c r="Q527" s="240"/>
      <c r="R527" s="240"/>
      <c r="S527" s="240"/>
      <c r="T527" s="240"/>
      <c r="U527" s="240"/>
      <c r="V527" s="240"/>
      <c r="W527" s="241"/>
      <c r="AB527" s="4"/>
      <c r="AC527" s="16" t="s">
        <v>772</v>
      </c>
      <c r="AG527" s="98"/>
    </row>
    <row r="528" spans="1:33" ht="20.25" customHeight="1" x14ac:dyDescent="0.2">
      <c r="A528" s="284" t="s">
        <v>12</v>
      </c>
      <c r="B528" s="285"/>
      <c r="C528" s="285"/>
      <c r="D528" s="285"/>
      <c r="E528" s="286"/>
      <c r="F528" s="300" t="s">
        <v>13</v>
      </c>
      <c r="G528" s="301"/>
      <c r="H528" s="302"/>
      <c r="I528" s="251"/>
      <c r="J528" s="252"/>
      <c r="K528" s="253"/>
      <c r="L528" s="159" t="s">
        <v>50</v>
      </c>
      <c r="M528" s="160"/>
      <c r="N528" s="161"/>
      <c r="O528" s="157"/>
      <c r="P528" s="209"/>
      <c r="Q528" s="158"/>
      <c r="R528" s="206" t="s">
        <v>39</v>
      </c>
      <c r="S528" s="207"/>
      <c r="T528" s="208"/>
      <c r="U528" s="157"/>
      <c r="V528" s="209"/>
      <c r="W528" s="158"/>
      <c r="X528" s="25" t="b">
        <v>0</v>
      </c>
      <c r="Y528" s="25" t="b">
        <v>0</v>
      </c>
      <c r="Z528" s="25" t="b">
        <v>0</v>
      </c>
      <c r="AA528" s="25"/>
      <c r="AB528" s="4"/>
      <c r="AC528" s="16" t="s">
        <v>773</v>
      </c>
      <c r="AE528" s="61" t="str">
        <f>IF(TRIM(F523)="","",IF(X528+Y528+Z528&gt;1,"Vyberte jen jednu možnost",IF(X528+Y528+Z528=1,"","Vyberte jednu možnost")))</f>
        <v/>
      </c>
      <c r="AG528" s="98"/>
    </row>
    <row r="529" spans="1:33" ht="20.25" customHeight="1" x14ac:dyDescent="0.2">
      <c r="A529" s="287" t="s">
        <v>4326</v>
      </c>
      <c r="B529" s="197"/>
      <c r="C529" s="197"/>
      <c r="D529" s="197"/>
      <c r="E529" s="198"/>
      <c r="F529" s="277"/>
      <c r="G529" s="278"/>
      <c r="H529" s="278"/>
      <c r="I529" s="278"/>
      <c r="J529" s="278"/>
      <c r="K529" s="278"/>
      <c r="L529" s="278"/>
      <c r="M529" s="278"/>
      <c r="N529" s="278"/>
      <c r="O529" s="278"/>
      <c r="P529" s="278"/>
      <c r="Q529" s="278"/>
      <c r="R529" s="278"/>
      <c r="S529" s="278"/>
      <c r="T529" s="278"/>
      <c r="U529" s="278"/>
      <c r="V529" s="278"/>
      <c r="W529" s="279"/>
      <c r="AB529" s="4"/>
      <c r="AC529" s="16" t="s">
        <v>774</v>
      </c>
      <c r="AF529" s="62" t="s">
        <v>4437</v>
      </c>
      <c r="AG529" s="98"/>
    </row>
    <row r="530" spans="1:33" ht="20.25" customHeight="1" x14ac:dyDescent="0.2">
      <c r="A530" s="287" t="s">
        <v>4515</v>
      </c>
      <c r="B530" s="197"/>
      <c r="C530" s="197"/>
      <c r="D530" s="197"/>
      <c r="E530" s="198"/>
      <c r="F530" s="277"/>
      <c r="G530" s="278"/>
      <c r="H530" s="278"/>
      <c r="I530" s="278"/>
      <c r="J530" s="278"/>
      <c r="K530" s="278"/>
      <c r="L530" s="278"/>
      <c r="M530" s="278"/>
      <c r="N530" s="278"/>
      <c r="O530" s="278"/>
      <c r="P530" s="278"/>
      <c r="Q530" s="278"/>
      <c r="R530" s="278"/>
      <c r="S530" s="278"/>
      <c r="T530" s="278"/>
      <c r="U530" s="278"/>
      <c r="V530" s="278"/>
      <c r="W530" s="279"/>
      <c r="AB530" s="4"/>
      <c r="AC530" s="16" t="s">
        <v>775</v>
      </c>
      <c r="AG530" s="98"/>
    </row>
    <row r="531" spans="1:33" ht="20.25" customHeight="1" x14ac:dyDescent="0.2">
      <c r="A531" s="294" t="s">
        <v>4328</v>
      </c>
      <c r="B531" s="295"/>
      <c r="C531" s="295"/>
      <c r="D531" s="295"/>
      <c r="E531" s="296"/>
      <c r="F531" s="277"/>
      <c r="G531" s="278"/>
      <c r="H531" s="278"/>
      <c r="I531" s="278"/>
      <c r="J531" s="278"/>
      <c r="K531" s="278"/>
      <c r="L531" s="278"/>
      <c r="M531" s="278"/>
      <c r="N531" s="278"/>
      <c r="O531" s="278"/>
      <c r="P531" s="278"/>
      <c r="Q531" s="278"/>
      <c r="R531" s="278"/>
      <c r="S531" s="278"/>
      <c r="T531" s="278"/>
      <c r="U531" s="278"/>
      <c r="V531" s="278"/>
      <c r="W531" s="279"/>
      <c r="AB531" s="4"/>
      <c r="AC531" s="16" t="s">
        <v>776</v>
      </c>
      <c r="AG531" s="98"/>
    </row>
    <row r="532" spans="1:33" ht="20.25" customHeight="1" x14ac:dyDescent="0.2">
      <c r="A532" s="297"/>
      <c r="B532" s="298"/>
      <c r="C532" s="298"/>
      <c r="D532" s="298"/>
      <c r="E532" s="299"/>
      <c r="F532" s="277"/>
      <c r="G532" s="278"/>
      <c r="H532" s="278"/>
      <c r="I532" s="278"/>
      <c r="J532" s="278"/>
      <c r="K532" s="278"/>
      <c r="L532" s="278"/>
      <c r="M532" s="278"/>
      <c r="N532" s="278"/>
      <c r="O532" s="278"/>
      <c r="P532" s="278"/>
      <c r="Q532" s="278"/>
      <c r="R532" s="278"/>
      <c r="S532" s="278"/>
      <c r="T532" s="278"/>
      <c r="U532" s="278"/>
      <c r="V532" s="278"/>
      <c r="W532" s="279"/>
      <c r="AB532" s="4"/>
      <c r="AC532" s="16" t="s">
        <v>777</v>
      </c>
      <c r="AG532" s="98"/>
    </row>
    <row r="533" spans="1:33" ht="20.25" customHeight="1" x14ac:dyDescent="0.2">
      <c r="A533" s="284" t="s">
        <v>11</v>
      </c>
      <c r="B533" s="285"/>
      <c r="C533" s="285"/>
      <c r="D533" s="285"/>
      <c r="E533" s="285"/>
      <c r="F533" s="285"/>
      <c r="G533" s="285"/>
      <c r="H533" s="285"/>
      <c r="I533" s="285"/>
      <c r="J533" s="285"/>
      <c r="K533" s="285"/>
      <c r="L533" s="285"/>
      <c r="M533" s="285"/>
      <c r="N533" s="285"/>
      <c r="O533" s="285"/>
      <c r="P533" s="285"/>
      <c r="Q533" s="285"/>
      <c r="R533" s="285"/>
      <c r="S533" s="285"/>
      <c r="T533" s="285"/>
      <c r="U533" s="285"/>
      <c r="V533" s="285"/>
      <c r="W533" s="286"/>
      <c r="AB533" s="4"/>
      <c r="AC533" s="16" t="s">
        <v>778</v>
      </c>
      <c r="AG533" s="98"/>
    </row>
    <row r="534" spans="1:33" ht="20.25" customHeight="1" x14ac:dyDescent="0.2">
      <c r="A534" s="159" t="s">
        <v>5</v>
      </c>
      <c r="B534" s="160"/>
      <c r="C534" s="161"/>
      <c r="D534" s="251"/>
      <c r="E534" s="252"/>
      <c r="F534" s="252"/>
      <c r="G534" s="252"/>
      <c r="H534" s="252"/>
      <c r="I534" s="252"/>
      <c r="J534" s="252"/>
      <c r="K534" s="252"/>
      <c r="L534" s="252"/>
      <c r="M534" s="252"/>
      <c r="N534" s="252"/>
      <c r="O534" s="252"/>
      <c r="P534" s="252"/>
      <c r="Q534" s="252"/>
      <c r="R534" s="252"/>
      <c r="S534" s="252"/>
      <c r="T534" s="253"/>
      <c r="U534" s="10" t="s">
        <v>4</v>
      </c>
      <c r="V534" s="316"/>
      <c r="W534" s="317"/>
      <c r="AB534" s="4"/>
      <c r="AC534" s="16" t="s">
        <v>779</v>
      </c>
      <c r="AG534" s="98"/>
    </row>
    <row r="535" spans="1:33" ht="20.25" customHeight="1" x14ac:dyDescent="0.2">
      <c r="A535" s="159" t="s">
        <v>6</v>
      </c>
      <c r="B535" s="160"/>
      <c r="C535" s="161"/>
      <c r="D535" s="251"/>
      <c r="E535" s="252"/>
      <c r="F535" s="252"/>
      <c r="G535" s="252"/>
      <c r="H535" s="252"/>
      <c r="I535" s="252"/>
      <c r="J535" s="252"/>
      <c r="K535" s="252"/>
      <c r="L535" s="252"/>
      <c r="M535" s="252"/>
      <c r="N535" s="252"/>
      <c r="O535" s="252"/>
      <c r="P535" s="252"/>
      <c r="Q535" s="253"/>
      <c r="R535" s="10" t="s">
        <v>4512</v>
      </c>
      <c r="S535" s="275"/>
      <c r="T535" s="276"/>
      <c r="U535" s="10" t="s">
        <v>7</v>
      </c>
      <c r="V535" s="275"/>
      <c r="W535" s="276"/>
      <c r="AB535" s="4"/>
      <c r="AC535" s="16" t="s">
        <v>780</v>
      </c>
      <c r="AG535" s="98"/>
    </row>
    <row r="536" spans="1:33" ht="20.25" customHeight="1" x14ac:dyDescent="0.2">
      <c r="A536" s="159" t="s">
        <v>38</v>
      </c>
      <c r="B536" s="160"/>
      <c r="C536" s="161"/>
      <c r="D536" s="251"/>
      <c r="E536" s="252"/>
      <c r="F536" s="252"/>
      <c r="G536" s="252"/>
      <c r="H536" s="252"/>
      <c r="I536" s="252"/>
      <c r="J536" s="252"/>
      <c r="K536" s="252"/>
      <c r="L536" s="252"/>
      <c r="M536" s="252"/>
      <c r="N536" s="252"/>
      <c r="O536" s="252"/>
      <c r="P536" s="252"/>
      <c r="Q536" s="252"/>
      <c r="R536" s="252"/>
      <c r="S536" s="252"/>
      <c r="T536" s="252"/>
      <c r="U536" s="252"/>
      <c r="V536" s="252"/>
      <c r="W536" s="253"/>
      <c r="AB536" s="4"/>
      <c r="AC536" s="16" t="s">
        <v>781</v>
      </c>
      <c r="AF536" s="62" t="s">
        <v>4437</v>
      </c>
      <c r="AG536" s="98"/>
    </row>
    <row r="537" spans="1:33" ht="20.25" customHeight="1" x14ac:dyDescent="0.2">
      <c r="A537" s="266" t="s">
        <v>4327</v>
      </c>
      <c r="B537" s="267"/>
      <c r="C537" s="268"/>
      <c r="D537" s="251"/>
      <c r="E537" s="252"/>
      <c r="F537" s="252"/>
      <c r="G537" s="252"/>
      <c r="H537" s="252"/>
      <c r="I537" s="252"/>
      <c r="J537" s="252"/>
      <c r="K537" s="252"/>
      <c r="L537" s="252"/>
      <c r="M537" s="252"/>
      <c r="N537" s="252"/>
      <c r="O537" s="252"/>
      <c r="P537" s="252"/>
      <c r="Q537" s="252"/>
      <c r="R537" s="252"/>
      <c r="S537" s="252"/>
      <c r="T537" s="252"/>
      <c r="U537" s="252"/>
      <c r="V537" s="252"/>
      <c r="W537" s="253"/>
      <c r="AB537" s="4"/>
      <c r="AC537" s="16" t="s">
        <v>782</v>
      </c>
      <c r="AG537" s="98"/>
    </row>
    <row r="538" spans="1:33" ht="20.25" customHeight="1" x14ac:dyDescent="0.2">
      <c r="A538" s="269"/>
      <c r="B538" s="270"/>
      <c r="C538" s="271"/>
      <c r="D538" s="251"/>
      <c r="E538" s="252"/>
      <c r="F538" s="252"/>
      <c r="G538" s="252"/>
      <c r="H538" s="252"/>
      <c r="I538" s="252"/>
      <c r="J538" s="252"/>
      <c r="K538" s="252"/>
      <c r="L538" s="252"/>
      <c r="M538" s="252"/>
      <c r="N538" s="252"/>
      <c r="O538" s="252"/>
      <c r="P538" s="252"/>
      <c r="Q538" s="252"/>
      <c r="R538" s="252"/>
      <c r="S538" s="252"/>
      <c r="T538" s="252"/>
      <c r="U538" s="252"/>
      <c r="V538" s="252"/>
      <c r="W538" s="253"/>
      <c r="AB538" s="4"/>
      <c r="AC538" s="16" t="s">
        <v>783</v>
      </c>
      <c r="AG538" s="98"/>
    </row>
    <row r="539" spans="1:33" ht="20.25" customHeight="1" x14ac:dyDescent="0.2">
      <c r="A539" s="272"/>
      <c r="B539" s="273"/>
      <c r="C539" s="274"/>
      <c r="D539" s="251"/>
      <c r="E539" s="252"/>
      <c r="F539" s="252"/>
      <c r="G539" s="252"/>
      <c r="H539" s="252"/>
      <c r="I539" s="252"/>
      <c r="J539" s="252"/>
      <c r="K539" s="252"/>
      <c r="L539" s="252"/>
      <c r="M539" s="252"/>
      <c r="N539" s="252"/>
      <c r="O539" s="252"/>
      <c r="P539" s="252"/>
      <c r="Q539" s="252"/>
      <c r="R539" s="252"/>
      <c r="S539" s="252"/>
      <c r="T539" s="252"/>
      <c r="U539" s="252"/>
      <c r="V539" s="252"/>
      <c r="W539" s="253"/>
      <c r="AB539" s="4"/>
      <c r="AC539" s="16" t="s">
        <v>784</v>
      </c>
      <c r="AG539" s="98"/>
    </row>
    <row r="540" spans="1:33" ht="20.25" customHeight="1" x14ac:dyDescent="0.2">
      <c r="A540" s="284" t="s">
        <v>42</v>
      </c>
      <c r="B540" s="285"/>
      <c r="C540" s="285"/>
      <c r="D540" s="285"/>
      <c r="E540" s="285"/>
      <c r="F540" s="285"/>
      <c r="G540" s="285"/>
      <c r="H540" s="285"/>
      <c r="I540" s="285"/>
      <c r="J540" s="285"/>
      <c r="K540" s="285"/>
      <c r="L540" s="285"/>
      <c r="M540" s="285"/>
      <c r="N540" s="285"/>
      <c r="O540" s="285"/>
      <c r="P540" s="285"/>
      <c r="Q540" s="285"/>
      <c r="R540" s="285"/>
      <c r="S540" s="285"/>
      <c r="T540" s="285"/>
      <c r="U540" s="285"/>
      <c r="V540" s="285"/>
      <c r="W540" s="286"/>
      <c r="AB540" s="4"/>
      <c r="AC540" s="16" t="s">
        <v>785</v>
      </c>
      <c r="AG540" s="98"/>
    </row>
    <row r="541" spans="1:33" ht="20.25" customHeight="1" x14ac:dyDescent="0.2">
      <c r="A541" s="254" t="s">
        <v>4331</v>
      </c>
      <c r="B541" s="254"/>
      <c r="C541" s="254"/>
      <c r="D541" s="254"/>
      <c r="E541" s="254"/>
      <c r="F541" s="254"/>
      <c r="G541" s="156" t="s">
        <v>53</v>
      </c>
      <c r="H541" s="156"/>
      <c r="I541" s="156"/>
      <c r="J541" s="156"/>
      <c r="K541" s="156"/>
      <c r="L541" s="146"/>
      <c r="M541" s="146"/>
      <c r="N541" s="146"/>
      <c r="O541" s="146"/>
      <c r="P541" s="145" t="s">
        <v>54</v>
      </c>
      <c r="Q541" s="145"/>
      <c r="R541" s="145"/>
      <c r="S541" s="145"/>
      <c r="T541" s="146"/>
      <c r="U541" s="146"/>
      <c r="V541" s="146"/>
      <c r="W541" s="146"/>
      <c r="X541" s="25" t="b">
        <v>0</v>
      </c>
      <c r="Y541" s="25" t="b">
        <v>0</v>
      </c>
      <c r="AB541" s="4"/>
      <c r="AC541" s="16" t="s">
        <v>786</v>
      </c>
      <c r="AE541" s="61" t="str">
        <f>IF(TRIM(F523)="","",IF(X541+Y541&gt;1,"Vyberte jen jednu možnost",IF(X541+Y541=1,"","Vyberte jednu možnost")))</f>
        <v/>
      </c>
      <c r="AG541" s="98"/>
    </row>
    <row r="542" spans="1:33" ht="20.25" customHeight="1" x14ac:dyDescent="0.2">
      <c r="A542" s="214" t="s">
        <v>46</v>
      </c>
      <c r="B542" s="214"/>
      <c r="C542" s="214"/>
      <c r="D542" s="214"/>
      <c r="E542" s="214"/>
      <c r="F542" s="214"/>
      <c r="G542" s="187"/>
      <c r="H542" s="187"/>
      <c r="I542" s="187"/>
      <c r="J542" s="187"/>
      <c r="K542" s="187"/>
      <c r="L542" s="187"/>
      <c r="M542" s="187"/>
      <c r="N542" s="187"/>
      <c r="O542" s="187"/>
      <c r="P542" s="187"/>
      <c r="Q542" s="187"/>
      <c r="R542" s="187"/>
      <c r="S542" s="187"/>
      <c r="T542" s="187"/>
      <c r="U542" s="187"/>
      <c r="V542" s="187"/>
      <c r="W542" s="187"/>
      <c r="AB542" s="4"/>
      <c r="AC542" s="16" t="s">
        <v>787</v>
      </c>
      <c r="AG542" s="98"/>
    </row>
    <row r="543" spans="1:33" ht="20.25" customHeight="1" x14ac:dyDescent="0.2">
      <c r="A543" s="214" t="s">
        <v>47</v>
      </c>
      <c r="B543" s="214"/>
      <c r="C543" s="214"/>
      <c r="D543" s="214"/>
      <c r="E543" s="214"/>
      <c r="F543" s="214"/>
      <c r="G543" s="187"/>
      <c r="H543" s="187"/>
      <c r="I543" s="187"/>
      <c r="J543" s="187"/>
      <c r="K543" s="187"/>
      <c r="L543" s="187"/>
      <c r="M543" s="187"/>
      <c r="N543" s="187"/>
      <c r="O543" s="187"/>
      <c r="P543" s="187"/>
      <c r="Q543" s="187"/>
      <c r="R543" s="187"/>
      <c r="S543" s="187"/>
      <c r="T543" s="187"/>
      <c r="U543" s="187"/>
      <c r="V543" s="187"/>
      <c r="W543" s="187"/>
      <c r="AB543" s="4"/>
      <c r="AC543" s="16" t="s">
        <v>788</v>
      </c>
      <c r="AF543" s="62" t="s">
        <v>4437</v>
      </c>
      <c r="AG543" s="98"/>
    </row>
    <row r="544" spans="1:33" ht="20.25" customHeight="1" x14ac:dyDescent="0.2">
      <c r="A544" s="254" t="s">
        <v>48</v>
      </c>
      <c r="B544" s="254"/>
      <c r="C544" s="254"/>
      <c r="D544" s="254"/>
      <c r="E544" s="254"/>
      <c r="F544" s="254"/>
      <c r="G544" s="421"/>
      <c r="H544" s="421"/>
      <c r="I544" s="421"/>
      <c r="J544" s="255" t="s">
        <v>4436</v>
      </c>
      <c r="K544" s="255"/>
      <c r="L544" s="255"/>
      <c r="M544" s="255"/>
      <c r="N544" s="255"/>
      <c r="O544" s="255"/>
      <c r="P544" s="255"/>
      <c r="Q544" s="400" t="s">
        <v>43</v>
      </c>
      <c r="R544" s="400"/>
      <c r="S544" s="400"/>
      <c r="T544" s="400"/>
      <c r="U544" s="400"/>
      <c r="V544" s="255"/>
      <c r="W544" s="255"/>
      <c r="AB544" s="4"/>
      <c r="AC544" s="16" t="s">
        <v>789</v>
      </c>
      <c r="AF544" s="62" t="s">
        <v>4438</v>
      </c>
      <c r="AG544" s="98"/>
    </row>
    <row r="545" spans="1:33" ht="20.25" customHeight="1" x14ac:dyDescent="0.2">
      <c r="A545" s="284" t="s">
        <v>44</v>
      </c>
      <c r="B545" s="285"/>
      <c r="C545" s="285"/>
      <c r="D545" s="285"/>
      <c r="E545" s="285"/>
      <c r="F545" s="285"/>
      <c r="G545" s="286"/>
      <c r="H545" s="310" t="s">
        <v>20</v>
      </c>
      <c r="I545" s="311"/>
      <c r="J545" s="312"/>
      <c r="K545" s="389"/>
      <c r="L545" s="390"/>
      <c r="M545" s="206" t="s">
        <v>21</v>
      </c>
      <c r="N545" s="207"/>
      <c r="O545" s="208"/>
      <c r="P545" s="157"/>
      <c r="Q545" s="158"/>
      <c r="R545" s="206" t="s">
        <v>40</v>
      </c>
      <c r="S545" s="207"/>
      <c r="T545" s="208"/>
      <c r="U545" s="157"/>
      <c r="V545" s="209"/>
      <c r="W545" s="158"/>
      <c r="X545" s="25" t="b">
        <v>0</v>
      </c>
      <c r="Y545" s="25" t="b">
        <v>0</v>
      </c>
      <c r="Z545" s="25" t="b">
        <v>0</v>
      </c>
      <c r="AA545" s="25"/>
      <c r="AB545" s="4"/>
      <c r="AC545" s="16" t="s">
        <v>790</v>
      </c>
      <c r="AE545" s="61" t="str">
        <f>IF(TRIM(F523)="","",IF(X545+Y545+Z545&gt;1,"Vyberte jen jednu možnost",IF(X545+Y545+Z545=1,"","Vyberte jednu možnost")))</f>
        <v/>
      </c>
      <c r="AG545" s="98"/>
    </row>
    <row r="546" spans="1:33" ht="20.25" customHeight="1" x14ac:dyDescent="0.2">
      <c r="A546" s="150" t="s">
        <v>45</v>
      </c>
      <c r="B546" s="150"/>
      <c r="C546" s="150"/>
      <c r="D546" s="150"/>
      <c r="E546" s="150"/>
      <c r="F546" s="150"/>
      <c r="G546" s="150"/>
      <c r="H546" s="145" t="s">
        <v>8</v>
      </c>
      <c r="I546" s="145"/>
      <c r="J546" s="145"/>
      <c r="K546" s="145"/>
      <c r="L546" s="146"/>
      <c r="M546" s="146"/>
      <c r="N546" s="146"/>
      <c r="O546" s="146"/>
      <c r="P546" s="145" t="s">
        <v>9</v>
      </c>
      <c r="Q546" s="145"/>
      <c r="R546" s="145"/>
      <c r="S546" s="145"/>
      <c r="T546" s="146"/>
      <c r="U546" s="146"/>
      <c r="V546" s="146"/>
      <c r="W546" s="146"/>
      <c r="X546" s="25" t="b">
        <v>0</v>
      </c>
      <c r="Y546" s="25" t="b">
        <v>0</v>
      </c>
      <c r="AB546" s="4"/>
      <c r="AC546" s="16" t="s">
        <v>791</v>
      </c>
      <c r="AE546" s="61" t="str">
        <f>IF(TRIM(F523)="","",IF(X546+Y546&gt;1,"Vyberte jen jednu možnost",IF(X546+Y546=1,"","Vyberte jednu možnost")))</f>
        <v/>
      </c>
      <c r="AG546" s="98"/>
    </row>
    <row r="547" spans="1:33" ht="20.25" customHeight="1" x14ac:dyDescent="0.2">
      <c r="A547" s="188" t="s">
        <v>51</v>
      </c>
      <c r="B547" s="188"/>
      <c r="C547" s="188"/>
      <c r="D547" s="188"/>
      <c r="E547" s="188"/>
      <c r="F547" s="188"/>
      <c r="G547" s="188"/>
      <c r="H547" s="188"/>
      <c r="I547" s="188"/>
      <c r="J547" s="188"/>
      <c r="K547" s="188"/>
      <c r="L547" s="188"/>
      <c r="M547" s="188"/>
      <c r="N547" s="188"/>
      <c r="O547" s="188"/>
      <c r="P547" s="188"/>
      <c r="Q547" s="188"/>
      <c r="R547" s="188"/>
      <c r="S547" s="188"/>
      <c r="T547" s="188"/>
      <c r="U547" s="188"/>
      <c r="V547" s="188"/>
      <c r="W547" s="188"/>
      <c r="AB547" s="4"/>
      <c r="AC547" s="16" t="s">
        <v>792</v>
      </c>
      <c r="AG547" s="98"/>
    </row>
    <row r="548" spans="1:33" ht="20.25" customHeight="1" x14ac:dyDescent="0.2">
      <c r="A548" s="203" t="s">
        <v>4330</v>
      </c>
      <c r="B548" s="203"/>
      <c r="C548" s="203"/>
      <c r="D548" s="203"/>
      <c r="E548" s="203"/>
      <c r="F548" s="203"/>
      <c r="G548" s="203"/>
      <c r="H548" s="157"/>
      <c r="I548" s="158"/>
      <c r="J548" s="159" t="s">
        <v>4263</v>
      </c>
      <c r="K548" s="160"/>
      <c r="L548" s="160"/>
      <c r="M548" s="146"/>
      <c r="N548" s="146"/>
      <c r="O548" s="159" t="s">
        <v>4264</v>
      </c>
      <c r="P548" s="160"/>
      <c r="Q548" s="160"/>
      <c r="R548" s="160"/>
      <c r="S548" s="160"/>
      <c r="T548" s="160"/>
      <c r="U548" s="160"/>
      <c r="V548" s="160"/>
      <c r="W548" s="161"/>
      <c r="X548" s="25" t="b">
        <v>0</v>
      </c>
      <c r="Y548" s="25" t="b">
        <v>0</v>
      </c>
      <c r="AB548" s="4"/>
      <c r="AC548" s="16" t="s">
        <v>793</v>
      </c>
      <c r="AE548" s="61" t="str">
        <f>IF(TRIM(F523)="","",IF(X548+Y548&gt;1,"Vyberte jen jednu možnost",IF(X548+Y548=1,"","Vyberte jednu možnost")))</f>
        <v/>
      </c>
      <c r="AF548" s="67" t="s">
        <v>4545</v>
      </c>
      <c r="AG548" s="98"/>
    </row>
    <row r="549" spans="1:33" ht="20.25" customHeight="1" x14ac:dyDescent="0.2">
      <c r="A549" s="203" t="s">
        <v>245</v>
      </c>
      <c r="B549" s="203"/>
      <c r="C549" s="203"/>
      <c r="D549" s="203"/>
      <c r="E549" s="203"/>
      <c r="F549" s="203"/>
      <c r="G549" s="203"/>
      <c r="H549" s="203"/>
      <c r="I549" s="203"/>
      <c r="J549" s="203"/>
      <c r="K549" s="203"/>
      <c r="L549" s="151"/>
      <c r="M549" s="151"/>
      <c r="N549" s="151"/>
      <c r="O549" s="151"/>
      <c r="P549" s="151"/>
      <c r="Q549" s="151"/>
      <c r="R549" s="151"/>
      <c r="S549" s="151"/>
      <c r="T549" s="151"/>
      <c r="U549" s="151"/>
      <c r="V549" s="151"/>
      <c r="W549" s="151"/>
      <c r="AB549" s="4"/>
      <c r="AC549" s="16" t="s">
        <v>794</v>
      </c>
      <c r="AG549" s="98"/>
    </row>
    <row r="550" spans="1:33" ht="31.5" customHeight="1" x14ac:dyDescent="0.2">
      <c r="A550" s="393" t="s">
        <v>52</v>
      </c>
      <c r="B550" s="393"/>
      <c r="C550" s="393"/>
      <c r="D550" s="393"/>
      <c r="E550" s="393"/>
      <c r="F550" s="393"/>
      <c r="G550" s="393"/>
      <c r="H550" s="393"/>
      <c r="I550" s="393"/>
      <c r="J550" s="393"/>
      <c r="K550" s="393"/>
      <c r="L550" s="162"/>
      <c r="M550" s="162"/>
      <c r="N550" s="162"/>
      <c r="O550" s="162"/>
      <c r="P550" s="162"/>
      <c r="Q550" s="162"/>
      <c r="R550" s="162"/>
      <c r="S550" s="162"/>
      <c r="T550" s="162"/>
      <c r="U550" s="162"/>
      <c r="V550" s="162"/>
      <c r="W550" s="162"/>
      <c r="AB550" s="4"/>
      <c r="AC550" s="16" t="s">
        <v>795</v>
      </c>
      <c r="AG550" s="98"/>
    </row>
    <row r="551" spans="1:33" ht="20.25" customHeight="1" x14ac:dyDescent="0.2">
      <c r="A551" s="204" t="s">
        <v>4334</v>
      </c>
      <c r="B551" s="204"/>
      <c r="C551" s="204"/>
      <c r="D551" s="204"/>
      <c r="E551" s="204"/>
      <c r="F551" s="204"/>
      <c r="G551" s="204"/>
      <c r="H551" s="204"/>
      <c r="I551" s="204"/>
      <c r="J551" s="204"/>
      <c r="K551" s="204"/>
      <c r="L551" s="151"/>
      <c r="M551" s="151"/>
      <c r="N551" s="151"/>
      <c r="O551" s="151"/>
      <c r="P551" s="151"/>
      <c r="Q551" s="151"/>
      <c r="R551" s="151"/>
      <c r="S551" s="151"/>
      <c r="T551" s="151"/>
      <c r="U551" s="151"/>
      <c r="V551" s="151"/>
      <c r="W551" s="151"/>
      <c r="AB551" s="4"/>
      <c r="AC551" s="16" t="s">
        <v>796</v>
      </c>
      <c r="AG551" s="98"/>
    </row>
    <row r="552" spans="1:33" ht="9.75" customHeight="1" x14ac:dyDescent="0.2">
      <c r="A552" s="229"/>
      <c r="B552" s="229"/>
      <c r="C552" s="229"/>
      <c r="D552" s="229"/>
      <c r="E552" s="229"/>
      <c r="F552" s="229"/>
      <c r="G552" s="229"/>
      <c r="H552" s="229"/>
      <c r="I552" s="229"/>
      <c r="J552" s="229"/>
      <c r="K552" s="229"/>
      <c r="L552" s="229"/>
      <c r="M552" s="229"/>
      <c r="N552" s="229"/>
      <c r="O552" s="229"/>
      <c r="P552" s="229"/>
      <c r="Q552" s="229"/>
      <c r="R552" s="229"/>
      <c r="S552" s="229"/>
      <c r="T552" s="229"/>
      <c r="U552" s="229"/>
      <c r="V552" s="229"/>
      <c r="W552" s="229"/>
      <c r="AB552" s="4"/>
      <c r="AC552" s="16" t="s">
        <v>797</v>
      </c>
      <c r="AG552" s="98"/>
    </row>
    <row r="553" spans="1:33" ht="24.75" customHeight="1" x14ac:dyDescent="0.2">
      <c r="A553" s="215" t="s">
        <v>4358</v>
      </c>
      <c r="B553" s="215"/>
      <c r="C553" s="215"/>
      <c r="D553" s="215"/>
      <c r="E553" s="215"/>
      <c r="F553" s="215"/>
      <c r="G553" s="215"/>
      <c r="H553" s="215"/>
      <c r="I553" s="215"/>
      <c r="J553" s="215"/>
      <c r="K553" s="215"/>
      <c r="L553" s="215"/>
      <c r="M553" s="215"/>
      <c r="N553" s="215"/>
      <c r="O553" s="215"/>
      <c r="P553" s="215"/>
      <c r="Q553" s="215"/>
      <c r="R553" s="215"/>
      <c r="S553" s="215"/>
      <c r="T553" s="215"/>
      <c r="U553" s="215"/>
      <c r="V553" s="215"/>
      <c r="W553" s="215"/>
      <c r="AB553" s="4"/>
      <c r="AC553" s="16" t="s">
        <v>798</v>
      </c>
      <c r="AG553" s="98"/>
    </row>
    <row r="554" spans="1:33" ht="25.5" customHeight="1" x14ac:dyDescent="0.2">
      <c r="A554" s="456" t="s">
        <v>17</v>
      </c>
      <c r="B554" s="456"/>
      <c r="C554" s="456"/>
      <c r="D554" s="456"/>
      <c r="E554" s="456"/>
      <c r="F554" s="456"/>
      <c r="G554" s="456"/>
      <c r="H554" s="456"/>
      <c r="I554" s="456"/>
      <c r="J554" s="456"/>
      <c r="K554" s="456"/>
      <c r="L554" s="456"/>
      <c r="M554" s="456"/>
      <c r="N554" s="456"/>
      <c r="O554" s="456"/>
      <c r="P554" s="456"/>
      <c r="Q554" s="456"/>
      <c r="R554" s="456"/>
      <c r="S554" s="456"/>
      <c r="T554" s="456"/>
      <c r="U554" s="456"/>
      <c r="V554" s="456"/>
      <c r="W554" s="456"/>
      <c r="AB554" s="4"/>
      <c r="AC554" s="16" t="s">
        <v>799</v>
      </c>
      <c r="AG554" s="98"/>
    </row>
    <row r="555" spans="1:33" ht="184.5" customHeight="1" x14ac:dyDescent="0.2">
      <c r="A555" s="450" t="s">
        <v>4362</v>
      </c>
      <c r="B555" s="450"/>
      <c r="C555" s="450"/>
      <c r="D555" s="450"/>
      <c r="E555" s="450"/>
      <c r="F555" s="450"/>
      <c r="G555" s="450"/>
      <c r="H555" s="450"/>
      <c r="I555" s="450"/>
      <c r="J555" s="450"/>
      <c r="K555" s="450"/>
      <c r="L555" s="450"/>
      <c r="M555" s="450"/>
      <c r="N555" s="450"/>
      <c r="O555" s="450"/>
      <c r="P555" s="450"/>
      <c r="Q555" s="450"/>
      <c r="R555" s="450"/>
      <c r="S555" s="450"/>
      <c r="T555" s="450"/>
      <c r="U555" s="450"/>
      <c r="V555" s="450"/>
      <c r="W555" s="450"/>
      <c r="AB555" s="4"/>
      <c r="AC555" s="16" t="s">
        <v>800</v>
      </c>
      <c r="AG555" s="98"/>
    </row>
    <row r="556" spans="1:33" ht="42" customHeight="1" x14ac:dyDescent="0.2">
      <c r="A556" s="37" t="s">
        <v>18</v>
      </c>
      <c r="B556" s="453"/>
      <c r="C556" s="453"/>
      <c r="D556" s="453"/>
      <c r="E556" s="453"/>
      <c r="F556" s="453"/>
      <c r="G556" s="453"/>
      <c r="H556" s="453"/>
      <c r="I556" s="453"/>
      <c r="J556" s="453"/>
      <c r="K556" s="453"/>
      <c r="L556" s="38"/>
      <c r="M556" s="38"/>
      <c r="N556" s="38"/>
      <c r="O556" s="39"/>
      <c r="P556" s="37" t="s">
        <v>19</v>
      </c>
      <c r="Q556" s="455"/>
      <c r="R556" s="455"/>
      <c r="S556" s="455"/>
      <c r="T556" s="455"/>
      <c r="U556" s="455"/>
      <c r="V556" s="455"/>
      <c r="W556" s="39"/>
      <c r="AB556" s="4"/>
      <c r="AC556" s="16" t="s">
        <v>801</v>
      </c>
      <c r="AF556" s="73"/>
      <c r="AG556" s="98"/>
    </row>
    <row r="557" spans="1:33" ht="6.75" customHeight="1" x14ac:dyDescent="0.2">
      <c r="A557" s="452"/>
      <c r="B557" s="452"/>
      <c r="C557" s="452"/>
      <c r="D557" s="452"/>
      <c r="E557" s="452"/>
      <c r="F557" s="452"/>
      <c r="G557" s="452"/>
      <c r="H557" s="452"/>
      <c r="I557" s="452"/>
      <c r="J557" s="452"/>
      <c r="K557" s="452"/>
      <c r="L557" s="452"/>
      <c r="M557" s="452"/>
      <c r="N557" s="452"/>
      <c r="O557" s="452"/>
      <c r="P557" s="452"/>
      <c r="Q557" s="452"/>
      <c r="R557" s="452"/>
      <c r="S557" s="452"/>
      <c r="T557" s="452"/>
      <c r="U557" s="452"/>
      <c r="V557" s="452"/>
      <c r="W557" s="452"/>
      <c r="AB557" s="4"/>
      <c r="AC557" s="16" t="s">
        <v>802</v>
      </c>
      <c r="AG557" s="98"/>
    </row>
    <row r="558" spans="1:33" ht="26.25" customHeight="1" x14ac:dyDescent="0.2">
      <c r="A558" s="448" t="s">
        <v>32</v>
      </c>
      <c r="B558" s="449"/>
      <c r="C558" s="449"/>
      <c r="D558" s="449"/>
      <c r="E558" s="449"/>
      <c r="F558" s="449"/>
      <c r="G558" s="449"/>
      <c r="H558" s="449"/>
      <c r="I558" s="449"/>
      <c r="J558" s="448" t="s">
        <v>33</v>
      </c>
      <c r="K558" s="448"/>
      <c r="L558" s="448"/>
      <c r="M558" s="448"/>
      <c r="N558" s="448"/>
      <c r="O558" s="448"/>
      <c r="P558" s="448" t="s">
        <v>34</v>
      </c>
      <c r="Q558" s="448"/>
      <c r="R558" s="448"/>
      <c r="S558" s="448"/>
      <c r="T558" s="448"/>
      <c r="U558" s="448"/>
      <c r="V558" s="448"/>
      <c r="W558" s="448"/>
      <c r="AB558" s="4"/>
      <c r="AC558" s="16" t="s">
        <v>803</v>
      </c>
      <c r="AG558" s="98"/>
    </row>
    <row r="559" spans="1:33" ht="26.25" customHeight="1" x14ac:dyDescent="0.2">
      <c r="A559" s="447"/>
      <c r="B559" s="447"/>
      <c r="C559" s="447"/>
      <c r="D559" s="447"/>
      <c r="E559" s="447"/>
      <c r="F559" s="447"/>
      <c r="G559" s="447"/>
      <c r="H559" s="447"/>
      <c r="I559" s="447"/>
      <c r="J559" s="451"/>
      <c r="K559" s="451"/>
      <c r="L559" s="451"/>
      <c r="M559" s="451"/>
      <c r="N559" s="451"/>
      <c r="O559" s="451"/>
      <c r="P559" s="454"/>
      <c r="Q559" s="454"/>
      <c r="R559" s="454"/>
      <c r="S559" s="454"/>
      <c r="T559" s="454"/>
      <c r="U559" s="454"/>
      <c r="V559" s="454"/>
      <c r="W559" s="454"/>
      <c r="AB559" s="4"/>
      <c r="AC559" s="16" t="s">
        <v>804</v>
      </c>
      <c r="AG559" s="98"/>
    </row>
    <row r="560" spans="1:33" ht="26.25" customHeight="1" x14ac:dyDescent="0.2">
      <c r="A560" s="447"/>
      <c r="B560" s="447"/>
      <c r="C560" s="447"/>
      <c r="D560" s="447"/>
      <c r="E560" s="447"/>
      <c r="F560" s="447"/>
      <c r="G560" s="447"/>
      <c r="H560" s="447"/>
      <c r="I560" s="447"/>
      <c r="J560" s="451"/>
      <c r="K560" s="451"/>
      <c r="L560" s="451"/>
      <c r="M560" s="451"/>
      <c r="N560" s="451"/>
      <c r="O560" s="451"/>
      <c r="P560" s="454"/>
      <c r="Q560" s="454"/>
      <c r="R560" s="454"/>
      <c r="S560" s="454"/>
      <c r="T560" s="454"/>
      <c r="U560" s="454"/>
      <c r="V560" s="454"/>
      <c r="W560" s="454"/>
      <c r="AB560" s="4"/>
      <c r="AC560" s="16" t="s">
        <v>805</v>
      </c>
      <c r="AG560" s="98"/>
    </row>
    <row r="561" spans="1:33" ht="26.25" customHeight="1" x14ac:dyDescent="0.2">
      <c r="A561" s="447"/>
      <c r="B561" s="447"/>
      <c r="C561" s="447"/>
      <c r="D561" s="447"/>
      <c r="E561" s="447"/>
      <c r="F561" s="447"/>
      <c r="G561" s="447"/>
      <c r="H561" s="447"/>
      <c r="I561" s="447"/>
      <c r="J561" s="451"/>
      <c r="K561" s="451"/>
      <c r="L561" s="451"/>
      <c r="M561" s="451"/>
      <c r="N561" s="451"/>
      <c r="O561" s="451"/>
      <c r="P561" s="454"/>
      <c r="Q561" s="454"/>
      <c r="R561" s="454"/>
      <c r="S561" s="454"/>
      <c r="T561" s="454"/>
      <c r="U561" s="454"/>
      <c r="V561" s="454"/>
      <c r="W561" s="454"/>
      <c r="AB561" s="4"/>
      <c r="AC561" s="16" t="s">
        <v>806</v>
      </c>
      <c r="AG561" s="98"/>
    </row>
    <row r="562" spans="1:33" ht="20.25" customHeight="1" x14ac:dyDescent="0.2">
      <c r="A562" s="467"/>
      <c r="B562" s="467"/>
      <c r="C562" s="467"/>
      <c r="D562" s="467"/>
      <c r="E562" s="467"/>
      <c r="F562" s="467"/>
      <c r="G562" s="467"/>
      <c r="H562" s="467"/>
      <c r="I562" s="467"/>
      <c r="J562" s="467"/>
      <c r="K562" s="467"/>
      <c r="L562" s="467"/>
      <c r="M562" s="467"/>
      <c r="N562" s="467"/>
      <c r="O562" s="467"/>
      <c r="P562" s="467"/>
      <c r="Q562" s="467"/>
      <c r="R562" s="467"/>
      <c r="S562" s="467"/>
      <c r="T562" s="467"/>
      <c r="U562" s="467"/>
      <c r="V562" s="467"/>
      <c r="W562" s="467"/>
      <c r="AB562" s="4"/>
      <c r="AC562" s="16" t="s">
        <v>807</v>
      </c>
    </row>
    <row r="563" spans="1:33" ht="10.5" customHeight="1" x14ac:dyDescent="0.2">
      <c r="AB563" s="4"/>
      <c r="AC563" s="16" t="s">
        <v>808</v>
      </c>
    </row>
    <row r="564" spans="1:33" ht="21" customHeight="1" x14ac:dyDescent="0.2">
      <c r="AC564" s="16" t="s">
        <v>809</v>
      </c>
    </row>
    <row r="565" spans="1:33" ht="25.5" customHeight="1" x14ac:dyDescent="0.2">
      <c r="AC565" s="16" t="s">
        <v>810</v>
      </c>
    </row>
    <row r="566" spans="1:33" ht="26.25" customHeight="1" x14ac:dyDescent="0.2">
      <c r="AC566" s="16" t="s">
        <v>811</v>
      </c>
    </row>
    <row r="567" spans="1:33" ht="20.25" customHeight="1" x14ac:dyDescent="0.2">
      <c r="AC567" s="16" t="s">
        <v>812</v>
      </c>
    </row>
    <row r="568" spans="1:33" ht="20.25" customHeight="1" x14ac:dyDescent="0.2">
      <c r="AC568" s="16" t="s">
        <v>813</v>
      </c>
    </row>
    <row r="569" spans="1:33" ht="20.25" customHeight="1" x14ac:dyDescent="0.2">
      <c r="AC569" s="16" t="s">
        <v>814</v>
      </c>
    </row>
    <row r="570" spans="1:33" ht="20.25" customHeight="1" x14ac:dyDescent="0.2">
      <c r="AC570" s="16" t="s">
        <v>815</v>
      </c>
    </row>
    <row r="571" spans="1:33" ht="20.25" customHeight="1" x14ac:dyDescent="0.2">
      <c r="AC571" s="16" t="s">
        <v>816</v>
      </c>
    </row>
    <row r="572" spans="1:33" ht="26.25" customHeight="1" x14ac:dyDescent="0.2">
      <c r="AC572" s="16" t="s">
        <v>817</v>
      </c>
    </row>
    <row r="573" spans="1:33" ht="20.25" customHeight="1" x14ac:dyDescent="0.2">
      <c r="AC573" s="16" t="s">
        <v>818</v>
      </c>
    </row>
    <row r="574" spans="1:33" ht="20.25" customHeight="1" x14ac:dyDescent="0.2">
      <c r="AC574" s="16" t="s">
        <v>819</v>
      </c>
    </row>
    <row r="575" spans="1:33" ht="20.25" customHeight="1" x14ac:dyDescent="0.2">
      <c r="AC575" s="16" t="s">
        <v>820</v>
      </c>
    </row>
    <row r="576" spans="1:33" ht="20.25" customHeight="1" x14ac:dyDescent="0.2">
      <c r="AC576" s="16" t="s">
        <v>821</v>
      </c>
    </row>
    <row r="577" spans="29:29" ht="20.25" customHeight="1" x14ac:dyDescent="0.2">
      <c r="AC577" s="16" t="s">
        <v>822</v>
      </c>
    </row>
    <row r="578" spans="29:29" ht="20.25" customHeight="1" x14ac:dyDescent="0.2">
      <c r="AC578" s="16" t="s">
        <v>823</v>
      </c>
    </row>
    <row r="579" spans="29:29" x14ac:dyDescent="0.2">
      <c r="AC579" s="16" t="s">
        <v>824</v>
      </c>
    </row>
    <row r="580" spans="29:29" x14ac:dyDescent="0.2">
      <c r="AC580" s="16" t="s">
        <v>825</v>
      </c>
    </row>
    <row r="581" spans="29:29" x14ac:dyDescent="0.2">
      <c r="AC581" s="16" t="s">
        <v>826</v>
      </c>
    </row>
    <row r="582" spans="29:29" x14ac:dyDescent="0.2">
      <c r="AC582" s="16" t="s">
        <v>827</v>
      </c>
    </row>
    <row r="583" spans="29:29" x14ac:dyDescent="0.2">
      <c r="AC583" s="16" t="s">
        <v>828</v>
      </c>
    </row>
    <row r="584" spans="29:29" x14ac:dyDescent="0.2">
      <c r="AC584" s="16" t="s">
        <v>829</v>
      </c>
    </row>
    <row r="585" spans="29:29" x14ac:dyDescent="0.2">
      <c r="AC585" s="16" t="s">
        <v>830</v>
      </c>
    </row>
    <row r="586" spans="29:29" x14ac:dyDescent="0.2">
      <c r="AC586" s="16" t="s">
        <v>831</v>
      </c>
    </row>
    <row r="587" spans="29:29" x14ac:dyDescent="0.2">
      <c r="AC587" s="16" t="s">
        <v>832</v>
      </c>
    </row>
    <row r="588" spans="29:29" x14ac:dyDescent="0.2">
      <c r="AC588" s="16" t="s">
        <v>833</v>
      </c>
    </row>
    <row r="589" spans="29:29" x14ac:dyDescent="0.2">
      <c r="AC589" s="16" t="s">
        <v>834</v>
      </c>
    </row>
    <row r="590" spans="29:29" x14ac:dyDescent="0.2">
      <c r="AC590" s="16" t="s">
        <v>835</v>
      </c>
    </row>
    <row r="591" spans="29:29" x14ac:dyDescent="0.2">
      <c r="AC591" s="16" t="s">
        <v>836</v>
      </c>
    </row>
    <row r="592" spans="29:29" x14ac:dyDescent="0.2">
      <c r="AC592" s="16" t="s">
        <v>837</v>
      </c>
    </row>
    <row r="593" spans="29:29" x14ac:dyDescent="0.2">
      <c r="AC593" s="16" t="s">
        <v>838</v>
      </c>
    </row>
    <row r="594" spans="29:29" x14ac:dyDescent="0.2">
      <c r="AC594" s="16" t="s">
        <v>839</v>
      </c>
    </row>
    <row r="595" spans="29:29" x14ac:dyDescent="0.2">
      <c r="AC595" s="16" t="s">
        <v>840</v>
      </c>
    </row>
    <row r="596" spans="29:29" x14ac:dyDescent="0.2">
      <c r="AC596" s="16" t="s">
        <v>841</v>
      </c>
    </row>
    <row r="597" spans="29:29" x14ac:dyDescent="0.2">
      <c r="AC597" s="16" t="s">
        <v>842</v>
      </c>
    </row>
    <row r="598" spans="29:29" x14ac:dyDescent="0.2">
      <c r="AC598" s="16" t="s">
        <v>843</v>
      </c>
    </row>
    <row r="599" spans="29:29" x14ac:dyDescent="0.2">
      <c r="AC599" s="16" t="s">
        <v>844</v>
      </c>
    </row>
    <row r="600" spans="29:29" x14ac:dyDescent="0.2">
      <c r="AC600" s="16" t="s">
        <v>845</v>
      </c>
    </row>
    <row r="601" spans="29:29" x14ac:dyDescent="0.2">
      <c r="AC601" s="16" t="s">
        <v>846</v>
      </c>
    </row>
    <row r="602" spans="29:29" x14ac:dyDescent="0.2">
      <c r="AC602" s="16" t="s">
        <v>847</v>
      </c>
    </row>
    <row r="603" spans="29:29" x14ac:dyDescent="0.2">
      <c r="AC603" s="16" t="s">
        <v>848</v>
      </c>
    </row>
    <row r="604" spans="29:29" x14ac:dyDescent="0.2">
      <c r="AC604" s="16" t="s">
        <v>849</v>
      </c>
    </row>
    <row r="605" spans="29:29" x14ac:dyDescent="0.2">
      <c r="AC605" s="16" t="s">
        <v>850</v>
      </c>
    </row>
    <row r="606" spans="29:29" x14ac:dyDescent="0.2">
      <c r="AC606" s="16" t="s">
        <v>851</v>
      </c>
    </row>
    <row r="607" spans="29:29" x14ac:dyDescent="0.2">
      <c r="AC607" s="16" t="s">
        <v>852</v>
      </c>
    </row>
    <row r="608" spans="29:29" x14ac:dyDescent="0.2">
      <c r="AC608" s="16" t="s">
        <v>853</v>
      </c>
    </row>
    <row r="609" spans="29:29" x14ac:dyDescent="0.2">
      <c r="AC609" s="16" t="s">
        <v>854</v>
      </c>
    </row>
    <row r="610" spans="29:29" x14ac:dyDescent="0.2">
      <c r="AC610" s="16" t="s">
        <v>855</v>
      </c>
    </row>
    <row r="611" spans="29:29" x14ac:dyDescent="0.2">
      <c r="AC611" s="16" t="s">
        <v>856</v>
      </c>
    </row>
    <row r="612" spans="29:29" x14ac:dyDescent="0.2">
      <c r="AC612" s="16" t="s">
        <v>857</v>
      </c>
    </row>
    <row r="613" spans="29:29" x14ac:dyDescent="0.2">
      <c r="AC613" s="16" t="s">
        <v>858</v>
      </c>
    </row>
    <row r="614" spans="29:29" x14ac:dyDescent="0.2">
      <c r="AC614" s="16" t="s">
        <v>859</v>
      </c>
    </row>
    <row r="615" spans="29:29" x14ac:dyDescent="0.2">
      <c r="AC615" s="16" t="s">
        <v>860</v>
      </c>
    </row>
    <row r="616" spans="29:29" x14ac:dyDescent="0.2">
      <c r="AC616" s="16" t="s">
        <v>861</v>
      </c>
    </row>
    <row r="617" spans="29:29" x14ac:dyDescent="0.2">
      <c r="AC617" s="16" t="s">
        <v>862</v>
      </c>
    </row>
    <row r="618" spans="29:29" x14ac:dyDescent="0.2">
      <c r="AC618" s="16" t="s">
        <v>863</v>
      </c>
    </row>
    <row r="619" spans="29:29" x14ac:dyDescent="0.2">
      <c r="AC619" s="16" t="s">
        <v>864</v>
      </c>
    </row>
    <row r="620" spans="29:29" x14ac:dyDescent="0.2">
      <c r="AC620" s="16" t="s">
        <v>865</v>
      </c>
    </row>
    <row r="621" spans="29:29" x14ac:dyDescent="0.2">
      <c r="AC621" s="16" t="s">
        <v>866</v>
      </c>
    </row>
    <row r="622" spans="29:29" x14ac:dyDescent="0.2">
      <c r="AC622" s="16" t="s">
        <v>867</v>
      </c>
    </row>
    <row r="623" spans="29:29" x14ac:dyDescent="0.2">
      <c r="AC623" s="16" t="s">
        <v>868</v>
      </c>
    </row>
    <row r="624" spans="29:29" x14ac:dyDescent="0.2">
      <c r="AC624" s="16" t="s">
        <v>869</v>
      </c>
    </row>
    <row r="625" spans="29:29" x14ac:dyDescent="0.2">
      <c r="AC625" s="16" t="s">
        <v>870</v>
      </c>
    </row>
    <row r="626" spans="29:29" x14ac:dyDescent="0.2">
      <c r="AC626" s="16" t="s">
        <v>871</v>
      </c>
    </row>
    <row r="627" spans="29:29" x14ac:dyDescent="0.2">
      <c r="AC627" s="16" t="s">
        <v>872</v>
      </c>
    </row>
    <row r="628" spans="29:29" x14ac:dyDescent="0.2">
      <c r="AC628" s="16" t="s">
        <v>873</v>
      </c>
    </row>
    <row r="629" spans="29:29" x14ac:dyDescent="0.2">
      <c r="AC629" s="16" t="s">
        <v>874</v>
      </c>
    </row>
    <row r="630" spans="29:29" x14ac:dyDescent="0.2">
      <c r="AC630" s="16" t="s">
        <v>875</v>
      </c>
    </row>
    <row r="631" spans="29:29" x14ac:dyDescent="0.2">
      <c r="AC631" s="16" t="s">
        <v>876</v>
      </c>
    </row>
    <row r="632" spans="29:29" x14ac:dyDescent="0.2">
      <c r="AC632" s="16" t="s">
        <v>877</v>
      </c>
    </row>
    <row r="633" spans="29:29" x14ac:dyDescent="0.2">
      <c r="AC633" s="16" t="s">
        <v>878</v>
      </c>
    </row>
    <row r="634" spans="29:29" x14ac:dyDescent="0.2">
      <c r="AC634" s="16" t="s">
        <v>879</v>
      </c>
    </row>
    <row r="635" spans="29:29" x14ac:dyDescent="0.2">
      <c r="AC635" s="16" t="s">
        <v>880</v>
      </c>
    </row>
    <row r="636" spans="29:29" x14ac:dyDescent="0.2">
      <c r="AC636" s="16" t="s">
        <v>881</v>
      </c>
    </row>
    <row r="637" spans="29:29" x14ac:dyDescent="0.2">
      <c r="AC637" s="16" t="s">
        <v>882</v>
      </c>
    </row>
    <row r="638" spans="29:29" x14ac:dyDescent="0.2">
      <c r="AC638" s="16" t="s">
        <v>883</v>
      </c>
    </row>
    <row r="639" spans="29:29" x14ac:dyDescent="0.2">
      <c r="AC639" s="16" t="s">
        <v>884</v>
      </c>
    </row>
    <row r="640" spans="29:29" x14ac:dyDescent="0.2">
      <c r="AC640" s="16" t="s">
        <v>885</v>
      </c>
    </row>
    <row r="641" spans="29:29" x14ac:dyDescent="0.2">
      <c r="AC641" s="16" t="s">
        <v>886</v>
      </c>
    </row>
    <row r="642" spans="29:29" x14ac:dyDescent="0.2">
      <c r="AC642" s="16" t="s">
        <v>887</v>
      </c>
    </row>
    <row r="643" spans="29:29" x14ac:dyDescent="0.2">
      <c r="AC643" s="16" t="s">
        <v>888</v>
      </c>
    </row>
    <row r="644" spans="29:29" x14ac:dyDescent="0.2">
      <c r="AC644" s="16" t="s">
        <v>889</v>
      </c>
    </row>
    <row r="645" spans="29:29" x14ac:dyDescent="0.2">
      <c r="AC645" s="16" t="s">
        <v>890</v>
      </c>
    </row>
    <row r="646" spans="29:29" x14ac:dyDescent="0.2">
      <c r="AC646" s="16" t="s">
        <v>891</v>
      </c>
    </row>
    <row r="647" spans="29:29" x14ac:dyDescent="0.2">
      <c r="AC647" s="16" t="s">
        <v>892</v>
      </c>
    </row>
    <row r="648" spans="29:29" x14ac:dyDescent="0.2">
      <c r="AC648" s="16" t="s">
        <v>893</v>
      </c>
    </row>
    <row r="649" spans="29:29" x14ac:dyDescent="0.2">
      <c r="AC649" s="16" t="s">
        <v>894</v>
      </c>
    </row>
    <row r="650" spans="29:29" x14ac:dyDescent="0.2">
      <c r="AC650" s="16" t="s">
        <v>895</v>
      </c>
    </row>
    <row r="651" spans="29:29" x14ac:dyDescent="0.2">
      <c r="AC651" s="16" t="s">
        <v>896</v>
      </c>
    </row>
    <row r="652" spans="29:29" x14ac:dyDescent="0.2">
      <c r="AC652" s="16" t="s">
        <v>897</v>
      </c>
    </row>
    <row r="653" spans="29:29" x14ac:dyDescent="0.2">
      <c r="AC653" s="16" t="s">
        <v>898</v>
      </c>
    </row>
    <row r="654" spans="29:29" x14ac:dyDescent="0.2">
      <c r="AC654" s="16" t="s">
        <v>899</v>
      </c>
    </row>
    <row r="655" spans="29:29" x14ac:dyDescent="0.2">
      <c r="AC655" s="16" t="s">
        <v>900</v>
      </c>
    </row>
    <row r="656" spans="29:29" x14ac:dyDescent="0.2">
      <c r="AC656" s="16" t="s">
        <v>901</v>
      </c>
    </row>
    <row r="657" spans="29:29" x14ac:dyDescent="0.2">
      <c r="AC657" s="16" t="s">
        <v>902</v>
      </c>
    </row>
    <row r="658" spans="29:29" x14ac:dyDescent="0.2">
      <c r="AC658" s="16" t="s">
        <v>903</v>
      </c>
    </row>
    <row r="659" spans="29:29" x14ac:dyDescent="0.2">
      <c r="AC659" s="16" t="s">
        <v>904</v>
      </c>
    </row>
    <row r="660" spans="29:29" x14ac:dyDescent="0.2">
      <c r="AC660" s="16" t="s">
        <v>905</v>
      </c>
    </row>
    <row r="661" spans="29:29" x14ac:dyDescent="0.2">
      <c r="AC661" s="16" t="s">
        <v>906</v>
      </c>
    </row>
    <row r="662" spans="29:29" x14ac:dyDescent="0.2">
      <c r="AC662" s="16" t="s">
        <v>907</v>
      </c>
    </row>
    <row r="663" spans="29:29" x14ac:dyDescent="0.2">
      <c r="AC663" s="16" t="s">
        <v>908</v>
      </c>
    </row>
    <row r="664" spans="29:29" x14ac:dyDescent="0.2">
      <c r="AC664" s="16" t="s">
        <v>909</v>
      </c>
    </row>
    <row r="665" spans="29:29" x14ac:dyDescent="0.2">
      <c r="AC665" s="16" t="s">
        <v>910</v>
      </c>
    </row>
    <row r="666" spans="29:29" x14ac:dyDescent="0.2">
      <c r="AC666" s="16" t="s">
        <v>911</v>
      </c>
    </row>
    <row r="667" spans="29:29" x14ac:dyDescent="0.2">
      <c r="AC667" s="16" t="s">
        <v>912</v>
      </c>
    </row>
    <row r="668" spans="29:29" x14ac:dyDescent="0.2">
      <c r="AC668" s="16" t="s">
        <v>913</v>
      </c>
    </row>
    <row r="669" spans="29:29" x14ac:dyDescent="0.2">
      <c r="AC669" s="16" t="s">
        <v>914</v>
      </c>
    </row>
    <row r="670" spans="29:29" x14ac:dyDescent="0.2">
      <c r="AC670" s="16" t="s">
        <v>915</v>
      </c>
    </row>
    <row r="671" spans="29:29" x14ac:dyDescent="0.2">
      <c r="AC671" s="16" t="s">
        <v>916</v>
      </c>
    </row>
    <row r="672" spans="29:29" x14ac:dyDescent="0.2">
      <c r="AC672" s="16" t="s">
        <v>917</v>
      </c>
    </row>
    <row r="673" spans="29:29" x14ac:dyDescent="0.2">
      <c r="AC673" s="16" t="s">
        <v>918</v>
      </c>
    </row>
    <row r="674" spans="29:29" x14ac:dyDescent="0.2">
      <c r="AC674" s="16" t="s">
        <v>919</v>
      </c>
    </row>
    <row r="675" spans="29:29" x14ac:dyDescent="0.2">
      <c r="AC675" s="16" t="s">
        <v>920</v>
      </c>
    </row>
    <row r="676" spans="29:29" x14ac:dyDescent="0.2">
      <c r="AC676" s="16" t="s">
        <v>921</v>
      </c>
    </row>
    <row r="677" spans="29:29" x14ac:dyDescent="0.2">
      <c r="AC677" s="16" t="s">
        <v>922</v>
      </c>
    </row>
    <row r="678" spans="29:29" x14ac:dyDescent="0.2">
      <c r="AC678" s="16" t="s">
        <v>923</v>
      </c>
    </row>
    <row r="679" spans="29:29" x14ac:dyDescent="0.2">
      <c r="AC679" s="16" t="s">
        <v>924</v>
      </c>
    </row>
    <row r="680" spans="29:29" x14ac:dyDescent="0.2">
      <c r="AC680" s="16" t="s">
        <v>925</v>
      </c>
    </row>
    <row r="681" spans="29:29" x14ac:dyDescent="0.2">
      <c r="AC681" s="16" t="s">
        <v>926</v>
      </c>
    </row>
    <row r="682" spans="29:29" x14ac:dyDescent="0.2">
      <c r="AC682" s="16" t="s">
        <v>927</v>
      </c>
    </row>
    <row r="683" spans="29:29" x14ac:dyDescent="0.2">
      <c r="AC683" s="16" t="s">
        <v>928</v>
      </c>
    </row>
    <row r="684" spans="29:29" x14ac:dyDescent="0.2">
      <c r="AC684" s="16" t="s">
        <v>929</v>
      </c>
    </row>
    <row r="685" spans="29:29" x14ac:dyDescent="0.2">
      <c r="AC685" s="16" t="s">
        <v>930</v>
      </c>
    </row>
    <row r="686" spans="29:29" x14ac:dyDescent="0.2">
      <c r="AC686" s="16" t="s">
        <v>931</v>
      </c>
    </row>
    <row r="687" spans="29:29" x14ac:dyDescent="0.2">
      <c r="AC687" s="16" t="s">
        <v>932</v>
      </c>
    </row>
    <row r="688" spans="29:29" x14ac:dyDescent="0.2">
      <c r="AC688" s="16" t="s">
        <v>933</v>
      </c>
    </row>
    <row r="689" spans="29:29" x14ac:dyDescent="0.2">
      <c r="AC689" s="16" t="s">
        <v>934</v>
      </c>
    </row>
    <row r="690" spans="29:29" x14ac:dyDescent="0.2">
      <c r="AC690" s="16" t="s">
        <v>935</v>
      </c>
    </row>
    <row r="691" spans="29:29" x14ac:dyDescent="0.2">
      <c r="AC691" s="16" t="s">
        <v>936</v>
      </c>
    </row>
    <row r="692" spans="29:29" x14ac:dyDescent="0.2">
      <c r="AC692" s="16" t="s">
        <v>937</v>
      </c>
    </row>
    <row r="693" spans="29:29" x14ac:dyDescent="0.2">
      <c r="AC693" s="16" t="s">
        <v>938</v>
      </c>
    </row>
    <row r="694" spans="29:29" x14ac:dyDescent="0.2">
      <c r="AC694" s="16" t="s">
        <v>939</v>
      </c>
    </row>
    <row r="695" spans="29:29" x14ac:dyDescent="0.2">
      <c r="AC695" s="16" t="s">
        <v>940</v>
      </c>
    </row>
    <row r="696" spans="29:29" x14ac:dyDescent="0.2">
      <c r="AC696" s="16" t="s">
        <v>941</v>
      </c>
    </row>
    <row r="697" spans="29:29" x14ac:dyDescent="0.2">
      <c r="AC697" s="16" t="s">
        <v>942</v>
      </c>
    </row>
    <row r="698" spans="29:29" x14ac:dyDescent="0.2">
      <c r="AC698" s="16" t="s">
        <v>943</v>
      </c>
    </row>
    <row r="699" spans="29:29" x14ac:dyDescent="0.2">
      <c r="AC699" s="16" t="s">
        <v>944</v>
      </c>
    </row>
    <row r="700" spans="29:29" x14ac:dyDescent="0.2">
      <c r="AC700" s="16" t="s">
        <v>945</v>
      </c>
    </row>
    <row r="701" spans="29:29" x14ac:dyDescent="0.2">
      <c r="AC701" s="16" t="s">
        <v>946</v>
      </c>
    </row>
    <row r="702" spans="29:29" x14ac:dyDescent="0.2">
      <c r="AC702" s="16" t="s">
        <v>947</v>
      </c>
    </row>
    <row r="703" spans="29:29" x14ac:dyDescent="0.2">
      <c r="AC703" s="16" t="s">
        <v>948</v>
      </c>
    </row>
    <row r="704" spans="29:29" x14ac:dyDescent="0.2">
      <c r="AC704" s="16" t="s">
        <v>949</v>
      </c>
    </row>
    <row r="705" spans="29:29" x14ac:dyDescent="0.2">
      <c r="AC705" s="16" t="s">
        <v>950</v>
      </c>
    </row>
    <row r="706" spans="29:29" x14ac:dyDescent="0.2">
      <c r="AC706" s="16" t="s">
        <v>951</v>
      </c>
    </row>
    <row r="707" spans="29:29" x14ac:dyDescent="0.2">
      <c r="AC707" s="16" t="s">
        <v>952</v>
      </c>
    </row>
    <row r="708" spans="29:29" x14ac:dyDescent="0.2">
      <c r="AC708" s="16" t="s">
        <v>953</v>
      </c>
    </row>
    <row r="709" spans="29:29" x14ac:dyDescent="0.2">
      <c r="AC709" s="16" t="s">
        <v>954</v>
      </c>
    </row>
    <row r="710" spans="29:29" x14ac:dyDescent="0.2">
      <c r="AC710" s="16" t="s">
        <v>955</v>
      </c>
    </row>
    <row r="711" spans="29:29" x14ac:dyDescent="0.2">
      <c r="AC711" s="16" t="s">
        <v>956</v>
      </c>
    </row>
    <row r="712" spans="29:29" x14ac:dyDescent="0.2">
      <c r="AC712" s="16" t="s">
        <v>957</v>
      </c>
    </row>
    <row r="713" spans="29:29" x14ac:dyDescent="0.2">
      <c r="AC713" s="16" t="s">
        <v>958</v>
      </c>
    </row>
    <row r="714" spans="29:29" x14ac:dyDescent="0.2">
      <c r="AC714" s="16" t="s">
        <v>959</v>
      </c>
    </row>
    <row r="715" spans="29:29" x14ac:dyDescent="0.2">
      <c r="AC715" s="16" t="s">
        <v>960</v>
      </c>
    </row>
    <row r="716" spans="29:29" x14ac:dyDescent="0.2">
      <c r="AC716" s="16" t="s">
        <v>961</v>
      </c>
    </row>
    <row r="717" spans="29:29" x14ac:dyDescent="0.2">
      <c r="AC717" s="16" t="s">
        <v>962</v>
      </c>
    </row>
    <row r="718" spans="29:29" x14ac:dyDescent="0.2">
      <c r="AC718" s="16" t="s">
        <v>963</v>
      </c>
    </row>
    <row r="719" spans="29:29" x14ac:dyDescent="0.2">
      <c r="AC719" s="16" t="s">
        <v>964</v>
      </c>
    </row>
    <row r="720" spans="29:29" x14ac:dyDescent="0.2">
      <c r="AC720" s="16" t="s">
        <v>965</v>
      </c>
    </row>
    <row r="721" spans="29:29" x14ac:dyDescent="0.2">
      <c r="AC721" s="16" t="s">
        <v>966</v>
      </c>
    </row>
    <row r="722" spans="29:29" x14ac:dyDescent="0.2">
      <c r="AC722" s="16" t="s">
        <v>967</v>
      </c>
    </row>
    <row r="723" spans="29:29" x14ac:dyDescent="0.2">
      <c r="AC723" s="16" t="s">
        <v>968</v>
      </c>
    </row>
    <row r="724" spans="29:29" x14ac:dyDescent="0.2">
      <c r="AC724" s="16" t="s">
        <v>969</v>
      </c>
    </row>
    <row r="725" spans="29:29" x14ac:dyDescent="0.2">
      <c r="AC725" s="16" t="s">
        <v>970</v>
      </c>
    </row>
    <row r="726" spans="29:29" x14ac:dyDescent="0.2">
      <c r="AC726" s="16" t="s">
        <v>971</v>
      </c>
    </row>
    <row r="727" spans="29:29" x14ac:dyDescent="0.2">
      <c r="AC727" s="16" t="s">
        <v>972</v>
      </c>
    </row>
    <row r="728" spans="29:29" x14ac:dyDescent="0.2">
      <c r="AC728" s="16" t="s">
        <v>973</v>
      </c>
    </row>
    <row r="729" spans="29:29" x14ac:dyDescent="0.2">
      <c r="AC729" s="16" t="s">
        <v>974</v>
      </c>
    </row>
    <row r="730" spans="29:29" x14ac:dyDescent="0.2">
      <c r="AC730" s="16" t="s">
        <v>975</v>
      </c>
    </row>
    <row r="731" spans="29:29" x14ac:dyDescent="0.2">
      <c r="AC731" s="16" t="s">
        <v>976</v>
      </c>
    </row>
    <row r="732" spans="29:29" x14ac:dyDescent="0.2">
      <c r="AC732" s="16" t="s">
        <v>977</v>
      </c>
    </row>
    <row r="733" spans="29:29" x14ac:dyDescent="0.2">
      <c r="AC733" s="16" t="s">
        <v>978</v>
      </c>
    </row>
    <row r="734" spans="29:29" x14ac:dyDescent="0.2">
      <c r="AC734" s="16" t="s">
        <v>979</v>
      </c>
    </row>
    <row r="735" spans="29:29" x14ac:dyDescent="0.2">
      <c r="AC735" s="16" t="s">
        <v>980</v>
      </c>
    </row>
    <row r="736" spans="29:29" x14ac:dyDescent="0.2">
      <c r="AC736" s="16" t="s">
        <v>981</v>
      </c>
    </row>
    <row r="737" spans="29:29" x14ac:dyDescent="0.2">
      <c r="AC737" s="16" t="s">
        <v>982</v>
      </c>
    </row>
    <row r="738" spans="29:29" x14ac:dyDescent="0.2">
      <c r="AC738" s="16" t="s">
        <v>983</v>
      </c>
    </row>
    <row r="739" spans="29:29" x14ac:dyDescent="0.2">
      <c r="AC739" s="16" t="s">
        <v>984</v>
      </c>
    </row>
    <row r="740" spans="29:29" x14ac:dyDescent="0.2">
      <c r="AC740" s="16" t="s">
        <v>985</v>
      </c>
    </row>
    <row r="741" spans="29:29" x14ac:dyDescent="0.2">
      <c r="AC741" s="16" t="s">
        <v>986</v>
      </c>
    </row>
    <row r="742" spans="29:29" x14ac:dyDescent="0.2">
      <c r="AC742" s="16" t="s">
        <v>987</v>
      </c>
    </row>
    <row r="743" spans="29:29" x14ac:dyDescent="0.2">
      <c r="AC743" s="16" t="s">
        <v>988</v>
      </c>
    </row>
    <row r="744" spans="29:29" x14ac:dyDescent="0.2">
      <c r="AC744" s="16" t="s">
        <v>989</v>
      </c>
    </row>
    <row r="745" spans="29:29" x14ac:dyDescent="0.2">
      <c r="AC745" s="16" t="s">
        <v>990</v>
      </c>
    </row>
    <row r="746" spans="29:29" x14ac:dyDescent="0.2">
      <c r="AC746" s="16" t="s">
        <v>991</v>
      </c>
    </row>
    <row r="747" spans="29:29" x14ac:dyDescent="0.2">
      <c r="AC747" s="16" t="s">
        <v>992</v>
      </c>
    </row>
    <row r="748" spans="29:29" x14ac:dyDescent="0.2">
      <c r="AC748" s="16" t="s">
        <v>993</v>
      </c>
    </row>
    <row r="749" spans="29:29" x14ac:dyDescent="0.2">
      <c r="AC749" s="16" t="s">
        <v>994</v>
      </c>
    </row>
    <row r="750" spans="29:29" x14ac:dyDescent="0.2">
      <c r="AC750" s="16" t="s">
        <v>995</v>
      </c>
    </row>
    <row r="751" spans="29:29" x14ac:dyDescent="0.2">
      <c r="AC751" s="16" t="s">
        <v>996</v>
      </c>
    </row>
    <row r="752" spans="29:29" x14ac:dyDescent="0.2">
      <c r="AC752" s="16" t="s">
        <v>997</v>
      </c>
    </row>
    <row r="753" spans="29:29" x14ac:dyDescent="0.2">
      <c r="AC753" s="16" t="s">
        <v>998</v>
      </c>
    </row>
    <row r="754" spans="29:29" x14ac:dyDescent="0.2">
      <c r="AC754" s="16" t="s">
        <v>999</v>
      </c>
    </row>
    <row r="755" spans="29:29" x14ac:dyDescent="0.2">
      <c r="AC755" s="16" t="s">
        <v>1000</v>
      </c>
    </row>
    <row r="756" spans="29:29" x14ac:dyDescent="0.2">
      <c r="AC756" s="16" t="s">
        <v>1001</v>
      </c>
    </row>
    <row r="757" spans="29:29" x14ac:dyDescent="0.2">
      <c r="AC757" s="16" t="s">
        <v>1002</v>
      </c>
    </row>
    <row r="758" spans="29:29" x14ac:dyDescent="0.2">
      <c r="AC758" s="16" t="s">
        <v>1003</v>
      </c>
    </row>
    <row r="759" spans="29:29" x14ac:dyDescent="0.2">
      <c r="AC759" s="16" t="s">
        <v>1004</v>
      </c>
    </row>
    <row r="760" spans="29:29" x14ac:dyDescent="0.2">
      <c r="AC760" s="16" t="s">
        <v>1005</v>
      </c>
    </row>
    <row r="761" spans="29:29" x14ac:dyDescent="0.2">
      <c r="AC761" s="16" t="s">
        <v>1006</v>
      </c>
    </row>
    <row r="762" spans="29:29" x14ac:dyDescent="0.2">
      <c r="AC762" s="16" t="s">
        <v>1007</v>
      </c>
    </row>
    <row r="763" spans="29:29" x14ac:dyDescent="0.2">
      <c r="AC763" s="16" t="s">
        <v>1008</v>
      </c>
    </row>
    <row r="764" spans="29:29" x14ac:dyDescent="0.2">
      <c r="AC764" s="16" t="s">
        <v>1009</v>
      </c>
    </row>
    <row r="765" spans="29:29" x14ac:dyDescent="0.2">
      <c r="AC765" s="16" t="s">
        <v>1010</v>
      </c>
    </row>
    <row r="766" spans="29:29" x14ac:dyDescent="0.2">
      <c r="AC766" s="16" t="s">
        <v>1011</v>
      </c>
    </row>
    <row r="767" spans="29:29" x14ac:dyDescent="0.2">
      <c r="AC767" s="16" t="s">
        <v>1012</v>
      </c>
    </row>
    <row r="768" spans="29:29" x14ac:dyDescent="0.2">
      <c r="AC768" s="16" t="s">
        <v>1013</v>
      </c>
    </row>
    <row r="769" spans="29:29" x14ac:dyDescent="0.2">
      <c r="AC769" s="16" t="s">
        <v>1014</v>
      </c>
    </row>
    <row r="770" spans="29:29" x14ac:dyDescent="0.2">
      <c r="AC770" s="16" t="s">
        <v>1015</v>
      </c>
    </row>
    <row r="771" spans="29:29" x14ac:dyDescent="0.2">
      <c r="AC771" s="16" t="s">
        <v>1016</v>
      </c>
    </row>
    <row r="772" spans="29:29" x14ac:dyDescent="0.2">
      <c r="AC772" s="16" t="s">
        <v>1017</v>
      </c>
    </row>
    <row r="773" spans="29:29" x14ac:dyDescent="0.2">
      <c r="AC773" s="16" t="s">
        <v>1018</v>
      </c>
    </row>
    <row r="774" spans="29:29" x14ac:dyDescent="0.2">
      <c r="AC774" s="16" t="s">
        <v>1019</v>
      </c>
    </row>
    <row r="775" spans="29:29" x14ac:dyDescent="0.2">
      <c r="AC775" s="16" t="s">
        <v>1020</v>
      </c>
    </row>
    <row r="776" spans="29:29" x14ac:dyDescent="0.2">
      <c r="AC776" s="16" t="s">
        <v>1021</v>
      </c>
    </row>
    <row r="777" spans="29:29" x14ac:dyDescent="0.2">
      <c r="AC777" s="16" t="s">
        <v>1022</v>
      </c>
    </row>
    <row r="778" spans="29:29" x14ac:dyDescent="0.2">
      <c r="AC778" s="16" t="s">
        <v>1023</v>
      </c>
    </row>
    <row r="779" spans="29:29" x14ac:dyDescent="0.2">
      <c r="AC779" s="16" t="s">
        <v>1024</v>
      </c>
    </row>
    <row r="780" spans="29:29" x14ac:dyDescent="0.2">
      <c r="AC780" s="16" t="s">
        <v>1025</v>
      </c>
    </row>
    <row r="781" spans="29:29" x14ac:dyDescent="0.2">
      <c r="AC781" s="16" t="s">
        <v>1026</v>
      </c>
    </row>
    <row r="782" spans="29:29" x14ac:dyDescent="0.2">
      <c r="AC782" s="16" t="s">
        <v>1027</v>
      </c>
    </row>
    <row r="783" spans="29:29" x14ac:dyDescent="0.2">
      <c r="AC783" s="16" t="s">
        <v>1028</v>
      </c>
    </row>
    <row r="784" spans="29:29" x14ac:dyDescent="0.2">
      <c r="AC784" s="16" t="s">
        <v>1029</v>
      </c>
    </row>
    <row r="785" spans="29:29" x14ac:dyDescent="0.2">
      <c r="AC785" s="16" t="s">
        <v>1030</v>
      </c>
    </row>
    <row r="786" spans="29:29" x14ac:dyDescent="0.2">
      <c r="AC786" s="16" t="s">
        <v>1031</v>
      </c>
    </row>
    <row r="787" spans="29:29" x14ac:dyDescent="0.2">
      <c r="AC787" s="16" t="s">
        <v>1032</v>
      </c>
    </row>
    <row r="788" spans="29:29" x14ac:dyDescent="0.2">
      <c r="AC788" s="16" t="s">
        <v>1033</v>
      </c>
    </row>
    <row r="789" spans="29:29" x14ac:dyDescent="0.2">
      <c r="AC789" s="16" t="s">
        <v>1034</v>
      </c>
    </row>
    <row r="790" spans="29:29" x14ac:dyDescent="0.2">
      <c r="AC790" s="16" t="s">
        <v>1035</v>
      </c>
    </row>
    <row r="791" spans="29:29" x14ac:dyDescent="0.2">
      <c r="AC791" s="16" t="s">
        <v>1036</v>
      </c>
    </row>
    <row r="792" spans="29:29" x14ac:dyDescent="0.2">
      <c r="AC792" s="16" t="s">
        <v>1037</v>
      </c>
    </row>
    <row r="793" spans="29:29" x14ac:dyDescent="0.2">
      <c r="AC793" s="16" t="s">
        <v>1038</v>
      </c>
    </row>
    <row r="794" spans="29:29" x14ac:dyDescent="0.2">
      <c r="AC794" s="16" t="s">
        <v>1039</v>
      </c>
    </row>
    <row r="795" spans="29:29" x14ac:dyDescent="0.2">
      <c r="AC795" s="16" t="s">
        <v>1040</v>
      </c>
    </row>
    <row r="796" spans="29:29" x14ac:dyDescent="0.2">
      <c r="AC796" s="16" t="s">
        <v>1041</v>
      </c>
    </row>
    <row r="797" spans="29:29" x14ac:dyDescent="0.2">
      <c r="AC797" s="16" t="s">
        <v>1042</v>
      </c>
    </row>
    <row r="798" spans="29:29" x14ac:dyDescent="0.2">
      <c r="AC798" s="16" t="s">
        <v>1043</v>
      </c>
    </row>
    <row r="799" spans="29:29" x14ac:dyDescent="0.2">
      <c r="AC799" s="16" t="s">
        <v>1044</v>
      </c>
    </row>
    <row r="800" spans="29:29" x14ac:dyDescent="0.2">
      <c r="AC800" s="16" t="s">
        <v>1045</v>
      </c>
    </row>
    <row r="801" spans="29:29" x14ac:dyDescent="0.2">
      <c r="AC801" s="16" t="s">
        <v>1046</v>
      </c>
    </row>
    <row r="802" spans="29:29" x14ac:dyDescent="0.2">
      <c r="AC802" s="16" t="s">
        <v>1047</v>
      </c>
    </row>
    <row r="803" spans="29:29" x14ac:dyDescent="0.2">
      <c r="AC803" s="16" t="s">
        <v>1048</v>
      </c>
    </row>
    <row r="804" spans="29:29" x14ac:dyDescent="0.2">
      <c r="AC804" s="16" t="s">
        <v>1049</v>
      </c>
    </row>
    <row r="805" spans="29:29" x14ac:dyDescent="0.2">
      <c r="AC805" s="16" t="s">
        <v>1050</v>
      </c>
    </row>
    <row r="806" spans="29:29" x14ac:dyDescent="0.2">
      <c r="AC806" s="16" t="s">
        <v>1051</v>
      </c>
    </row>
    <row r="807" spans="29:29" x14ac:dyDescent="0.2">
      <c r="AC807" s="16" t="s">
        <v>1052</v>
      </c>
    </row>
    <row r="808" spans="29:29" x14ac:dyDescent="0.2">
      <c r="AC808" s="16" t="s">
        <v>1053</v>
      </c>
    </row>
    <row r="809" spans="29:29" x14ac:dyDescent="0.2">
      <c r="AC809" s="16" t="s">
        <v>1054</v>
      </c>
    </row>
    <row r="810" spans="29:29" x14ac:dyDescent="0.2">
      <c r="AC810" s="16" t="s">
        <v>1055</v>
      </c>
    </row>
    <row r="811" spans="29:29" x14ac:dyDescent="0.2">
      <c r="AC811" s="16" t="s">
        <v>1056</v>
      </c>
    </row>
    <row r="812" spans="29:29" x14ac:dyDescent="0.2">
      <c r="AC812" s="16" t="s">
        <v>1057</v>
      </c>
    </row>
    <row r="813" spans="29:29" x14ac:dyDescent="0.2">
      <c r="AC813" s="16" t="s">
        <v>1058</v>
      </c>
    </row>
    <row r="814" spans="29:29" x14ac:dyDescent="0.2">
      <c r="AC814" s="16" t="s">
        <v>1059</v>
      </c>
    </row>
    <row r="815" spans="29:29" x14ac:dyDescent="0.2">
      <c r="AC815" s="16" t="s">
        <v>1060</v>
      </c>
    </row>
    <row r="816" spans="29:29" x14ac:dyDescent="0.2">
      <c r="AC816" s="16" t="s">
        <v>1061</v>
      </c>
    </row>
    <row r="817" spans="29:29" x14ac:dyDescent="0.2">
      <c r="AC817" s="16" t="s">
        <v>1062</v>
      </c>
    </row>
    <row r="818" spans="29:29" x14ac:dyDescent="0.2">
      <c r="AC818" s="16" t="s">
        <v>1063</v>
      </c>
    </row>
    <row r="819" spans="29:29" x14ac:dyDescent="0.2">
      <c r="AC819" s="16" t="s">
        <v>1064</v>
      </c>
    </row>
    <row r="820" spans="29:29" x14ac:dyDescent="0.2">
      <c r="AC820" s="16" t="s">
        <v>1065</v>
      </c>
    </row>
    <row r="821" spans="29:29" x14ac:dyDescent="0.2">
      <c r="AC821" s="16" t="s">
        <v>1066</v>
      </c>
    </row>
    <row r="822" spans="29:29" x14ac:dyDescent="0.2">
      <c r="AC822" s="16" t="s">
        <v>1067</v>
      </c>
    </row>
    <row r="823" spans="29:29" x14ac:dyDescent="0.2">
      <c r="AC823" s="16" t="s">
        <v>1068</v>
      </c>
    </row>
    <row r="824" spans="29:29" x14ac:dyDescent="0.2">
      <c r="AC824" s="16" t="s">
        <v>1069</v>
      </c>
    </row>
    <row r="825" spans="29:29" x14ac:dyDescent="0.2">
      <c r="AC825" s="16" t="s">
        <v>1070</v>
      </c>
    </row>
    <row r="826" spans="29:29" x14ac:dyDescent="0.2">
      <c r="AC826" s="16" t="s">
        <v>1071</v>
      </c>
    </row>
    <row r="827" spans="29:29" x14ac:dyDescent="0.2">
      <c r="AC827" s="16" t="s">
        <v>1072</v>
      </c>
    </row>
    <row r="828" spans="29:29" x14ac:dyDescent="0.2">
      <c r="AC828" s="16" t="s">
        <v>1073</v>
      </c>
    </row>
    <row r="829" spans="29:29" x14ac:dyDescent="0.2">
      <c r="AC829" s="16" t="s">
        <v>1074</v>
      </c>
    </row>
    <row r="830" spans="29:29" x14ac:dyDescent="0.2">
      <c r="AC830" s="16" t="s">
        <v>1075</v>
      </c>
    </row>
    <row r="831" spans="29:29" x14ac:dyDescent="0.2">
      <c r="AC831" s="16" t="s">
        <v>1076</v>
      </c>
    </row>
    <row r="832" spans="29:29" x14ac:dyDescent="0.2">
      <c r="AC832" s="16" t="s">
        <v>1077</v>
      </c>
    </row>
    <row r="833" spans="29:29" x14ac:dyDescent="0.2">
      <c r="AC833" s="16" t="s">
        <v>1078</v>
      </c>
    </row>
    <row r="834" spans="29:29" x14ac:dyDescent="0.2">
      <c r="AC834" s="16" t="s">
        <v>1079</v>
      </c>
    </row>
    <row r="835" spans="29:29" x14ac:dyDescent="0.2">
      <c r="AC835" s="16" t="s">
        <v>1080</v>
      </c>
    </row>
    <row r="836" spans="29:29" x14ac:dyDescent="0.2">
      <c r="AC836" s="16" t="s">
        <v>1081</v>
      </c>
    </row>
    <row r="837" spans="29:29" x14ac:dyDescent="0.2">
      <c r="AC837" s="16" t="s">
        <v>1082</v>
      </c>
    </row>
    <row r="838" spans="29:29" x14ac:dyDescent="0.2">
      <c r="AC838" s="16" t="s">
        <v>1083</v>
      </c>
    </row>
    <row r="839" spans="29:29" x14ac:dyDescent="0.2">
      <c r="AC839" s="16" t="s">
        <v>1084</v>
      </c>
    </row>
    <row r="840" spans="29:29" x14ac:dyDescent="0.2">
      <c r="AC840" s="16" t="s">
        <v>1085</v>
      </c>
    </row>
    <row r="841" spans="29:29" x14ac:dyDescent="0.2">
      <c r="AC841" s="16" t="s">
        <v>1086</v>
      </c>
    </row>
    <row r="842" spans="29:29" x14ac:dyDescent="0.2">
      <c r="AC842" s="16" t="s">
        <v>1087</v>
      </c>
    </row>
    <row r="843" spans="29:29" x14ac:dyDescent="0.2">
      <c r="AC843" s="16" t="s">
        <v>1088</v>
      </c>
    </row>
    <row r="844" spans="29:29" x14ac:dyDescent="0.2">
      <c r="AC844" s="16" t="s">
        <v>1089</v>
      </c>
    </row>
    <row r="845" spans="29:29" x14ac:dyDescent="0.2">
      <c r="AC845" s="16" t="s">
        <v>1090</v>
      </c>
    </row>
    <row r="846" spans="29:29" x14ac:dyDescent="0.2">
      <c r="AC846" s="16" t="s">
        <v>1091</v>
      </c>
    </row>
    <row r="847" spans="29:29" x14ac:dyDescent="0.2">
      <c r="AC847" s="16" t="s">
        <v>1092</v>
      </c>
    </row>
    <row r="848" spans="29:29" x14ac:dyDescent="0.2">
      <c r="AC848" s="16" t="s">
        <v>1093</v>
      </c>
    </row>
    <row r="849" spans="29:29" x14ac:dyDescent="0.2">
      <c r="AC849" s="16" t="s">
        <v>1094</v>
      </c>
    </row>
    <row r="850" spans="29:29" x14ac:dyDescent="0.2">
      <c r="AC850" s="16" t="s">
        <v>1095</v>
      </c>
    </row>
    <row r="851" spans="29:29" x14ac:dyDescent="0.2">
      <c r="AC851" s="16" t="s">
        <v>1096</v>
      </c>
    </row>
    <row r="852" spans="29:29" x14ac:dyDescent="0.2">
      <c r="AC852" s="16" t="s">
        <v>1097</v>
      </c>
    </row>
    <row r="853" spans="29:29" x14ac:dyDescent="0.2">
      <c r="AC853" s="16" t="s">
        <v>1098</v>
      </c>
    </row>
    <row r="854" spans="29:29" x14ac:dyDescent="0.2">
      <c r="AC854" s="16" t="s">
        <v>1099</v>
      </c>
    </row>
    <row r="855" spans="29:29" x14ac:dyDescent="0.2">
      <c r="AC855" s="16" t="s">
        <v>1100</v>
      </c>
    </row>
    <row r="856" spans="29:29" x14ac:dyDescent="0.2">
      <c r="AC856" s="16" t="s">
        <v>1101</v>
      </c>
    </row>
    <row r="857" spans="29:29" x14ac:dyDescent="0.2">
      <c r="AC857" s="16" t="s">
        <v>1102</v>
      </c>
    </row>
    <row r="858" spans="29:29" x14ac:dyDescent="0.2">
      <c r="AC858" s="16" t="s">
        <v>1103</v>
      </c>
    </row>
    <row r="859" spans="29:29" x14ac:dyDescent="0.2">
      <c r="AC859" s="16" t="s">
        <v>1104</v>
      </c>
    </row>
    <row r="860" spans="29:29" x14ac:dyDescent="0.2">
      <c r="AC860" s="16" t="s">
        <v>1105</v>
      </c>
    </row>
    <row r="861" spans="29:29" x14ac:dyDescent="0.2">
      <c r="AC861" s="16" t="s">
        <v>1106</v>
      </c>
    </row>
    <row r="862" spans="29:29" x14ac:dyDescent="0.2">
      <c r="AC862" s="16" t="s">
        <v>1107</v>
      </c>
    </row>
    <row r="863" spans="29:29" x14ac:dyDescent="0.2">
      <c r="AC863" s="16" t="s">
        <v>1108</v>
      </c>
    </row>
    <row r="864" spans="29:29" x14ac:dyDescent="0.2">
      <c r="AC864" s="16" t="s">
        <v>1109</v>
      </c>
    </row>
    <row r="865" spans="29:29" x14ac:dyDescent="0.2">
      <c r="AC865" s="16" t="s">
        <v>1110</v>
      </c>
    </row>
    <row r="866" spans="29:29" x14ac:dyDescent="0.2">
      <c r="AC866" s="16" t="s">
        <v>1111</v>
      </c>
    </row>
    <row r="867" spans="29:29" x14ac:dyDescent="0.2">
      <c r="AC867" s="16" t="s">
        <v>1112</v>
      </c>
    </row>
    <row r="868" spans="29:29" x14ac:dyDescent="0.2">
      <c r="AC868" s="16" t="s">
        <v>1113</v>
      </c>
    </row>
    <row r="869" spans="29:29" x14ac:dyDescent="0.2">
      <c r="AC869" s="16" t="s">
        <v>1114</v>
      </c>
    </row>
    <row r="870" spans="29:29" x14ac:dyDescent="0.2">
      <c r="AC870" s="16" t="s">
        <v>1115</v>
      </c>
    </row>
    <row r="871" spans="29:29" x14ac:dyDescent="0.2">
      <c r="AC871" s="16" t="s">
        <v>1116</v>
      </c>
    </row>
    <row r="872" spans="29:29" x14ac:dyDescent="0.2">
      <c r="AC872" s="16" t="s">
        <v>1117</v>
      </c>
    </row>
    <row r="873" spans="29:29" x14ac:dyDescent="0.2">
      <c r="AC873" s="16" t="s">
        <v>1118</v>
      </c>
    </row>
    <row r="874" spans="29:29" x14ac:dyDescent="0.2">
      <c r="AC874" s="16" t="s">
        <v>1119</v>
      </c>
    </row>
    <row r="875" spans="29:29" x14ac:dyDescent="0.2">
      <c r="AC875" s="16" t="s">
        <v>1120</v>
      </c>
    </row>
    <row r="876" spans="29:29" x14ac:dyDescent="0.2">
      <c r="AC876" s="16" t="s">
        <v>1121</v>
      </c>
    </row>
    <row r="877" spans="29:29" x14ac:dyDescent="0.2">
      <c r="AC877" s="16" t="s">
        <v>1122</v>
      </c>
    </row>
    <row r="878" spans="29:29" x14ac:dyDescent="0.2">
      <c r="AC878" s="16" t="s">
        <v>1123</v>
      </c>
    </row>
    <row r="879" spans="29:29" x14ac:dyDescent="0.2">
      <c r="AC879" s="16" t="s">
        <v>1124</v>
      </c>
    </row>
    <row r="880" spans="29:29" x14ac:dyDescent="0.2">
      <c r="AC880" s="16" t="s">
        <v>1125</v>
      </c>
    </row>
    <row r="881" spans="29:29" x14ac:dyDescent="0.2">
      <c r="AC881" s="16" t="s">
        <v>1126</v>
      </c>
    </row>
    <row r="882" spans="29:29" x14ac:dyDescent="0.2">
      <c r="AC882" s="16" t="s">
        <v>1127</v>
      </c>
    </row>
    <row r="883" spans="29:29" x14ac:dyDescent="0.2">
      <c r="AC883" s="16" t="s">
        <v>1128</v>
      </c>
    </row>
    <row r="884" spans="29:29" x14ac:dyDescent="0.2">
      <c r="AC884" s="16" t="s">
        <v>1129</v>
      </c>
    </row>
    <row r="885" spans="29:29" x14ac:dyDescent="0.2">
      <c r="AC885" s="16" t="s">
        <v>1130</v>
      </c>
    </row>
    <row r="886" spans="29:29" x14ac:dyDescent="0.2">
      <c r="AC886" s="16" t="s">
        <v>1131</v>
      </c>
    </row>
    <row r="887" spans="29:29" x14ac:dyDescent="0.2">
      <c r="AC887" s="16" t="s">
        <v>1132</v>
      </c>
    </row>
    <row r="888" spans="29:29" x14ac:dyDescent="0.2">
      <c r="AC888" s="16" t="s">
        <v>1133</v>
      </c>
    </row>
    <row r="889" spans="29:29" x14ac:dyDescent="0.2">
      <c r="AC889" s="16" t="s">
        <v>1134</v>
      </c>
    </row>
    <row r="890" spans="29:29" x14ac:dyDescent="0.2">
      <c r="AC890" s="16" t="s">
        <v>1135</v>
      </c>
    </row>
    <row r="891" spans="29:29" x14ac:dyDescent="0.2">
      <c r="AC891" s="16" t="s">
        <v>1136</v>
      </c>
    </row>
    <row r="892" spans="29:29" x14ac:dyDescent="0.2">
      <c r="AC892" s="16" t="s">
        <v>1137</v>
      </c>
    </row>
    <row r="893" spans="29:29" x14ac:dyDescent="0.2">
      <c r="AC893" s="16" t="s">
        <v>1138</v>
      </c>
    </row>
    <row r="894" spans="29:29" x14ac:dyDescent="0.2">
      <c r="AC894" s="16" t="s">
        <v>1139</v>
      </c>
    </row>
    <row r="895" spans="29:29" x14ac:dyDescent="0.2">
      <c r="AC895" s="16" t="s">
        <v>1140</v>
      </c>
    </row>
    <row r="896" spans="29:29" x14ac:dyDescent="0.2">
      <c r="AC896" s="16" t="s">
        <v>1141</v>
      </c>
    </row>
    <row r="897" spans="29:29" x14ac:dyDescent="0.2">
      <c r="AC897" s="16" t="s">
        <v>1142</v>
      </c>
    </row>
    <row r="898" spans="29:29" x14ac:dyDescent="0.2">
      <c r="AC898" s="16" t="s">
        <v>1143</v>
      </c>
    </row>
    <row r="899" spans="29:29" x14ac:dyDescent="0.2">
      <c r="AC899" s="16" t="s">
        <v>1144</v>
      </c>
    </row>
    <row r="900" spans="29:29" x14ac:dyDescent="0.2">
      <c r="AC900" s="16" t="s">
        <v>1145</v>
      </c>
    </row>
    <row r="901" spans="29:29" x14ac:dyDescent="0.2">
      <c r="AC901" s="16" t="s">
        <v>1146</v>
      </c>
    </row>
    <row r="902" spans="29:29" x14ac:dyDescent="0.2">
      <c r="AC902" s="16" t="s">
        <v>1147</v>
      </c>
    </row>
    <row r="903" spans="29:29" x14ac:dyDescent="0.2">
      <c r="AC903" s="16" t="s">
        <v>1148</v>
      </c>
    </row>
    <row r="904" spans="29:29" x14ac:dyDescent="0.2">
      <c r="AC904" s="16" t="s">
        <v>1149</v>
      </c>
    </row>
    <row r="905" spans="29:29" x14ac:dyDescent="0.2">
      <c r="AC905" s="16" t="s">
        <v>1150</v>
      </c>
    </row>
    <row r="906" spans="29:29" x14ac:dyDescent="0.2">
      <c r="AC906" s="16" t="s">
        <v>1151</v>
      </c>
    </row>
    <row r="907" spans="29:29" x14ac:dyDescent="0.2">
      <c r="AC907" s="16" t="s">
        <v>1152</v>
      </c>
    </row>
    <row r="908" spans="29:29" x14ac:dyDescent="0.2">
      <c r="AC908" s="16" t="s">
        <v>1153</v>
      </c>
    </row>
    <row r="909" spans="29:29" x14ac:dyDescent="0.2">
      <c r="AC909" s="16" t="s">
        <v>1154</v>
      </c>
    </row>
    <row r="910" spans="29:29" x14ac:dyDescent="0.2">
      <c r="AC910" s="16" t="s">
        <v>1155</v>
      </c>
    </row>
    <row r="911" spans="29:29" x14ac:dyDescent="0.2">
      <c r="AC911" s="16" t="s">
        <v>1156</v>
      </c>
    </row>
    <row r="912" spans="29:29" x14ac:dyDescent="0.2">
      <c r="AC912" s="16" t="s">
        <v>1157</v>
      </c>
    </row>
    <row r="913" spans="29:29" x14ac:dyDescent="0.2">
      <c r="AC913" s="16" t="s">
        <v>1158</v>
      </c>
    </row>
    <row r="914" spans="29:29" x14ac:dyDescent="0.2">
      <c r="AC914" s="16" t="s">
        <v>1159</v>
      </c>
    </row>
    <row r="915" spans="29:29" x14ac:dyDescent="0.2">
      <c r="AC915" s="16" t="s">
        <v>1160</v>
      </c>
    </row>
    <row r="916" spans="29:29" x14ac:dyDescent="0.2">
      <c r="AC916" s="16" t="s">
        <v>1161</v>
      </c>
    </row>
    <row r="917" spans="29:29" x14ac:dyDescent="0.2">
      <c r="AC917" s="16" t="s">
        <v>1162</v>
      </c>
    </row>
    <row r="918" spans="29:29" x14ac:dyDescent="0.2">
      <c r="AC918" s="16" t="s">
        <v>1163</v>
      </c>
    </row>
    <row r="919" spans="29:29" x14ac:dyDescent="0.2">
      <c r="AC919" s="16" t="s">
        <v>1164</v>
      </c>
    </row>
    <row r="920" spans="29:29" x14ac:dyDescent="0.2">
      <c r="AC920" s="16" t="s">
        <v>1165</v>
      </c>
    </row>
    <row r="921" spans="29:29" x14ac:dyDescent="0.2">
      <c r="AC921" s="16" t="s">
        <v>1166</v>
      </c>
    </row>
    <row r="922" spans="29:29" x14ac:dyDescent="0.2">
      <c r="AC922" s="16" t="s">
        <v>1167</v>
      </c>
    </row>
    <row r="923" spans="29:29" x14ac:dyDescent="0.2">
      <c r="AC923" s="16" t="s">
        <v>1168</v>
      </c>
    </row>
    <row r="924" spans="29:29" x14ac:dyDescent="0.2">
      <c r="AC924" s="16" t="s">
        <v>1169</v>
      </c>
    </row>
    <row r="925" spans="29:29" x14ac:dyDescent="0.2">
      <c r="AC925" s="16" t="s">
        <v>1170</v>
      </c>
    </row>
    <row r="926" spans="29:29" x14ac:dyDescent="0.2">
      <c r="AC926" s="16" t="s">
        <v>1171</v>
      </c>
    </row>
    <row r="927" spans="29:29" x14ac:dyDescent="0.2">
      <c r="AC927" s="16" t="s">
        <v>1172</v>
      </c>
    </row>
    <row r="928" spans="29:29" x14ac:dyDescent="0.2">
      <c r="AC928" s="16" t="s">
        <v>1173</v>
      </c>
    </row>
    <row r="929" spans="29:29" x14ac:dyDescent="0.2">
      <c r="AC929" s="16" t="s">
        <v>1174</v>
      </c>
    </row>
    <row r="930" spans="29:29" x14ac:dyDescent="0.2">
      <c r="AC930" s="16" t="s">
        <v>1175</v>
      </c>
    </row>
    <row r="931" spans="29:29" x14ac:dyDescent="0.2">
      <c r="AC931" s="16" t="s">
        <v>1176</v>
      </c>
    </row>
    <row r="932" spans="29:29" x14ac:dyDescent="0.2">
      <c r="AC932" s="16" t="s">
        <v>1177</v>
      </c>
    </row>
    <row r="933" spans="29:29" x14ac:dyDescent="0.2">
      <c r="AC933" s="16" t="s">
        <v>1178</v>
      </c>
    </row>
    <row r="934" spans="29:29" x14ac:dyDescent="0.2">
      <c r="AC934" s="16" t="s">
        <v>1179</v>
      </c>
    </row>
    <row r="935" spans="29:29" x14ac:dyDescent="0.2">
      <c r="AC935" s="16" t="s">
        <v>1180</v>
      </c>
    </row>
    <row r="936" spans="29:29" x14ac:dyDescent="0.2">
      <c r="AC936" s="16" t="s">
        <v>1181</v>
      </c>
    </row>
    <row r="937" spans="29:29" x14ac:dyDescent="0.2">
      <c r="AC937" s="16" t="s">
        <v>1182</v>
      </c>
    </row>
    <row r="938" spans="29:29" x14ac:dyDescent="0.2">
      <c r="AC938" s="16" t="s">
        <v>1183</v>
      </c>
    </row>
    <row r="939" spans="29:29" x14ac:dyDescent="0.2">
      <c r="AC939" s="16" t="s">
        <v>1184</v>
      </c>
    </row>
    <row r="940" spans="29:29" x14ac:dyDescent="0.2">
      <c r="AC940" s="16" t="s">
        <v>1185</v>
      </c>
    </row>
    <row r="941" spans="29:29" x14ac:dyDescent="0.2">
      <c r="AC941" s="16" t="s">
        <v>1186</v>
      </c>
    </row>
    <row r="942" spans="29:29" x14ac:dyDescent="0.2">
      <c r="AC942" s="16" t="s">
        <v>1187</v>
      </c>
    </row>
    <row r="943" spans="29:29" x14ac:dyDescent="0.2">
      <c r="AC943" s="16" t="s">
        <v>1188</v>
      </c>
    </row>
    <row r="944" spans="29:29" x14ac:dyDescent="0.2">
      <c r="AC944" s="16" t="s">
        <v>1189</v>
      </c>
    </row>
    <row r="945" spans="29:29" x14ac:dyDescent="0.2">
      <c r="AC945" s="16" t="s">
        <v>1190</v>
      </c>
    </row>
    <row r="946" spans="29:29" x14ac:dyDescent="0.2">
      <c r="AC946" s="16" t="s">
        <v>1191</v>
      </c>
    </row>
    <row r="947" spans="29:29" x14ac:dyDescent="0.2">
      <c r="AC947" s="16" t="s">
        <v>1192</v>
      </c>
    </row>
    <row r="948" spans="29:29" x14ac:dyDescent="0.2">
      <c r="AC948" s="16" t="s">
        <v>1193</v>
      </c>
    </row>
    <row r="949" spans="29:29" x14ac:dyDescent="0.2">
      <c r="AC949" s="16" t="s">
        <v>1194</v>
      </c>
    </row>
    <row r="950" spans="29:29" x14ac:dyDescent="0.2">
      <c r="AC950" s="16" t="s">
        <v>1195</v>
      </c>
    </row>
    <row r="951" spans="29:29" x14ac:dyDescent="0.2">
      <c r="AC951" s="16" t="s">
        <v>1196</v>
      </c>
    </row>
    <row r="952" spans="29:29" x14ac:dyDescent="0.2">
      <c r="AC952" s="16" t="s">
        <v>1197</v>
      </c>
    </row>
    <row r="953" spans="29:29" x14ac:dyDescent="0.2">
      <c r="AC953" s="16" t="s">
        <v>1198</v>
      </c>
    </row>
    <row r="954" spans="29:29" x14ac:dyDescent="0.2">
      <c r="AC954" s="16" t="s">
        <v>1199</v>
      </c>
    </row>
    <row r="955" spans="29:29" x14ac:dyDescent="0.2">
      <c r="AC955" s="16" t="s">
        <v>1200</v>
      </c>
    </row>
    <row r="956" spans="29:29" x14ac:dyDescent="0.2">
      <c r="AC956" s="16" t="s">
        <v>1201</v>
      </c>
    </row>
    <row r="957" spans="29:29" x14ac:dyDescent="0.2">
      <c r="AC957" s="16" t="s">
        <v>1202</v>
      </c>
    </row>
    <row r="958" spans="29:29" x14ac:dyDescent="0.2">
      <c r="AC958" s="16" t="s">
        <v>1203</v>
      </c>
    </row>
    <row r="959" spans="29:29" x14ac:dyDescent="0.2">
      <c r="AC959" s="16" t="s">
        <v>1204</v>
      </c>
    </row>
    <row r="960" spans="29:29" x14ac:dyDescent="0.2">
      <c r="AC960" s="16" t="s">
        <v>1205</v>
      </c>
    </row>
    <row r="961" spans="29:29" x14ac:dyDescent="0.2">
      <c r="AC961" s="16" t="s">
        <v>1206</v>
      </c>
    </row>
    <row r="962" spans="29:29" x14ac:dyDescent="0.2">
      <c r="AC962" s="16" t="s">
        <v>1207</v>
      </c>
    </row>
    <row r="963" spans="29:29" x14ac:dyDescent="0.2">
      <c r="AC963" s="16" t="s">
        <v>1208</v>
      </c>
    </row>
    <row r="964" spans="29:29" x14ac:dyDescent="0.2">
      <c r="AC964" s="16" t="s">
        <v>1209</v>
      </c>
    </row>
    <row r="965" spans="29:29" x14ac:dyDescent="0.2">
      <c r="AC965" s="16" t="s">
        <v>1210</v>
      </c>
    </row>
    <row r="966" spans="29:29" x14ac:dyDescent="0.2">
      <c r="AC966" s="16" t="s">
        <v>1211</v>
      </c>
    </row>
    <row r="967" spans="29:29" x14ac:dyDescent="0.2">
      <c r="AC967" s="16" t="s">
        <v>1212</v>
      </c>
    </row>
    <row r="968" spans="29:29" x14ac:dyDescent="0.2">
      <c r="AC968" s="16" t="s">
        <v>1213</v>
      </c>
    </row>
    <row r="969" spans="29:29" x14ac:dyDescent="0.2">
      <c r="AC969" s="16" t="s">
        <v>1214</v>
      </c>
    </row>
    <row r="970" spans="29:29" x14ac:dyDescent="0.2">
      <c r="AC970" s="16" t="s">
        <v>1215</v>
      </c>
    </row>
    <row r="971" spans="29:29" x14ac:dyDescent="0.2">
      <c r="AC971" s="16" t="s">
        <v>1216</v>
      </c>
    </row>
    <row r="972" spans="29:29" x14ac:dyDescent="0.2">
      <c r="AC972" s="16" t="s">
        <v>1217</v>
      </c>
    </row>
    <row r="973" spans="29:29" x14ac:dyDescent="0.2">
      <c r="AC973" s="16" t="s">
        <v>1218</v>
      </c>
    </row>
    <row r="974" spans="29:29" x14ac:dyDescent="0.2">
      <c r="AC974" s="16" t="s">
        <v>1219</v>
      </c>
    </row>
    <row r="975" spans="29:29" x14ac:dyDescent="0.2">
      <c r="AC975" s="16" t="s">
        <v>1220</v>
      </c>
    </row>
    <row r="976" spans="29:29" x14ac:dyDescent="0.2">
      <c r="AC976" s="16" t="s">
        <v>1221</v>
      </c>
    </row>
    <row r="977" spans="29:29" x14ac:dyDescent="0.2">
      <c r="AC977" s="16" t="s">
        <v>1222</v>
      </c>
    </row>
    <row r="978" spans="29:29" x14ac:dyDescent="0.2">
      <c r="AC978" s="16" t="s">
        <v>1223</v>
      </c>
    </row>
    <row r="979" spans="29:29" x14ac:dyDescent="0.2">
      <c r="AC979" s="16" t="s">
        <v>1224</v>
      </c>
    </row>
    <row r="980" spans="29:29" x14ac:dyDescent="0.2">
      <c r="AC980" s="16" t="s">
        <v>1225</v>
      </c>
    </row>
    <row r="981" spans="29:29" x14ac:dyDescent="0.2">
      <c r="AC981" s="16" t="s">
        <v>1226</v>
      </c>
    </row>
    <row r="982" spans="29:29" x14ac:dyDescent="0.2">
      <c r="AC982" s="16" t="s">
        <v>1227</v>
      </c>
    </row>
    <row r="983" spans="29:29" x14ac:dyDescent="0.2">
      <c r="AC983" s="16" t="s">
        <v>1228</v>
      </c>
    </row>
    <row r="984" spans="29:29" x14ac:dyDescent="0.2">
      <c r="AC984" s="16" t="s">
        <v>1229</v>
      </c>
    </row>
    <row r="985" spans="29:29" x14ac:dyDescent="0.2">
      <c r="AC985" s="16" t="s">
        <v>1230</v>
      </c>
    </row>
    <row r="986" spans="29:29" x14ac:dyDescent="0.2">
      <c r="AC986" s="16" t="s">
        <v>1231</v>
      </c>
    </row>
    <row r="987" spans="29:29" x14ac:dyDescent="0.2">
      <c r="AC987" s="16" t="s">
        <v>1232</v>
      </c>
    </row>
    <row r="988" spans="29:29" x14ac:dyDescent="0.2">
      <c r="AC988" s="16" t="s">
        <v>1233</v>
      </c>
    </row>
    <row r="989" spans="29:29" x14ac:dyDescent="0.2">
      <c r="AC989" s="16" t="s">
        <v>1234</v>
      </c>
    </row>
    <row r="990" spans="29:29" x14ac:dyDescent="0.2">
      <c r="AC990" s="16" t="s">
        <v>1235</v>
      </c>
    </row>
    <row r="991" spans="29:29" x14ac:dyDescent="0.2">
      <c r="AC991" s="16" t="s">
        <v>1236</v>
      </c>
    </row>
    <row r="992" spans="29:29" x14ac:dyDescent="0.2">
      <c r="AC992" s="16" t="s">
        <v>1237</v>
      </c>
    </row>
    <row r="993" spans="29:29" x14ac:dyDescent="0.2">
      <c r="AC993" s="16" t="s">
        <v>1238</v>
      </c>
    </row>
    <row r="994" spans="29:29" x14ac:dyDescent="0.2">
      <c r="AC994" s="16" t="s">
        <v>1239</v>
      </c>
    </row>
    <row r="995" spans="29:29" x14ac:dyDescent="0.2">
      <c r="AC995" s="16" t="s">
        <v>1240</v>
      </c>
    </row>
    <row r="996" spans="29:29" x14ac:dyDescent="0.2">
      <c r="AC996" s="16" t="s">
        <v>1241</v>
      </c>
    </row>
    <row r="997" spans="29:29" x14ac:dyDescent="0.2">
      <c r="AC997" s="16" t="s">
        <v>1242</v>
      </c>
    </row>
    <row r="998" spans="29:29" x14ac:dyDescent="0.2">
      <c r="AC998" s="16" t="s">
        <v>1243</v>
      </c>
    </row>
    <row r="999" spans="29:29" x14ac:dyDescent="0.2">
      <c r="AC999" s="16" t="s">
        <v>1244</v>
      </c>
    </row>
    <row r="1000" spans="29:29" x14ac:dyDescent="0.2">
      <c r="AC1000" s="16" t="s">
        <v>1245</v>
      </c>
    </row>
    <row r="1001" spans="29:29" x14ac:dyDescent="0.2">
      <c r="AC1001" s="16" t="s">
        <v>1246</v>
      </c>
    </row>
    <row r="1002" spans="29:29" x14ac:dyDescent="0.2">
      <c r="AC1002" s="16" t="s">
        <v>1247</v>
      </c>
    </row>
    <row r="1003" spans="29:29" x14ac:dyDescent="0.2">
      <c r="AC1003" s="16" t="s">
        <v>1248</v>
      </c>
    </row>
    <row r="1004" spans="29:29" x14ac:dyDescent="0.2">
      <c r="AC1004" s="16" t="s">
        <v>1249</v>
      </c>
    </row>
    <row r="1005" spans="29:29" x14ac:dyDescent="0.2">
      <c r="AC1005" s="16" t="s">
        <v>1250</v>
      </c>
    </row>
    <row r="1006" spans="29:29" x14ac:dyDescent="0.2">
      <c r="AC1006" s="16" t="s">
        <v>1251</v>
      </c>
    </row>
    <row r="1007" spans="29:29" x14ac:dyDescent="0.2">
      <c r="AC1007" s="16" t="s">
        <v>1252</v>
      </c>
    </row>
    <row r="1008" spans="29:29" x14ac:dyDescent="0.2">
      <c r="AC1008" s="16" t="s">
        <v>1253</v>
      </c>
    </row>
    <row r="1009" spans="29:29" x14ac:dyDescent="0.2">
      <c r="AC1009" s="16" t="s">
        <v>1254</v>
      </c>
    </row>
    <row r="1010" spans="29:29" x14ac:dyDescent="0.2">
      <c r="AC1010" s="16" t="s">
        <v>1255</v>
      </c>
    </row>
    <row r="1011" spans="29:29" x14ac:dyDescent="0.2">
      <c r="AC1011" s="16" t="s">
        <v>1256</v>
      </c>
    </row>
    <row r="1012" spans="29:29" x14ac:dyDescent="0.2">
      <c r="AC1012" s="16" t="s">
        <v>1257</v>
      </c>
    </row>
    <row r="1013" spans="29:29" x14ac:dyDescent="0.2">
      <c r="AC1013" s="16" t="s">
        <v>1258</v>
      </c>
    </row>
    <row r="1014" spans="29:29" x14ac:dyDescent="0.2">
      <c r="AC1014" s="16" t="s">
        <v>1259</v>
      </c>
    </row>
    <row r="1015" spans="29:29" x14ac:dyDescent="0.2">
      <c r="AC1015" s="16" t="s">
        <v>1260</v>
      </c>
    </row>
    <row r="1016" spans="29:29" x14ac:dyDescent="0.2">
      <c r="AC1016" s="16" t="s">
        <v>1261</v>
      </c>
    </row>
    <row r="1017" spans="29:29" x14ac:dyDescent="0.2">
      <c r="AC1017" s="16" t="s">
        <v>1262</v>
      </c>
    </row>
    <row r="1018" spans="29:29" x14ac:dyDescent="0.2">
      <c r="AC1018" s="16" t="s">
        <v>1263</v>
      </c>
    </row>
    <row r="1019" spans="29:29" x14ac:dyDescent="0.2">
      <c r="AC1019" s="16" t="s">
        <v>1264</v>
      </c>
    </row>
    <row r="1020" spans="29:29" x14ac:dyDescent="0.2">
      <c r="AC1020" s="16" t="s">
        <v>1265</v>
      </c>
    </row>
    <row r="1021" spans="29:29" x14ac:dyDescent="0.2">
      <c r="AC1021" s="16" t="s">
        <v>1266</v>
      </c>
    </row>
    <row r="1022" spans="29:29" x14ac:dyDescent="0.2">
      <c r="AC1022" s="16" t="s">
        <v>1267</v>
      </c>
    </row>
    <row r="1023" spans="29:29" x14ac:dyDescent="0.2">
      <c r="AC1023" s="16" t="s">
        <v>1268</v>
      </c>
    </row>
    <row r="1024" spans="29:29" x14ac:dyDescent="0.2">
      <c r="AC1024" s="16" t="s">
        <v>1269</v>
      </c>
    </row>
    <row r="1025" spans="29:29" x14ac:dyDescent="0.2">
      <c r="AC1025" s="16" t="s">
        <v>1270</v>
      </c>
    </row>
    <row r="1026" spans="29:29" x14ac:dyDescent="0.2">
      <c r="AC1026" s="16" t="s">
        <v>1271</v>
      </c>
    </row>
    <row r="1027" spans="29:29" x14ac:dyDescent="0.2">
      <c r="AC1027" s="16" t="s">
        <v>1272</v>
      </c>
    </row>
    <row r="1028" spans="29:29" x14ac:dyDescent="0.2">
      <c r="AC1028" s="16" t="s">
        <v>1273</v>
      </c>
    </row>
    <row r="1029" spans="29:29" x14ac:dyDescent="0.2">
      <c r="AC1029" s="16" t="s">
        <v>1274</v>
      </c>
    </row>
    <row r="1030" spans="29:29" x14ac:dyDescent="0.2">
      <c r="AC1030" s="16" t="s">
        <v>1275</v>
      </c>
    </row>
    <row r="1031" spans="29:29" x14ac:dyDescent="0.2">
      <c r="AC1031" s="16" t="s">
        <v>1276</v>
      </c>
    </row>
    <row r="1032" spans="29:29" x14ac:dyDescent="0.2">
      <c r="AC1032" s="16" t="s">
        <v>1277</v>
      </c>
    </row>
    <row r="1033" spans="29:29" x14ac:dyDescent="0.2">
      <c r="AC1033" s="16" t="s">
        <v>1278</v>
      </c>
    </row>
    <row r="1034" spans="29:29" x14ac:dyDescent="0.2">
      <c r="AC1034" s="16" t="s">
        <v>1279</v>
      </c>
    </row>
    <row r="1035" spans="29:29" x14ac:dyDescent="0.2">
      <c r="AC1035" s="16" t="s">
        <v>1280</v>
      </c>
    </row>
    <row r="1036" spans="29:29" x14ac:dyDescent="0.2">
      <c r="AC1036" s="16" t="s">
        <v>1281</v>
      </c>
    </row>
    <row r="1037" spans="29:29" x14ac:dyDescent="0.2">
      <c r="AC1037" s="16" t="s">
        <v>1282</v>
      </c>
    </row>
    <row r="1038" spans="29:29" x14ac:dyDescent="0.2">
      <c r="AC1038" s="16" t="s">
        <v>1283</v>
      </c>
    </row>
    <row r="1039" spans="29:29" x14ac:dyDescent="0.2">
      <c r="AC1039" s="16" t="s">
        <v>1284</v>
      </c>
    </row>
    <row r="1040" spans="29:29" x14ac:dyDescent="0.2">
      <c r="AC1040" s="16" t="s">
        <v>1285</v>
      </c>
    </row>
    <row r="1041" spans="29:29" x14ac:dyDescent="0.2">
      <c r="AC1041" s="16" t="s">
        <v>1286</v>
      </c>
    </row>
    <row r="1042" spans="29:29" x14ac:dyDescent="0.2">
      <c r="AC1042" s="16" t="s">
        <v>1287</v>
      </c>
    </row>
    <row r="1043" spans="29:29" x14ac:dyDescent="0.2">
      <c r="AC1043" s="16" t="s">
        <v>1288</v>
      </c>
    </row>
    <row r="1044" spans="29:29" x14ac:dyDescent="0.2">
      <c r="AC1044" s="16" t="s">
        <v>1289</v>
      </c>
    </row>
    <row r="1045" spans="29:29" x14ac:dyDescent="0.2">
      <c r="AC1045" s="16" t="s">
        <v>1290</v>
      </c>
    </row>
    <row r="1046" spans="29:29" x14ac:dyDescent="0.2">
      <c r="AC1046" s="16" t="s">
        <v>1291</v>
      </c>
    </row>
    <row r="1047" spans="29:29" x14ac:dyDescent="0.2">
      <c r="AC1047" s="16" t="s">
        <v>1292</v>
      </c>
    </row>
    <row r="1048" spans="29:29" x14ac:dyDescent="0.2">
      <c r="AC1048" s="16" t="s">
        <v>1293</v>
      </c>
    </row>
    <row r="1049" spans="29:29" x14ac:dyDescent="0.2">
      <c r="AC1049" s="16" t="s">
        <v>1294</v>
      </c>
    </row>
    <row r="1050" spans="29:29" x14ac:dyDescent="0.2">
      <c r="AC1050" s="16" t="s">
        <v>1295</v>
      </c>
    </row>
    <row r="1051" spans="29:29" x14ac:dyDescent="0.2">
      <c r="AC1051" s="16" t="s">
        <v>1296</v>
      </c>
    </row>
    <row r="1052" spans="29:29" x14ac:dyDescent="0.2">
      <c r="AC1052" s="16" t="s">
        <v>1297</v>
      </c>
    </row>
    <row r="1053" spans="29:29" x14ac:dyDescent="0.2">
      <c r="AC1053" s="16" t="s">
        <v>1298</v>
      </c>
    </row>
    <row r="1054" spans="29:29" x14ac:dyDescent="0.2">
      <c r="AC1054" s="16" t="s">
        <v>1299</v>
      </c>
    </row>
    <row r="1055" spans="29:29" x14ac:dyDescent="0.2">
      <c r="AC1055" s="16" t="s">
        <v>1300</v>
      </c>
    </row>
    <row r="1056" spans="29:29" x14ac:dyDescent="0.2">
      <c r="AC1056" s="16" t="s">
        <v>1301</v>
      </c>
    </row>
    <row r="1057" spans="29:29" x14ac:dyDescent="0.2">
      <c r="AC1057" s="16" t="s">
        <v>1302</v>
      </c>
    </row>
    <row r="1058" spans="29:29" x14ac:dyDescent="0.2">
      <c r="AC1058" s="16" t="s">
        <v>1303</v>
      </c>
    </row>
    <row r="1059" spans="29:29" x14ac:dyDescent="0.2">
      <c r="AC1059" s="16" t="s">
        <v>1304</v>
      </c>
    </row>
    <row r="1060" spans="29:29" x14ac:dyDescent="0.2">
      <c r="AC1060" s="16" t="s">
        <v>1305</v>
      </c>
    </row>
    <row r="1061" spans="29:29" x14ac:dyDescent="0.2">
      <c r="AC1061" s="16" t="s">
        <v>1306</v>
      </c>
    </row>
    <row r="1062" spans="29:29" x14ac:dyDescent="0.2">
      <c r="AC1062" s="16" t="s">
        <v>1307</v>
      </c>
    </row>
    <row r="1063" spans="29:29" x14ac:dyDescent="0.2">
      <c r="AC1063" s="16" t="s">
        <v>1308</v>
      </c>
    </row>
    <row r="1064" spans="29:29" x14ac:dyDescent="0.2">
      <c r="AC1064" s="16" t="s">
        <v>1309</v>
      </c>
    </row>
    <row r="1065" spans="29:29" x14ac:dyDescent="0.2">
      <c r="AC1065" s="16" t="s">
        <v>1310</v>
      </c>
    </row>
    <row r="1066" spans="29:29" x14ac:dyDescent="0.2">
      <c r="AC1066" s="16" t="s">
        <v>1311</v>
      </c>
    </row>
    <row r="1067" spans="29:29" x14ac:dyDescent="0.2">
      <c r="AC1067" s="16" t="s">
        <v>1312</v>
      </c>
    </row>
    <row r="1068" spans="29:29" x14ac:dyDescent="0.2">
      <c r="AC1068" s="16" t="s">
        <v>1313</v>
      </c>
    </row>
    <row r="1069" spans="29:29" x14ac:dyDescent="0.2">
      <c r="AC1069" s="16" t="s">
        <v>1314</v>
      </c>
    </row>
    <row r="1070" spans="29:29" x14ac:dyDescent="0.2">
      <c r="AC1070" s="16" t="s">
        <v>1315</v>
      </c>
    </row>
    <row r="1071" spans="29:29" x14ac:dyDescent="0.2">
      <c r="AC1071" s="16" t="s">
        <v>1316</v>
      </c>
    </row>
    <row r="1072" spans="29:29" x14ac:dyDescent="0.2">
      <c r="AC1072" s="16" t="s">
        <v>1317</v>
      </c>
    </row>
    <row r="1073" spans="29:29" x14ac:dyDescent="0.2">
      <c r="AC1073" s="16" t="s">
        <v>1318</v>
      </c>
    </row>
    <row r="1074" spans="29:29" x14ac:dyDescent="0.2">
      <c r="AC1074" s="16" t="s">
        <v>1319</v>
      </c>
    </row>
    <row r="1075" spans="29:29" x14ac:dyDescent="0.2">
      <c r="AC1075" s="16" t="s">
        <v>1320</v>
      </c>
    </row>
    <row r="1076" spans="29:29" x14ac:dyDescent="0.2">
      <c r="AC1076" s="16" t="s">
        <v>1321</v>
      </c>
    </row>
    <row r="1077" spans="29:29" x14ac:dyDescent="0.2">
      <c r="AC1077" s="16" t="s">
        <v>1322</v>
      </c>
    </row>
    <row r="1078" spans="29:29" x14ac:dyDescent="0.2">
      <c r="AC1078" s="16" t="s">
        <v>1323</v>
      </c>
    </row>
    <row r="1079" spans="29:29" x14ac:dyDescent="0.2">
      <c r="AC1079" s="16" t="s">
        <v>1324</v>
      </c>
    </row>
    <row r="1080" spans="29:29" x14ac:dyDescent="0.2">
      <c r="AC1080" s="16" t="s">
        <v>1325</v>
      </c>
    </row>
    <row r="1081" spans="29:29" x14ac:dyDescent="0.2">
      <c r="AC1081" s="16" t="s">
        <v>1326</v>
      </c>
    </row>
    <row r="1082" spans="29:29" x14ac:dyDescent="0.2">
      <c r="AC1082" s="16" t="s">
        <v>1327</v>
      </c>
    </row>
    <row r="1083" spans="29:29" x14ac:dyDescent="0.2">
      <c r="AC1083" s="16" t="s">
        <v>1328</v>
      </c>
    </row>
    <row r="1084" spans="29:29" x14ac:dyDescent="0.2">
      <c r="AC1084" s="16" t="s">
        <v>1329</v>
      </c>
    </row>
    <row r="1085" spans="29:29" x14ac:dyDescent="0.2">
      <c r="AC1085" s="16" t="s">
        <v>1330</v>
      </c>
    </row>
    <row r="1086" spans="29:29" x14ac:dyDescent="0.2">
      <c r="AC1086" s="16" t="s">
        <v>1331</v>
      </c>
    </row>
    <row r="1087" spans="29:29" x14ac:dyDescent="0.2">
      <c r="AC1087" s="16" t="s">
        <v>1332</v>
      </c>
    </row>
    <row r="1088" spans="29:29" x14ac:dyDescent="0.2">
      <c r="AC1088" s="16" t="s">
        <v>1333</v>
      </c>
    </row>
    <row r="1089" spans="29:29" x14ac:dyDescent="0.2">
      <c r="AC1089" s="16" t="s">
        <v>1334</v>
      </c>
    </row>
    <row r="1090" spans="29:29" x14ac:dyDescent="0.2">
      <c r="AC1090" s="16" t="s">
        <v>1335</v>
      </c>
    </row>
    <row r="1091" spans="29:29" x14ac:dyDescent="0.2">
      <c r="AC1091" s="16" t="s">
        <v>1336</v>
      </c>
    </row>
    <row r="1092" spans="29:29" x14ac:dyDescent="0.2">
      <c r="AC1092" s="16" t="s">
        <v>1337</v>
      </c>
    </row>
    <row r="1093" spans="29:29" x14ac:dyDescent="0.2">
      <c r="AC1093" s="16" t="s">
        <v>1338</v>
      </c>
    </row>
    <row r="1094" spans="29:29" x14ac:dyDescent="0.2">
      <c r="AC1094" s="16" t="s">
        <v>1339</v>
      </c>
    </row>
    <row r="1095" spans="29:29" x14ac:dyDescent="0.2">
      <c r="AC1095" s="16" t="s">
        <v>1340</v>
      </c>
    </row>
    <row r="1096" spans="29:29" x14ac:dyDescent="0.2">
      <c r="AC1096" s="16" t="s">
        <v>1341</v>
      </c>
    </row>
    <row r="1097" spans="29:29" x14ac:dyDescent="0.2">
      <c r="AC1097" s="16" t="s">
        <v>1342</v>
      </c>
    </row>
    <row r="1098" spans="29:29" x14ac:dyDescent="0.2">
      <c r="AC1098" s="16" t="s">
        <v>1343</v>
      </c>
    </row>
    <row r="1099" spans="29:29" x14ac:dyDescent="0.2">
      <c r="AC1099" s="16" t="s">
        <v>1344</v>
      </c>
    </row>
    <row r="1100" spans="29:29" x14ac:dyDescent="0.2">
      <c r="AC1100" s="16" t="s">
        <v>1345</v>
      </c>
    </row>
    <row r="1101" spans="29:29" x14ac:dyDescent="0.2">
      <c r="AC1101" s="16" t="s">
        <v>1346</v>
      </c>
    </row>
    <row r="1102" spans="29:29" x14ac:dyDescent="0.2">
      <c r="AC1102" s="16" t="s">
        <v>1347</v>
      </c>
    </row>
    <row r="1103" spans="29:29" x14ac:dyDescent="0.2">
      <c r="AC1103" s="16" t="s">
        <v>1348</v>
      </c>
    </row>
    <row r="1104" spans="29:29" x14ac:dyDescent="0.2">
      <c r="AC1104" s="16" t="s">
        <v>1349</v>
      </c>
    </row>
    <row r="1105" spans="29:29" x14ac:dyDescent="0.2">
      <c r="AC1105" s="16" t="s">
        <v>1350</v>
      </c>
    </row>
    <row r="1106" spans="29:29" x14ac:dyDescent="0.2">
      <c r="AC1106" s="16" t="s">
        <v>1351</v>
      </c>
    </row>
    <row r="1107" spans="29:29" x14ac:dyDescent="0.2">
      <c r="AC1107" s="16" t="s">
        <v>1352</v>
      </c>
    </row>
    <row r="1108" spans="29:29" x14ac:dyDescent="0.2">
      <c r="AC1108" s="16" t="s">
        <v>1353</v>
      </c>
    </row>
    <row r="1109" spans="29:29" x14ac:dyDescent="0.2">
      <c r="AC1109" s="16" t="s">
        <v>1354</v>
      </c>
    </row>
    <row r="1110" spans="29:29" x14ac:dyDescent="0.2">
      <c r="AC1110" s="16" t="s">
        <v>1355</v>
      </c>
    </row>
    <row r="1111" spans="29:29" x14ac:dyDescent="0.2">
      <c r="AC1111" s="16" t="s">
        <v>1356</v>
      </c>
    </row>
    <row r="1112" spans="29:29" x14ac:dyDescent="0.2">
      <c r="AC1112" s="16" t="s">
        <v>1357</v>
      </c>
    </row>
    <row r="1113" spans="29:29" x14ac:dyDescent="0.2">
      <c r="AC1113" s="16" t="s">
        <v>1358</v>
      </c>
    </row>
    <row r="1114" spans="29:29" x14ac:dyDescent="0.2">
      <c r="AC1114" s="16" t="s">
        <v>1359</v>
      </c>
    </row>
    <row r="1115" spans="29:29" x14ac:dyDescent="0.2">
      <c r="AC1115" s="16" t="s">
        <v>1360</v>
      </c>
    </row>
    <row r="1116" spans="29:29" x14ac:dyDescent="0.2">
      <c r="AC1116" s="16" t="s">
        <v>1361</v>
      </c>
    </row>
    <row r="1117" spans="29:29" x14ac:dyDescent="0.2">
      <c r="AC1117" s="16" t="s">
        <v>1362</v>
      </c>
    </row>
    <row r="1118" spans="29:29" x14ac:dyDescent="0.2">
      <c r="AC1118" s="16" t="s">
        <v>1363</v>
      </c>
    </row>
    <row r="1119" spans="29:29" x14ac:dyDescent="0.2">
      <c r="AC1119" s="16" t="s">
        <v>1364</v>
      </c>
    </row>
    <row r="1120" spans="29:29" x14ac:dyDescent="0.2">
      <c r="AC1120" s="16" t="s">
        <v>1365</v>
      </c>
    </row>
    <row r="1121" spans="29:29" x14ac:dyDescent="0.2">
      <c r="AC1121" s="16" t="s">
        <v>1366</v>
      </c>
    </row>
    <row r="1122" spans="29:29" x14ac:dyDescent="0.2">
      <c r="AC1122" s="16" t="s">
        <v>1367</v>
      </c>
    </row>
    <row r="1123" spans="29:29" x14ac:dyDescent="0.2">
      <c r="AC1123" s="16" t="s">
        <v>1368</v>
      </c>
    </row>
    <row r="1124" spans="29:29" x14ac:dyDescent="0.2">
      <c r="AC1124" s="16" t="s">
        <v>1369</v>
      </c>
    </row>
    <row r="1125" spans="29:29" x14ac:dyDescent="0.2">
      <c r="AC1125" s="16" t="s">
        <v>1370</v>
      </c>
    </row>
    <row r="1126" spans="29:29" x14ac:dyDescent="0.2">
      <c r="AC1126" s="16" t="s">
        <v>1371</v>
      </c>
    </row>
    <row r="1127" spans="29:29" x14ac:dyDescent="0.2">
      <c r="AC1127" s="16" t="s">
        <v>1372</v>
      </c>
    </row>
    <row r="1128" spans="29:29" x14ac:dyDescent="0.2">
      <c r="AC1128" s="16" t="s">
        <v>1373</v>
      </c>
    </row>
    <row r="1129" spans="29:29" x14ac:dyDescent="0.2">
      <c r="AC1129" s="16" t="s">
        <v>1374</v>
      </c>
    </row>
    <row r="1130" spans="29:29" x14ac:dyDescent="0.2">
      <c r="AC1130" s="16" t="s">
        <v>1375</v>
      </c>
    </row>
    <row r="1131" spans="29:29" x14ac:dyDescent="0.2">
      <c r="AC1131" s="16" t="s">
        <v>1376</v>
      </c>
    </row>
    <row r="1132" spans="29:29" x14ac:dyDescent="0.2">
      <c r="AC1132" s="16" t="s">
        <v>1377</v>
      </c>
    </row>
    <row r="1133" spans="29:29" x14ac:dyDescent="0.2">
      <c r="AC1133" s="16" t="s">
        <v>1378</v>
      </c>
    </row>
    <row r="1134" spans="29:29" x14ac:dyDescent="0.2">
      <c r="AC1134" s="16" t="s">
        <v>1379</v>
      </c>
    </row>
    <row r="1135" spans="29:29" x14ac:dyDescent="0.2">
      <c r="AC1135" s="16" t="s">
        <v>1380</v>
      </c>
    </row>
    <row r="1136" spans="29:29" x14ac:dyDescent="0.2">
      <c r="AC1136" s="16" t="s">
        <v>1381</v>
      </c>
    </row>
    <row r="1137" spans="29:29" x14ac:dyDescent="0.2">
      <c r="AC1137" s="16" t="s">
        <v>1382</v>
      </c>
    </row>
    <row r="1138" spans="29:29" x14ac:dyDescent="0.2">
      <c r="AC1138" s="16" t="s">
        <v>1383</v>
      </c>
    </row>
    <row r="1139" spans="29:29" x14ac:dyDescent="0.2">
      <c r="AC1139" s="16" t="s">
        <v>1384</v>
      </c>
    </row>
    <row r="1140" spans="29:29" x14ac:dyDescent="0.2">
      <c r="AC1140" s="16" t="s">
        <v>1385</v>
      </c>
    </row>
    <row r="1141" spans="29:29" x14ac:dyDescent="0.2">
      <c r="AC1141" s="16" t="s">
        <v>1386</v>
      </c>
    </row>
    <row r="1142" spans="29:29" x14ac:dyDescent="0.2">
      <c r="AC1142" s="16" t="s">
        <v>1387</v>
      </c>
    </row>
    <row r="1143" spans="29:29" x14ac:dyDescent="0.2">
      <c r="AC1143" s="16" t="s">
        <v>1388</v>
      </c>
    </row>
    <row r="1144" spans="29:29" x14ac:dyDescent="0.2">
      <c r="AC1144" s="16" t="s">
        <v>1389</v>
      </c>
    </row>
    <row r="1145" spans="29:29" x14ac:dyDescent="0.2">
      <c r="AC1145" s="16" t="s">
        <v>1390</v>
      </c>
    </row>
    <row r="1146" spans="29:29" x14ac:dyDescent="0.2">
      <c r="AC1146" s="16" t="s">
        <v>1391</v>
      </c>
    </row>
    <row r="1147" spans="29:29" x14ac:dyDescent="0.2">
      <c r="AC1147" s="16" t="s">
        <v>1392</v>
      </c>
    </row>
    <row r="1148" spans="29:29" x14ac:dyDescent="0.2">
      <c r="AC1148" s="16" t="s">
        <v>1393</v>
      </c>
    </row>
    <row r="1149" spans="29:29" x14ac:dyDescent="0.2">
      <c r="AC1149" s="16" t="s">
        <v>1394</v>
      </c>
    </row>
    <row r="1150" spans="29:29" x14ac:dyDescent="0.2">
      <c r="AC1150" s="16" t="s">
        <v>1395</v>
      </c>
    </row>
    <row r="1151" spans="29:29" x14ac:dyDescent="0.2">
      <c r="AC1151" s="16" t="s">
        <v>1396</v>
      </c>
    </row>
    <row r="1152" spans="29:29" x14ac:dyDescent="0.2">
      <c r="AC1152" s="16" t="s">
        <v>1397</v>
      </c>
    </row>
    <row r="1153" spans="29:29" x14ac:dyDescent="0.2">
      <c r="AC1153" s="16" t="s">
        <v>1398</v>
      </c>
    </row>
    <row r="1154" spans="29:29" x14ac:dyDescent="0.2">
      <c r="AC1154" s="16" t="s">
        <v>1399</v>
      </c>
    </row>
    <row r="1155" spans="29:29" x14ac:dyDescent="0.2">
      <c r="AC1155" s="16" t="s">
        <v>1400</v>
      </c>
    </row>
    <row r="1156" spans="29:29" x14ac:dyDescent="0.2">
      <c r="AC1156" s="16" t="s">
        <v>1401</v>
      </c>
    </row>
    <row r="1157" spans="29:29" x14ac:dyDescent="0.2">
      <c r="AC1157" s="16" t="s">
        <v>1402</v>
      </c>
    </row>
    <row r="1158" spans="29:29" x14ac:dyDescent="0.2">
      <c r="AC1158" s="16" t="s">
        <v>1403</v>
      </c>
    </row>
    <row r="1159" spans="29:29" x14ac:dyDescent="0.2">
      <c r="AC1159" s="16" t="s">
        <v>1404</v>
      </c>
    </row>
    <row r="1160" spans="29:29" x14ac:dyDescent="0.2">
      <c r="AC1160" s="16" t="s">
        <v>1405</v>
      </c>
    </row>
    <row r="1161" spans="29:29" x14ac:dyDescent="0.2">
      <c r="AC1161" s="16" t="s">
        <v>1406</v>
      </c>
    </row>
    <row r="1162" spans="29:29" x14ac:dyDescent="0.2">
      <c r="AC1162" s="16" t="s">
        <v>1407</v>
      </c>
    </row>
    <row r="1163" spans="29:29" x14ac:dyDescent="0.2">
      <c r="AC1163" s="16" t="s">
        <v>1408</v>
      </c>
    </row>
    <row r="1164" spans="29:29" x14ac:dyDescent="0.2">
      <c r="AC1164" s="16" t="s">
        <v>1409</v>
      </c>
    </row>
    <row r="1165" spans="29:29" x14ac:dyDescent="0.2">
      <c r="AC1165" s="16" t="s">
        <v>1410</v>
      </c>
    </row>
    <row r="1166" spans="29:29" x14ac:dyDescent="0.2">
      <c r="AC1166" s="16" t="s">
        <v>1411</v>
      </c>
    </row>
    <row r="1167" spans="29:29" x14ac:dyDescent="0.2">
      <c r="AC1167" s="16" t="s">
        <v>1412</v>
      </c>
    </row>
    <row r="1168" spans="29:29" x14ac:dyDescent="0.2">
      <c r="AC1168" s="16" t="s">
        <v>1413</v>
      </c>
    </row>
    <row r="1169" spans="29:29" x14ac:dyDescent="0.2">
      <c r="AC1169" s="16" t="s">
        <v>1414</v>
      </c>
    </row>
    <row r="1170" spans="29:29" x14ac:dyDescent="0.2">
      <c r="AC1170" s="16" t="s">
        <v>1415</v>
      </c>
    </row>
    <row r="1171" spans="29:29" x14ac:dyDescent="0.2">
      <c r="AC1171" s="16" t="s">
        <v>1416</v>
      </c>
    </row>
    <row r="1172" spans="29:29" x14ac:dyDescent="0.2">
      <c r="AC1172" s="16" t="s">
        <v>1417</v>
      </c>
    </row>
    <row r="1173" spans="29:29" x14ac:dyDescent="0.2">
      <c r="AC1173" s="16" t="s">
        <v>1418</v>
      </c>
    </row>
    <row r="1174" spans="29:29" x14ac:dyDescent="0.2">
      <c r="AC1174" s="16" t="s">
        <v>1419</v>
      </c>
    </row>
    <row r="1175" spans="29:29" x14ac:dyDescent="0.2">
      <c r="AC1175" s="16" t="s">
        <v>1420</v>
      </c>
    </row>
    <row r="1176" spans="29:29" x14ac:dyDescent="0.2">
      <c r="AC1176" s="16" t="s">
        <v>1421</v>
      </c>
    </row>
    <row r="1177" spans="29:29" x14ac:dyDescent="0.2">
      <c r="AC1177" s="16" t="s">
        <v>1422</v>
      </c>
    </row>
    <row r="1178" spans="29:29" x14ac:dyDescent="0.2">
      <c r="AC1178" s="16" t="s">
        <v>1423</v>
      </c>
    </row>
    <row r="1179" spans="29:29" x14ac:dyDescent="0.2">
      <c r="AC1179" s="16" t="s">
        <v>1424</v>
      </c>
    </row>
    <row r="1180" spans="29:29" x14ac:dyDescent="0.2">
      <c r="AC1180" s="16" t="s">
        <v>1425</v>
      </c>
    </row>
    <row r="1181" spans="29:29" x14ac:dyDescent="0.2">
      <c r="AC1181" s="16" t="s">
        <v>1426</v>
      </c>
    </row>
    <row r="1182" spans="29:29" x14ac:dyDescent="0.2">
      <c r="AC1182" s="16" t="s">
        <v>1427</v>
      </c>
    </row>
    <row r="1183" spans="29:29" x14ac:dyDescent="0.2">
      <c r="AC1183" s="16" t="s">
        <v>1428</v>
      </c>
    </row>
    <row r="1184" spans="29:29" x14ac:dyDescent="0.2">
      <c r="AC1184" s="16" t="s">
        <v>1429</v>
      </c>
    </row>
    <row r="1185" spans="29:29" x14ac:dyDescent="0.2">
      <c r="AC1185" s="16" t="s">
        <v>1430</v>
      </c>
    </row>
    <row r="1186" spans="29:29" x14ac:dyDescent="0.2">
      <c r="AC1186" s="16" t="s">
        <v>1431</v>
      </c>
    </row>
    <row r="1187" spans="29:29" x14ac:dyDescent="0.2">
      <c r="AC1187" s="16" t="s">
        <v>1432</v>
      </c>
    </row>
    <row r="1188" spans="29:29" x14ac:dyDescent="0.2">
      <c r="AC1188" s="16" t="s">
        <v>1433</v>
      </c>
    </row>
    <row r="1189" spans="29:29" x14ac:dyDescent="0.2">
      <c r="AC1189" s="16" t="s">
        <v>1434</v>
      </c>
    </row>
    <row r="1190" spans="29:29" x14ac:dyDescent="0.2">
      <c r="AC1190" s="16" t="s">
        <v>1435</v>
      </c>
    </row>
    <row r="1191" spans="29:29" x14ac:dyDescent="0.2">
      <c r="AC1191" s="16" t="s">
        <v>1436</v>
      </c>
    </row>
    <row r="1192" spans="29:29" x14ac:dyDescent="0.2">
      <c r="AC1192" s="16" t="s">
        <v>1437</v>
      </c>
    </row>
    <row r="1193" spans="29:29" x14ac:dyDescent="0.2">
      <c r="AC1193" s="16" t="s">
        <v>1438</v>
      </c>
    </row>
    <row r="1194" spans="29:29" x14ac:dyDescent="0.2">
      <c r="AC1194" s="16" t="s">
        <v>1439</v>
      </c>
    </row>
    <row r="1195" spans="29:29" x14ac:dyDescent="0.2">
      <c r="AC1195" s="16" t="s">
        <v>1440</v>
      </c>
    </row>
    <row r="1196" spans="29:29" x14ac:dyDescent="0.2">
      <c r="AC1196" s="16" t="s">
        <v>1441</v>
      </c>
    </row>
    <row r="1197" spans="29:29" x14ac:dyDescent="0.2">
      <c r="AC1197" s="16" t="s">
        <v>1442</v>
      </c>
    </row>
    <row r="1198" spans="29:29" x14ac:dyDescent="0.2">
      <c r="AC1198" s="16" t="s">
        <v>1443</v>
      </c>
    </row>
    <row r="1199" spans="29:29" x14ac:dyDescent="0.2">
      <c r="AC1199" s="16" t="s">
        <v>1444</v>
      </c>
    </row>
    <row r="1200" spans="29:29" x14ac:dyDescent="0.2">
      <c r="AC1200" s="16" t="s">
        <v>1445</v>
      </c>
    </row>
    <row r="1201" spans="29:29" x14ac:dyDescent="0.2">
      <c r="AC1201" s="16" t="s">
        <v>1446</v>
      </c>
    </row>
    <row r="1202" spans="29:29" x14ac:dyDescent="0.2">
      <c r="AC1202" s="16" t="s">
        <v>1447</v>
      </c>
    </row>
    <row r="1203" spans="29:29" x14ac:dyDescent="0.2">
      <c r="AC1203" s="16" t="s">
        <v>1448</v>
      </c>
    </row>
    <row r="1204" spans="29:29" x14ac:dyDescent="0.2">
      <c r="AC1204" s="16" t="s">
        <v>1449</v>
      </c>
    </row>
    <row r="1205" spans="29:29" x14ac:dyDescent="0.2">
      <c r="AC1205" s="16" t="s">
        <v>1450</v>
      </c>
    </row>
    <row r="1206" spans="29:29" x14ac:dyDescent="0.2">
      <c r="AC1206" s="16" t="s">
        <v>1451</v>
      </c>
    </row>
    <row r="1207" spans="29:29" x14ac:dyDescent="0.2">
      <c r="AC1207" s="16" t="s">
        <v>1452</v>
      </c>
    </row>
    <row r="1208" spans="29:29" x14ac:dyDescent="0.2">
      <c r="AC1208" s="16" t="s">
        <v>1453</v>
      </c>
    </row>
    <row r="1209" spans="29:29" x14ac:dyDescent="0.2">
      <c r="AC1209" s="16" t="s">
        <v>1454</v>
      </c>
    </row>
    <row r="1210" spans="29:29" x14ac:dyDescent="0.2">
      <c r="AC1210" s="16" t="s">
        <v>1455</v>
      </c>
    </row>
    <row r="1211" spans="29:29" x14ac:dyDescent="0.2">
      <c r="AC1211" s="16" t="s">
        <v>1456</v>
      </c>
    </row>
    <row r="1212" spans="29:29" x14ac:dyDescent="0.2">
      <c r="AC1212" s="16" t="s">
        <v>1457</v>
      </c>
    </row>
    <row r="1213" spans="29:29" x14ac:dyDescent="0.2">
      <c r="AC1213" s="16" t="s">
        <v>1458</v>
      </c>
    </row>
    <row r="1214" spans="29:29" x14ac:dyDescent="0.2">
      <c r="AC1214" s="16" t="s">
        <v>1459</v>
      </c>
    </row>
    <row r="1215" spans="29:29" x14ac:dyDescent="0.2">
      <c r="AC1215" s="16" t="s">
        <v>1460</v>
      </c>
    </row>
    <row r="1216" spans="29:29" x14ac:dyDescent="0.2">
      <c r="AC1216" s="16" t="s">
        <v>1461</v>
      </c>
    </row>
    <row r="1217" spans="29:29" x14ac:dyDescent="0.2">
      <c r="AC1217" s="16" t="s">
        <v>1462</v>
      </c>
    </row>
    <row r="1218" spans="29:29" x14ac:dyDescent="0.2">
      <c r="AC1218" s="16" t="s">
        <v>1463</v>
      </c>
    </row>
    <row r="1219" spans="29:29" x14ac:dyDescent="0.2">
      <c r="AC1219" s="16" t="s">
        <v>1464</v>
      </c>
    </row>
    <row r="1220" spans="29:29" x14ac:dyDescent="0.2">
      <c r="AC1220" s="16" t="s">
        <v>1465</v>
      </c>
    </row>
    <row r="1221" spans="29:29" x14ac:dyDescent="0.2">
      <c r="AC1221" s="16" t="s">
        <v>1466</v>
      </c>
    </row>
    <row r="1222" spans="29:29" x14ac:dyDescent="0.2">
      <c r="AC1222" s="16" t="s">
        <v>1467</v>
      </c>
    </row>
    <row r="1223" spans="29:29" x14ac:dyDescent="0.2">
      <c r="AC1223" s="16" t="s">
        <v>1468</v>
      </c>
    </row>
    <row r="1224" spans="29:29" x14ac:dyDescent="0.2">
      <c r="AC1224" s="16" t="s">
        <v>1469</v>
      </c>
    </row>
    <row r="1225" spans="29:29" x14ac:dyDescent="0.2">
      <c r="AC1225" s="16" t="s">
        <v>1470</v>
      </c>
    </row>
    <row r="1226" spans="29:29" x14ac:dyDescent="0.2">
      <c r="AC1226" s="16" t="s">
        <v>1471</v>
      </c>
    </row>
    <row r="1227" spans="29:29" x14ac:dyDescent="0.2">
      <c r="AC1227" s="16" t="s">
        <v>1472</v>
      </c>
    </row>
    <row r="1228" spans="29:29" x14ac:dyDescent="0.2">
      <c r="AC1228" s="16" t="s">
        <v>1473</v>
      </c>
    </row>
    <row r="1229" spans="29:29" x14ac:dyDescent="0.2">
      <c r="AC1229" s="16" t="s">
        <v>1474</v>
      </c>
    </row>
    <row r="1230" spans="29:29" x14ac:dyDescent="0.2">
      <c r="AC1230" s="16" t="s">
        <v>1475</v>
      </c>
    </row>
    <row r="1231" spans="29:29" x14ac:dyDescent="0.2">
      <c r="AC1231" s="16" t="s">
        <v>1476</v>
      </c>
    </row>
    <row r="1232" spans="29:29" x14ac:dyDescent="0.2">
      <c r="AC1232" s="16" t="s">
        <v>1477</v>
      </c>
    </row>
    <row r="1233" spans="29:29" x14ac:dyDescent="0.2">
      <c r="AC1233" s="16" t="s">
        <v>1478</v>
      </c>
    </row>
    <row r="1234" spans="29:29" x14ac:dyDescent="0.2">
      <c r="AC1234" s="16" t="s">
        <v>1479</v>
      </c>
    </row>
    <row r="1235" spans="29:29" x14ac:dyDescent="0.2">
      <c r="AC1235" s="16" t="s">
        <v>1480</v>
      </c>
    </row>
    <row r="1236" spans="29:29" x14ac:dyDescent="0.2">
      <c r="AC1236" s="16" t="s">
        <v>1481</v>
      </c>
    </row>
    <row r="1237" spans="29:29" x14ac:dyDescent="0.2">
      <c r="AC1237" s="16" t="s">
        <v>1482</v>
      </c>
    </row>
    <row r="1238" spans="29:29" x14ac:dyDescent="0.2">
      <c r="AC1238" s="16" t="s">
        <v>1483</v>
      </c>
    </row>
    <row r="1239" spans="29:29" x14ac:dyDescent="0.2">
      <c r="AC1239" s="16" t="s">
        <v>1484</v>
      </c>
    </row>
    <row r="1240" spans="29:29" x14ac:dyDescent="0.2">
      <c r="AC1240" s="16" t="s">
        <v>1485</v>
      </c>
    </row>
    <row r="1241" spans="29:29" x14ac:dyDescent="0.2">
      <c r="AC1241" s="16" t="s">
        <v>1486</v>
      </c>
    </row>
    <row r="1242" spans="29:29" x14ac:dyDescent="0.2">
      <c r="AC1242" s="16" t="s">
        <v>1487</v>
      </c>
    </row>
    <row r="1243" spans="29:29" x14ac:dyDescent="0.2">
      <c r="AC1243" s="16" t="s">
        <v>1488</v>
      </c>
    </row>
    <row r="1244" spans="29:29" x14ac:dyDescent="0.2">
      <c r="AC1244" s="16" t="s">
        <v>1489</v>
      </c>
    </row>
    <row r="1245" spans="29:29" x14ac:dyDescent="0.2">
      <c r="AC1245" s="16" t="s">
        <v>1490</v>
      </c>
    </row>
    <row r="1246" spans="29:29" x14ac:dyDescent="0.2">
      <c r="AC1246" s="16" t="s">
        <v>1491</v>
      </c>
    </row>
    <row r="1247" spans="29:29" x14ac:dyDescent="0.2">
      <c r="AC1247" s="16" t="s">
        <v>1492</v>
      </c>
    </row>
    <row r="1248" spans="29:29" x14ac:dyDescent="0.2">
      <c r="AC1248" s="16" t="s">
        <v>1493</v>
      </c>
    </row>
    <row r="1249" spans="29:29" x14ac:dyDescent="0.2">
      <c r="AC1249" s="16" t="s">
        <v>1494</v>
      </c>
    </row>
    <row r="1250" spans="29:29" x14ac:dyDescent="0.2">
      <c r="AC1250" s="16" t="s">
        <v>1495</v>
      </c>
    </row>
    <row r="1251" spans="29:29" x14ac:dyDescent="0.2">
      <c r="AC1251" s="16" t="s">
        <v>1496</v>
      </c>
    </row>
    <row r="1252" spans="29:29" x14ac:dyDescent="0.2">
      <c r="AC1252" s="16" t="s">
        <v>1497</v>
      </c>
    </row>
    <row r="1253" spans="29:29" x14ac:dyDescent="0.2">
      <c r="AC1253" s="16" t="s">
        <v>1498</v>
      </c>
    </row>
    <row r="1254" spans="29:29" x14ac:dyDescent="0.2">
      <c r="AC1254" s="16" t="s">
        <v>1499</v>
      </c>
    </row>
    <row r="1255" spans="29:29" x14ac:dyDescent="0.2">
      <c r="AC1255" s="16" t="s">
        <v>1500</v>
      </c>
    </row>
    <row r="1256" spans="29:29" x14ac:dyDescent="0.2">
      <c r="AC1256" s="16" t="s">
        <v>1501</v>
      </c>
    </row>
    <row r="1257" spans="29:29" x14ac:dyDescent="0.2">
      <c r="AC1257" s="16" t="s">
        <v>1502</v>
      </c>
    </row>
    <row r="1258" spans="29:29" x14ac:dyDescent="0.2">
      <c r="AC1258" s="16" t="s">
        <v>1503</v>
      </c>
    </row>
    <row r="1259" spans="29:29" x14ac:dyDescent="0.2">
      <c r="AC1259" s="16" t="s">
        <v>1504</v>
      </c>
    </row>
    <row r="1260" spans="29:29" x14ac:dyDescent="0.2">
      <c r="AC1260" s="16" t="s">
        <v>1505</v>
      </c>
    </row>
    <row r="1261" spans="29:29" x14ac:dyDescent="0.2">
      <c r="AC1261" s="16" t="s">
        <v>1506</v>
      </c>
    </row>
    <row r="1262" spans="29:29" x14ac:dyDescent="0.2">
      <c r="AC1262" s="16" t="s">
        <v>1507</v>
      </c>
    </row>
    <row r="1263" spans="29:29" x14ac:dyDescent="0.2">
      <c r="AC1263" s="16" t="s">
        <v>1508</v>
      </c>
    </row>
    <row r="1264" spans="29:29" x14ac:dyDescent="0.2">
      <c r="AC1264" s="16" t="s">
        <v>1509</v>
      </c>
    </row>
    <row r="1265" spans="29:29" x14ac:dyDescent="0.2">
      <c r="AC1265" s="16" t="s">
        <v>1510</v>
      </c>
    </row>
    <row r="1266" spans="29:29" x14ac:dyDescent="0.2">
      <c r="AC1266" s="16" t="s">
        <v>1511</v>
      </c>
    </row>
    <row r="1267" spans="29:29" x14ac:dyDescent="0.2">
      <c r="AC1267" s="16" t="s">
        <v>1512</v>
      </c>
    </row>
    <row r="1268" spans="29:29" x14ac:dyDescent="0.2">
      <c r="AC1268" s="16" t="s">
        <v>1513</v>
      </c>
    </row>
    <row r="1269" spans="29:29" x14ac:dyDescent="0.2">
      <c r="AC1269" s="16" t="s">
        <v>1514</v>
      </c>
    </row>
    <row r="1270" spans="29:29" x14ac:dyDescent="0.2">
      <c r="AC1270" s="16" t="s">
        <v>1515</v>
      </c>
    </row>
    <row r="1271" spans="29:29" x14ac:dyDescent="0.2">
      <c r="AC1271" s="16" t="s">
        <v>1516</v>
      </c>
    </row>
    <row r="1272" spans="29:29" x14ac:dyDescent="0.2">
      <c r="AC1272" s="16" t="s">
        <v>1517</v>
      </c>
    </row>
    <row r="1273" spans="29:29" x14ac:dyDescent="0.2">
      <c r="AC1273" s="16" t="s">
        <v>1518</v>
      </c>
    </row>
    <row r="1274" spans="29:29" x14ac:dyDescent="0.2">
      <c r="AC1274" s="16" t="s">
        <v>1519</v>
      </c>
    </row>
    <row r="1275" spans="29:29" x14ac:dyDescent="0.2">
      <c r="AC1275" s="16" t="s">
        <v>1520</v>
      </c>
    </row>
    <row r="1276" spans="29:29" x14ac:dyDescent="0.2">
      <c r="AC1276" s="16" t="s">
        <v>1521</v>
      </c>
    </row>
    <row r="1277" spans="29:29" x14ac:dyDescent="0.2">
      <c r="AC1277" s="16" t="s">
        <v>1522</v>
      </c>
    </row>
    <row r="1278" spans="29:29" x14ac:dyDescent="0.2">
      <c r="AC1278" s="16" t="s">
        <v>1523</v>
      </c>
    </row>
    <row r="1279" spans="29:29" x14ac:dyDescent="0.2">
      <c r="AC1279" s="16" t="s">
        <v>1524</v>
      </c>
    </row>
    <row r="1280" spans="29:29" x14ac:dyDescent="0.2">
      <c r="AC1280" s="16" t="s">
        <v>1525</v>
      </c>
    </row>
    <row r="1281" spans="29:29" x14ac:dyDescent="0.2">
      <c r="AC1281" s="16" t="s">
        <v>1526</v>
      </c>
    </row>
    <row r="1282" spans="29:29" x14ac:dyDescent="0.2">
      <c r="AC1282" s="16" t="s">
        <v>1527</v>
      </c>
    </row>
    <row r="1283" spans="29:29" x14ac:dyDescent="0.2">
      <c r="AC1283" s="16" t="s">
        <v>1528</v>
      </c>
    </row>
    <row r="1284" spans="29:29" x14ac:dyDescent="0.2">
      <c r="AC1284" s="16" t="s">
        <v>1529</v>
      </c>
    </row>
    <row r="1285" spans="29:29" x14ac:dyDescent="0.2">
      <c r="AC1285" s="16" t="s">
        <v>1530</v>
      </c>
    </row>
    <row r="1286" spans="29:29" x14ac:dyDescent="0.2">
      <c r="AC1286" s="16" t="s">
        <v>1531</v>
      </c>
    </row>
    <row r="1287" spans="29:29" x14ac:dyDescent="0.2">
      <c r="AC1287" s="16" t="s">
        <v>1532</v>
      </c>
    </row>
    <row r="1288" spans="29:29" x14ac:dyDescent="0.2">
      <c r="AC1288" s="16" t="s">
        <v>1533</v>
      </c>
    </row>
    <row r="1289" spans="29:29" x14ac:dyDescent="0.2">
      <c r="AC1289" s="16" t="s">
        <v>1534</v>
      </c>
    </row>
    <row r="1290" spans="29:29" x14ac:dyDescent="0.2">
      <c r="AC1290" s="16" t="s">
        <v>1535</v>
      </c>
    </row>
    <row r="1291" spans="29:29" x14ac:dyDescent="0.2">
      <c r="AC1291" s="16" t="s">
        <v>1536</v>
      </c>
    </row>
    <row r="1292" spans="29:29" x14ac:dyDescent="0.2">
      <c r="AC1292" s="16" t="s">
        <v>1537</v>
      </c>
    </row>
    <row r="1293" spans="29:29" x14ac:dyDescent="0.2">
      <c r="AC1293" s="16" t="s">
        <v>1538</v>
      </c>
    </row>
    <row r="1294" spans="29:29" x14ac:dyDescent="0.2">
      <c r="AC1294" s="16" t="s">
        <v>1539</v>
      </c>
    </row>
    <row r="1295" spans="29:29" x14ac:dyDescent="0.2">
      <c r="AC1295" s="16" t="s">
        <v>1540</v>
      </c>
    </row>
    <row r="1296" spans="29:29" x14ac:dyDescent="0.2">
      <c r="AC1296" s="16" t="s">
        <v>1541</v>
      </c>
    </row>
    <row r="1297" spans="29:29" x14ac:dyDescent="0.2">
      <c r="AC1297" s="16" t="s">
        <v>1542</v>
      </c>
    </row>
    <row r="1298" spans="29:29" x14ac:dyDescent="0.2">
      <c r="AC1298" s="16" t="s">
        <v>1543</v>
      </c>
    </row>
    <row r="1299" spans="29:29" x14ac:dyDescent="0.2">
      <c r="AC1299" s="16" t="s">
        <v>1544</v>
      </c>
    </row>
    <row r="1300" spans="29:29" x14ac:dyDescent="0.2">
      <c r="AC1300" s="16" t="s">
        <v>1545</v>
      </c>
    </row>
    <row r="1301" spans="29:29" x14ac:dyDescent="0.2">
      <c r="AC1301" s="16" t="s">
        <v>1546</v>
      </c>
    </row>
    <row r="1302" spans="29:29" x14ac:dyDescent="0.2">
      <c r="AC1302" s="16" t="s">
        <v>1547</v>
      </c>
    </row>
    <row r="1303" spans="29:29" x14ac:dyDescent="0.2">
      <c r="AC1303" s="16" t="s">
        <v>1548</v>
      </c>
    </row>
    <row r="1304" spans="29:29" x14ac:dyDescent="0.2">
      <c r="AC1304" s="16" t="s">
        <v>1549</v>
      </c>
    </row>
    <row r="1305" spans="29:29" x14ac:dyDescent="0.2">
      <c r="AC1305" s="16" t="s">
        <v>1550</v>
      </c>
    </row>
    <row r="1306" spans="29:29" x14ac:dyDescent="0.2">
      <c r="AC1306" s="16" t="s">
        <v>1551</v>
      </c>
    </row>
    <row r="1307" spans="29:29" x14ac:dyDescent="0.2">
      <c r="AC1307" s="16" t="s">
        <v>1552</v>
      </c>
    </row>
    <row r="1308" spans="29:29" x14ac:dyDescent="0.2">
      <c r="AC1308" s="16" t="s">
        <v>1553</v>
      </c>
    </row>
    <row r="1309" spans="29:29" x14ac:dyDescent="0.2">
      <c r="AC1309" s="16" t="s">
        <v>1554</v>
      </c>
    </row>
    <row r="1310" spans="29:29" x14ac:dyDescent="0.2">
      <c r="AC1310" s="16" t="s">
        <v>1555</v>
      </c>
    </row>
    <row r="1311" spans="29:29" x14ac:dyDescent="0.2">
      <c r="AC1311" s="16" t="s">
        <v>1556</v>
      </c>
    </row>
    <row r="1312" spans="29:29" x14ac:dyDescent="0.2">
      <c r="AC1312" s="16" t="s">
        <v>1557</v>
      </c>
    </row>
    <row r="1313" spans="29:29" x14ac:dyDescent="0.2">
      <c r="AC1313" s="16" t="s">
        <v>1558</v>
      </c>
    </row>
    <row r="1314" spans="29:29" x14ac:dyDescent="0.2">
      <c r="AC1314" s="16" t="s">
        <v>1559</v>
      </c>
    </row>
    <row r="1315" spans="29:29" x14ac:dyDescent="0.2">
      <c r="AC1315" s="16" t="s">
        <v>1560</v>
      </c>
    </row>
    <row r="1316" spans="29:29" x14ac:dyDescent="0.2">
      <c r="AC1316" s="16" t="s">
        <v>1561</v>
      </c>
    </row>
    <row r="1317" spans="29:29" x14ac:dyDescent="0.2">
      <c r="AC1317" s="16" t="s">
        <v>1562</v>
      </c>
    </row>
    <row r="1318" spans="29:29" x14ac:dyDescent="0.2">
      <c r="AC1318" s="16" t="s">
        <v>1563</v>
      </c>
    </row>
    <row r="1319" spans="29:29" x14ac:dyDescent="0.2">
      <c r="AC1319" s="16" t="s">
        <v>1564</v>
      </c>
    </row>
    <row r="1320" spans="29:29" x14ac:dyDescent="0.2">
      <c r="AC1320" s="16" t="s">
        <v>1565</v>
      </c>
    </row>
    <row r="1321" spans="29:29" x14ac:dyDescent="0.2">
      <c r="AC1321" s="16" t="s">
        <v>1566</v>
      </c>
    </row>
    <row r="1322" spans="29:29" x14ac:dyDescent="0.2">
      <c r="AC1322" s="16" t="s">
        <v>1567</v>
      </c>
    </row>
    <row r="1323" spans="29:29" x14ac:dyDescent="0.2">
      <c r="AC1323" s="16" t="s">
        <v>1568</v>
      </c>
    </row>
    <row r="1324" spans="29:29" x14ac:dyDescent="0.2">
      <c r="AC1324" s="16" t="s">
        <v>1569</v>
      </c>
    </row>
    <row r="1325" spans="29:29" x14ac:dyDescent="0.2">
      <c r="AC1325" s="16" t="s">
        <v>1570</v>
      </c>
    </row>
    <row r="1326" spans="29:29" x14ac:dyDescent="0.2">
      <c r="AC1326" s="16" t="s">
        <v>1571</v>
      </c>
    </row>
    <row r="1327" spans="29:29" x14ac:dyDescent="0.2">
      <c r="AC1327" s="16" t="s">
        <v>1572</v>
      </c>
    </row>
    <row r="1328" spans="29:29" x14ac:dyDescent="0.2">
      <c r="AC1328" s="16" t="s">
        <v>1573</v>
      </c>
    </row>
    <row r="1329" spans="29:29" x14ac:dyDescent="0.2">
      <c r="AC1329" s="16" t="s">
        <v>1574</v>
      </c>
    </row>
    <row r="1330" spans="29:29" x14ac:dyDescent="0.2">
      <c r="AC1330" s="16" t="s">
        <v>1575</v>
      </c>
    </row>
    <row r="1331" spans="29:29" x14ac:dyDescent="0.2">
      <c r="AC1331" s="16" t="s">
        <v>1576</v>
      </c>
    </row>
    <row r="1332" spans="29:29" x14ac:dyDescent="0.2">
      <c r="AC1332" s="16" t="s">
        <v>1577</v>
      </c>
    </row>
    <row r="1333" spans="29:29" x14ac:dyDescent="0.2">
      <c r="AC1333" s="16" t="s">
        <v>1578</v>
      </c>
    </row>
    <row r="1334" spans="29:29" x14ac:dyDescent="0.2">
      <c r="AC1334" s="16" t="s">
        <v>1579</v>
      </c>
    </row>
    <row r="1335" spans="29:29" x14ac:dyDescent="0.2">
      <c r="AC1335" s="16" t="s">
        <v>1580</v>
      </c>
    </row>
    <row r="1336" spans="29:29" x14ac:dyDescent="0.2">
      <c r="AC1336" s="16" t="s">
        <v>1581</v>
      </c>
    </row>
    <row r="1337" spans="29:29" x14ac:dyDescent="0.2">
      <c r="AC1337" s="16" t="s">
        <v>1582</v>
      </c>
    </row>
    <row r="1338" spans="29:29" x14ac:dyDescent="0.2">
      <c r="AC1338" s="16" t="s">
        <v>1583</v>
      </c>
    </row>
    <row r="1339" spans="29:29" x14ac:dyDescent="0.2">
      <c r="AC1339" s="16" t="s">
        <v>1584</v>
      </c>
    </row>
    <row r="1340" spans="29:29" x14ac:dyDescent="0.2">
      <c r="AC1340" s="16" t="s">
        <v>1585</v>
      </c>
    </row>
    <row r="1341" spans="29:29" x14ac:dyDescent="0.2">
      <c r="AC1341" s="16" t="s">
        <v>1586</v>
      </c>
    </row>
    <row r="1342" spans="29:29" x14ac:dyDescent="0.2">
      <c r="AC1342" s="16" t="s">
        <v>1587</v>
      </c>
    </row>
    <row r="1343" spans="29:29" x14ac:dyDescent="0.2">
      <c r="AC1343" s="16" t="s">
        <v>1588</v>
      </c>
    </row>
    <row r="1344" spans="29:29" x14ac:dyDescent="0.2">
      <c r="AC1344" s="16" t="s">
        <v>1589</v>
      </c>
    </row>
    <row r="1345" spans="29:29" x14ac:dyDescent="0.2">
      <c r="AC1345" s="16" t="s">
        <v>1590</v>
      </c>
    </row>
    <row r="1346" spans="29:29" x14ac:dyDescent="0.2">
      <c r="AC1346" s="16" t="s">
        <v>1591</v>
      </c>
    </row>
    <row r="1347" spans="29:29" x14ac:dyDescent="0.2">
      <c r="AC1347" s="16" t="s">
        <v>1592</v>
      </c>
    </row>
    <row r="1348" spans="29:29" x14ac:dyDescent="0.2">
      <c r="AC1348" s="16" t="s">
        <v>1593</v>
      </c>
    </row>
    <row r="1349" spans="29:29" x14ac:dyDescent="0.2">
      <c r="AC1349" s="16" t="s">
        <v>1594</v>
      </c>
    </row>
    <row r="1350" spans="29:29" x14ac:dyDescent="0.2">
      <c r="AC1350" s="16" t="s">
        <v>1595</v>
      </c>
    </row>
    <row r="1351" spans="29:29" x14ac:dyDescent="0.2">
      <c r="AC1351" s="16" t="s">
        <v>1596</v>
      </c>
    </row>
    <row r="1352" spans="29:29" x14ac:dyDescent="0.2">
      <c r="AC1352" s="16" t="s">
        <v>1597</v>
      </c>
    </row>
    <row r="1353" spans="29:29" x14ac:dyDescent="0.2">
      <c r="AC1353" s="16" t="s">
        <v>1598</v>
      </c>
    </row>
    <row r="1354" spans="29:29" x14ac:dyDescent="0.2">
      <c r="AC1354" s="16" t="s">
        <v>1599</v>
      </c>
    </row>
    <row r="1355" spans="29:29" x14ac:dyDescent="0.2">
      <c r="AC1355" s="16" t="s">
        <v>1600</v>
      </c>
    </row>
    <row r="1356" spans="29:29" x14ac:dyDescent="0.2">
      <c r="AC1356" s="16" t="s">
        <v>1601</v>
      </c>
    </row>
    <row r="1357" spans="29:29" x14ac:dyDescent="0.2">
      <c r="AC1357" s="16" t="s">
        <v>1602</v>
      </c>
    </row>
    <row r="1358" spans="29:29" x14ac:dyDescent="0.2">
      <c r="AC1358" s="16" t="s">
        <v>1603</v>
      </c>
    </row>
    <row r="1359" spans="29:29" x14ac:dyDescent="0.2">
      <c r="AC1359" s="16" t="s">
        <v>1604</v>
      </c>
    </row>
    <row r="1360" spans="29:29" x14ac:dyDescent="0.2">
      <c r="AC1360" s="16" t="s">
        <v>1605</v>
      </c>
    </row>
    <row r="1361" spans="29:29" x14ac:dyDescent="0.2">
      <c r="AC1361" s="16" t="s">
        <v>1606</v>
      </c>
    </row>
    <row r="1362" spans="29:29" x14ac:dyDescent="0.2">
      <c r="AC1362" s="16" t="s">
        <v>1607</v>
      </c>
    </row>
    <row r="1363" spans="29:29" x14ac:dyDescent="0.2">
      <c r="AC1363" s="16" t="s">
        <v>1608</v>
      </c>
    </row>
    <row r="1364" spans="29:29" x14ac:dyDescent="0.2">
      <c r="AC1364" s="16" t="s">
        <v>1609</v>
      </c>
    </row>
    <row r="1365" spans="29:29" x14ac:dyDescent="0.2">
      <c r="AC1365" s="16" t="s">
        <v>1610</v>
      </c>
    </row>
    <row r="1366" spans="29:29" x14ac:dyDescent="0.2">
      <c r="AC1366" s="16" t="s">
        <v>1611</v>
      </c>
    </row>
    <row r="1367" spans="29:29" x14ac:dyDescent="0.2">
      <c r="AC1367" s="16" t="s">
        <v>1612</v>
      </c>
    </row>
    <row r="1368" spans="29:29" x14ac:dyDescent="0.2">
      <c r="AC1368" s="16" t="s">
        <v>1613</v>
      </c>
    </row>
    <row r="1369" spans="29:29" x14ac:dyDescent="0.2">
      <c r="AC1369" s="16" t="s">
        <v>1614</v>
      </c>
    </row>
    <row r="1370" spans="29:29" x14ac:dyDescent="0.2">
      <c r="AC1370" s="16" t="s">
        <v>1615</v>
      </c>
    </row>
    <row r="1371" spans="29:29" x14ac:dyDescent="0.2">
      <c r="AC1371" s="16" t="s">
        <v>1616</v>
      </c>
    </row>
    <row r="1372" spans="29:29" x14ac:dyDescent="0.2">
      <c r="AC1372" s="16" t="s">
        <v>1617</v>
      </c>
    </row>
    <row r="1373" spans="29:29" x14ac:dyDescent="0.2">
      <c r="AC1373" s="16" t="s">
        <v>1618</v>
      </c>
    </row>
    <row r="1374" spans="29:29" x14ac:dyDescent="0.2">
      <c r="AC1374" s="16" t="s">
        <v>1619</v>
      </c>
    </row>
    <row r="1375" spans="29:29" x14ac:dyDescent="0.2">
      <c r="AC1375" s="16" t="s">
        <v>1620</v>
      </c>
    </row>
    <row r="1376" spans="29:29" x14ac:dyDescent="0.2">
      <c r="AC1376" s="16" t="s">
        <v>1621</v>
      </c>
    </row>
    <row r="1377" spans="29:29" x14ac:dyDescent="0.2">
      <c r="AC1377" s="16" t="s">
        <v>1622</v>
      </c>
    </row>
    <row r="1378" spans="29:29" x14ac:dyDescent="0.2">
      <c r="AC1378" s="16" t="s">
        <v>1623</v>
      </c>
    </row>
    <row r="1379" spans="29:29" x14ac:dyDescent="0.2">
      <c r="AC1379" s="16" t="s">
        <v>1624</v>
      </c>
    </row>
    <row r="1380" spans="29:29" x14ac:dyDescent="0.2">
      <c r="AC1380" s="16" t="s">
        <v>1625</v>
      </c>
    </row>
    <row r="1381" spans="29:29" x14ac:dyDescent="0.2">
      <c r="AC1381" s="16" t="s">
        <v>1626</v>
      </c>
    </row>
    <row r="1382" spans="29:29" x14ac:dyDescent="0.2">
      <c r="AC1382" s="16" t="s">
        <v>1627</v>
      </c>
    </row>
    <row r="1383" spans="29:29" x14ac:dyDescent="0.2">
      <c r="AC1383" s="16" t="s">
        <v>1628</v>
      </c>
    </row>
    <row r="1384" spans="29:29" x14ac:dyDescent="0.2">
      <c r="AC1384" s="16" t="s">
        <v>1629</v>
      </c>
    </row>
    <row r="1385" spans="29:29" x14ac:dyDescent="0.2">
      <c r="AC1385" s="16" t="s">
        <v>1630</v>
      </c>
    </row>
    <row r="1386" spans="29:29" x14ac:dyDescent="0.2">
      <c r="AC1386" s="16" t="s">
        <v>1631</v>
      </c>
    </row>
    <row r="1387" spans="29:29" x14ac:dyDescent="0.2">
      <c r="AC1387" s="16" t="s">
        <v>1632</v>
      </c>
    </row>
    <row r="1388" spans="29:29" x14ac:dyDescent="0.2">
      <c r="AC1388" s="16" t="s">
        <v>1633</v>
      </c>
    </row>
    <row r="1389" spans="29:29" x14ac:dyDescent="0.2">
      <c r="AC1389" s="16" t="s">
        <v>1634</v>
      </c>
    </row>
    <row r="1390" spans="29:29" x14ac:dyDescent="0.2">
      <c r="AC1390" s="16" t="s">
        <v>1635</v>
      </c>
    </row>
    <row r="1391" spans="29:29" x14ac:dyDescent="0.2">
      <c r="AC1391" s="16" t="s">
        <v>1636</v>
      </c>
    </row>
    <row r="1392" spans="29:29" x14ac:dyDescent="0.2">
      <c r="AC1392" s="16" t="s">
        <v>1637</v>
      </c>
    </row>
    <row r="1393" spans="29:29" x14ac:dyDescent="0.2">
      <c r="AC1393" s="16" t="s">
        <v>1638</v>
      </c>
    </row>
    <row r="1394" spans="29:29" x14ac:dyDescent="0.2">
      <c r="AC1394" s="16" t="s">
        <v>1639</v>
      </c>
    </row>
    <row r="1395" spans="29:29" x14ac:dyDescent="0.2">
      <c r="AC1395" s="16" t="s">
        <v>1640</v>
      </c>
    </row>
    <row r="1396" spans="29:29" x14ac:dyDescent="0.2">
      <c r="AC1396" s="16" t="s">
        <v>1641</v>
      </c>
    </row>
    <row r="1397" spans="29:29" x14ac:dyDescent="0.2">
      <c r="AC1397" s="16" t="s">
        <v>1642</v>
      </c>
    </row>
    <row r="1398" spans="29:29" x14ac:dyDescent="0.2">
      <c r="AC1398" s="16" t="s">
        <v>1643</v>
      </c>
    </row>
    <row r="1399" spans="29:29" x14ac:dyDescent="0.2">
      <c r="AC1399" s="16" t="s">
        <v>1644</v>
      </c>
    </row>
    <row r="1400" spans="29:29" x14ac:dyDescent="0.2">
      <c r="AC1400" s="16" t="s">
        <v>1645</v>
      </c>
    </row>
    <row r="1401" spans="29:29" x14ac:dyDescent="0.2">
      <c r="AC1401" s="16" t="s">
        <v>1646</v>
      </c>
    </row>
    <row r="1402" spans="29:29" x14ac:dyDescent="0.2">
      <c r="AC1402" s="16" t="s">
        <v>1647</v>
      </c>
    </row>
    <row r="1403" spans="29:29" x14ac:dyDescent="0.2">
      <c r="AC1403" s="16" t="s">
        <v>1648</v>
      </c>
    </row>
    <row r="1404" spans="29:29" x14ac:dyDescent="0.2">
      <c r="AC1404" s="16" t="s">
        <v>1649</v>
      </c>
    </row>
    <row r="1405" spans="29:29" x14ac:dyDescent="0.2">
      <c r="AC1405" s="16" t="s">
        <v>1650</v>
      </c>
    </row>
    <row r="1406" spans="29:29" x14ac:dyDescent="0.2">
      <c r="AC1406" s="16" t="s">
        <v>1651</v>
      </c>
    </row>
    <row r="1407" spans="29:29" x14ac:dyDescent="0.2">
      <c r="AC1407" s="16" t="s">
        <v>1652</v>
      </c>
    </row>
    <row r="1408" spans="29:29" x14ac:dyDescent="0.2">
      <c r="AC1408" s="16" t="s">
        <v>1653</v>
      </c>
    </row>
    <row r="1409" spans="29:29" x14ac:dyDescent="0.2">
      <c r="AC1409" s="16" t="s">
        <v>1654</v>
      </c>
    </row>
    <row r="1410" spans="29:29" x14ac:dyDescent="0.2">
      <c r="AC1410" s="16" t="s">
        <v>1655</v>
      </c>
    </row>
    <row r="1411" spans="29:29" x14ac:dyDescent="0.2">
      <c r="AC1411" s="16" t="s">
        <v>1656</v>
      </c>
    </row>
    <row r="1412" spans="29:29" x14ac:dyDescent="0.2">
      <c r="AC1412" s="16" t="s">
        <v>1657</v>
      </c>
    </row>
    <row r="1413" spans="29:29" x14ac:dyDescent="0.2">
      <c r="AC1413" s="16" t="s">
        <v>1658</v>
      </c>
    </row>
    <row r="1414" spans="29:29" x14ac:dyDescent="0.2">
      <c r="AC1414" s="16" t="s">
        <v>1659</v>
      </c>
    </row>
    <row r="1415" spans="29:29" x14ac:dyDescent="0.2">
      <c r="AC1415" s="16" t="s">
        <v>1660</v>
      </c>
    </row>
    <row r="1416" spans="29:29" x14ac:dyDescent="0.2">
      <c r="AC1416" s="16" t="s">
        <v>1661</v>
      </c>
    </row>
    <row r="1417" spans="29:29" x14ac:dyDescent="0.2">
      <c r="AC1417" s="16" t="s">
        <v>1662</v>
      </c>
    </row>
    <row r="1418" spans="29:29" x14ac:dyDescent="0.2">
      <c r="AC1418" s="16" t="s">
        <v>1663</v>
      </c>
    </row>
    <row r="1419" spans="29:29" x14ac:dyDescent="0.2">
      <c r="AC1419" s="16" t="s">
        <v>1664</v>
      </c>
    </row>
    <row r="1420" spans="29:29" x14ac:dyDescent="0.2">
      <c r="AC1420" s="16" t="s">
        <v>1665</v>
      </c>
    </row>
    <row r="1421" spans="29:29" x14ac:dyDescent="0.2">
      <c r="AC1421" s="16" t="s">
        <v>1666</v>
      </c>
    </row>
    <row r="1422" spans="29:29" x14ac:dyDescent="0.2">
      <c r="AC1422" s="16" t="s">
        <v>1667</v>
      </c>
    </row>
    <row r="1423" spans="29:29" x14ac:dyDescent="0.2">
      <c r="AC1423" s="16" t="s">
        <v>1668</v>
      </c>
    </row>
    <row r="1424" spans="29:29" x14ac:dyDescent="0.2">
      <c r="AC1424" s="16" t="s">
        <v>1669</v>
      </c>
    </row>
    <row r="1425" spans="29:29" x14ac:dyDescent="0.2">
      <c r="AC1425" s="16" t="s">
        <v>1670</v>
      </c>
    </row>
    <row r="1426" spans="29:29" x14ac:dyDescent="0.2">
      <c r="AC1426" s="16" t="s">
        <v>1671</v>
      </c>
    </row>
    <row r="1427" spans="29:29" x14ac:dyDescent="0.2">
      <c r="AC1427" s="16" t="s">
        <v>1672</v>
      </c>
    </row>
    <row r="1428" spans="29:29" x14ac:dyDescent="0.2">
      <c r="AC1428" s="16" t="s">
        <v>1673</v>
      </c>
    </row>
    <row r="1429" spans="29:29" x14ac:dyDescent="0.2">
      <c r="AC1429" s="16" t="s">
        <v>1674</v>
      </c>
    </row>
    <row r="1430" spans="29:29" x14ac:dyDescent="0.2">
      <c r="AC1430" s="16" t="s">
        <v>1675</v>
      </c>
    </row>
    <row r="1431" spans="29:29" x14ac:dyDescent="0.2">
      <c r="AC1431" s="16" t="s">
        <v>1676</v>
      </c>
    </row>
    <row r="1432" spans="29:29" x14ac:dyDescent="0.2">
      <c r="AC1432" s="16" t="s">
        <v>1677</v>
      </c>
    </row>
    <row r="1433" spans="29:29" x14ac:dyDescent="0.2">
      <c r="AC1433" s="16" t="s">
        <v>1678</v>
      </c>
    </row>
    <row r="1434" spans="29:29" x14ac:dyDescent="0.2">
      <c r="AC1434" s="16" t="s">
        <v>1679</v>
      </c>
    </row>
    <row r="1435" spans="29:29" x14ac:dyDescent="0.2">
      <c r="AC1435" s="16" t="s">
        <v>1680</v>
      </c>
    </row>
    <row r="1436" spans="29:29" x14ac:dyDescent="0.2">
      <c r="AC1436" s="16" t="s">
        <v>1681</v>
      </c>
    </row>
    <row r="1437" spans="29:29" x14ac:dyDescent="0.2">
      <c r="AC1437" s="16" t="s">
        <v>1682</v>
      </c>
    </row>
    <row r="1438" spans="29:29" x14ac:dyDescent="0.2">
      <c r="AC1438" s="16" t="s">
        <v>1683</v>
      </c>
    </row>
    <row r="1439" spans="29:29" x14ac:dyDescent="0.2">
      <c r="AC1439" s="16" t="s">
        <v>1684</v>
      </c>
    </row>
    <row r="1440" spans="29:29" x14ac:dyDescent="0.2">
      <c r="AC1440" s="16" t="s">
        <v>1685</v>
      </c>
    </row>
    <row r="1441" spans="29:29" x14ac:dyDescent="0.2">
      <c r="AC1441" s="16" t="s">
        <v>1686</v>
      </c>
    </row>
    <row r="1442" spans="29:29" x14ac:dyDescent="0.2">
      <c r="AC1442" s="16" t="s">
        <v>1687</v>
      </c>
    </row>
    <row r="1443" spans="29:29" x14ac:dyDescent="0.2">
      <c r="AC1443" s="16" t="s">
        <v>1688</v>
      </c>
    </row>
    <row r="1444" spans="29:29" x14ac:dyDescent="0.2">
      <c r="AC1444" s="16" t="s">
        <v>1689</v>
      </c>
    </row>
    <row r="1445" spans="29:29" x14ac:dyDescent="0.2">
      <c r="AC1445" s="16" t="s">
        <v>1690</v>
      </c>
    </row>
    <row r="1446" spans="29:29" x14ac:dyDescent="0.2">
      <c r="AC1446" s="16" t="s">
        <v>1691</v>
      </c>
    </row>
    <row r="1447" spans="29:29" x14ac:dyDescent="0.2">
      <c r="AC1447" s="16" t="s">
        <v>1692</v>
      </c>
    </row>
    <row r="1448" spans="29:29" x14ac:dyDescent="0.2">
      <c r="AC1448" s="16" t="s">
        <v>1693</v>
      </c>
    </row>
    <row r="1449" spans="29:29" x14ac:dyDescent="0.2">
      <c r="AC1449" s="16" t="s">
        <v>1694</v>
      </c>
    </row>
    <row r="1450" spans="29:29" x14ac:dyDescent="0.2">
      <c r="AC1450" s="16" t="s">
        <v>1695</v>
      </c>
    </row>
    <row r="1451" spans="29:29" x14ac:dyDescent="0.2">
      <c r="AC1451" s="16" t="s">
        <v>1696</v>
      </c>
    </row>
    <row r="1452" spans="29:29" x14ac:dyDescent="0.2">
      <c r="AC1452" s="16" t="s">
        <v>1697</v>
      </c>
    </row>
    <row r="1453" spans="29:29" x14ac:dyDescent="0.2">
      <c r="AC1453" s="16" t="s">
        <v>1698</v>
      </c>
    </row>
    <row r="1454" spans="29:29" x14ac:dyDescent="0.2">
      <c r="AC1454" s="16" t="s">
        <v>1699</v>
      </c>
    </row>
    <row r="1455" spans="29:29" x14ac:dyDescent="0.2">
      <c r="AC1455" s="16" t="s">
        <v>1700</v>
      </c>
    </row>
    <row r="1456" spans="29:29" x14ac:dyDescent="0.2">
      <c r="AC1456" s="16" t="s">
        <v>1701</v>
      </c>
    </row>
    <row r="1457" spans="29:29" x14ac:dyDescent="0.2">
      <c r="AC1457" s="16" t="s">
        <v>1702</v>
      </c>
    </row>
    <row r="1458" spans="29:29" x14ac:dyDescent="0.2">
      <c r="AC1458" s="16" t="s">
        <v>1703</v>
      </c>
    </row>
    <row r="1459" spans="29:29" x14ac:dyDescent="0.2">
      <c r="AC1459" s="16" t="s">
        <v>1704</v>
      </c>
    </row>
    <row r="1460" spans="29:29" x14ac:dyDescent="0.2">
      <c r="AC1460" s="16" t="s">
        <v>1705</v>
      </c>
    </row>
    <row r="1461" spans="29:29" x14ac:dyDescent="0.2">
      <c r="AC1461" s="16" t="s">
        <v>1706</v>
      </c>
    </row>
    <row r="1462" spans="29:29" x14ac:dyDescent="0.2">
      <c r="AC1462" s="16" t="s">
        <v>1707</v>
      </c>
    </row>
    <row r="1463" spans="29:29" x14ac:dyDescent="0.2">
      <c r="AC1463" s="16" t="s">
        <v>1708</v>
      </c>
    </row>
    <row r="1464" spans="29:29" x14ac:dyDescent="0.2">
      <c r="AC1464" s="16" t="s">
        <v>1709</v>
      </c>
    </row>
    <row r="1465" spans="29:29" x14ac:dyDescent="0.2">
      <c r="AC1465" s="16" t="s">
        <v>1710</v>
      </c>
    </row>
    <row r="1466" spans="29:29" x14ac:dyDescent="0.2">
      <c r="AC1466" s="16" t="s">
        <v>1711</v>
      </c>
    </row>
    <row r="1467" spans="29:29" x14ac:dyDescent="0.2">
      <c r="AC1467" s="16" t="s">
        <v>1712</v>
      </c>
    </row>
    <row r="1468" spans="29:29" x14ac:dyDescent="0.2">
      <c r="AC1468" s="16" t="s">
        <v>1713</v>
      </c>
    </row>
    <row r="1469" spans="29:29" x14ac:dyDescent="0.2">
      <c r="AC1469" s="16" t="s">
        <v>1714</v>
      </c>
    </row>
    <row r="1470" spans="29:29" x14ac:dyDescent="0.2">
      <c r="AC1470" s="16" t="s">
        <v>1715</v>
      </c>
    </row>
    <row r="1471" spans="29:29" x14ac:dyDescent="0.2">
      <c r="AC1471" s="16" t="s">
        <v>1716</v>
      </c>
    </row>
    <row r="1472" spans="29:29" x14ac:dyDescent="0.2">
      <c r="AC1472" s="16" t="s">
        <v>1717</v>
      </c>
    </row>
    <row r="1473" spans="29:29" x14ac:dyDescent="0.2">
      <c r="AC1473" s="16" t="s">
        <v>1718</v>
      </c>
    </row>
    <row r="1474" spans="29:29" x14ac:dyDescent="0.2">
      <c r="AC1474" s="16" t="s">
        <v>1719</v>
      </c>
    </row>
    <row r="1475" spans="29:29" x14ac:dyDescent="0.2">
      <c r="AC1475" s="16" t="s">
        <v>1720</v>
      </c>
    </row>
    <row r="1476" spans="29:29" x14ac:dyDescent="0.2">
      <c r="AC1476" s="16" t="s">
        <v>1721</v>
      </c>
    </row>
    <row r="1477" spans="29:29" x14ac:dyDescent="0.2">
      <c r="AC1477" s="16" t="s">
        <v>1722</v>
      </c>
    </row>
    <row r="1478" spans="29:29" x14ac:dyDescent="0.2">
      <c r="AC1478" s="16" t="s">
        <v>1723</v>
      </c>
    </row>
    <row r="1479" spans="29:29" x14ac:dyDescent="0.2">
      <c r="AC1479" s="16" t="s">
        <v>1724</v>
      </c>
    </row>
    <row r="1480" spans="29:29" x14ac:dyDescent="0.2">
      <c r="AC1480" s="16" t="s">
        <v>1725</v>
      </c>
    </row>
    <row r="1481" spans="29:29" x14ac:dyDescent="0.2">
      <c r="AC1481" s="16" t="s">
        <v>1726</v>
      </c>
    </row>
    <row r="1482" spans="29:29" x14ac:dyDescent="0.2">
      <c r="AC1482" s="16" t="s">
        <v>1727</v>
      </c>
    </row>
    <row r="1483" spans="29:29" x14ac:dyDescent="0.2">
      <c r="AC1483" s="16" t="s">
        <v>1728</v>
      </c>
    </row>
    <row r="1484" spans="29:29" x14ac:dyDescent="0.2">
      <c r="AC1484" s="16" t="s">
        <v>1729</v>
      </c>
    </row>
    <row r="1485" spans="29:29" x14ac:dyDescent="0.2">
      <c r="AC1485" s="16" t="s">
        <v>1730</v>
      </c>
    </row>
    <row r="1486" spans="29:29" x14ac:dyDescent="0.2">
      <c r="AC1486" s="16" t="s">
        <v>1731</v>
      </c>
    </row>
    <row r="1487" spans="29:29" x14ac:dyDescent="0.2">
      <c r="AC1487" s="16" t="s">
        <v>1732</v>
      </c>
    </row>
    <row r="1488" spans="29:29" x14ac:dyDescent="0.2">
      <c r="AC1488" s="16" t="s">
        <v>1733</v>
      </c>
    </row>
    <row r="1489" spans="29:29" x14ac:dyDescent="0.2">
      <c r="AC1489" s="16" t="s">
        <v>1734</v>
      </c>
    </row>
    <row r="1490" spans="29:29" x14ac:dyDescent="0.2">
      <c r="AC1490" s="16" t="s">
        <v>1735</v>
      </c>
    </row>
    <row r="1491" spans="29:29" x14ac:dyDescent="0.2">
      <c r="AC1491" s="16" t="s">
        <v>1736</v>
      </c>
    </row>
    <row r="1492" spans="29:29" x14ac:dyDescent="0.2">
      <c r="AC1492" s="16" t="s">
        <v>1737</v>
      </c>
    </row>
    <row r="1493" spans="29:29" x14ac:dyDescent="0.2">
      <c r="AC1493" s="16" t="s">
        <v>1738</v>
      </c>
    </row>
    <row r="1494" spans="29:29" x14ac:dyDescent="0.2">
      <c r="AC1494" s="16" t="s">
        <v>1739</v>
      </c>
    </row>
    <row r="1495" spans="29:29" x14ac:dyDescent="0.2">
      <c r="AC1495" s="16" t="s">
        <v>1740</v>
      </c>
    </row>
    <row r="1496" spans="29:29" x14ac:dyDescent="0.2">
      <c r="AC1496" s="16" t="s">
        <v>1741</v>
      </c>
    </row>
    <row r="1497" spans="29:29" x14ac:dyDescent="0.2">
      <c r="AC1497" s="16" t="s">
        <v>1742</v>
      </c>
    </row>
    <row r="1498" spans="29:29" x14ac:dyDescent="0.2">
      <c r="AC1498" s="16" t="s">
        <v>1743</v>
      </c>
    </row>
    <row r="1499" spans="29:29" x14ac:dyDescent="0.2">
      <c r="AC1499" s="16" t="s">
        <v>1744</v>
      </c>
    </row>
    <row r="1500" spans="29:29" x14ac:dyDescent="0.2">
      <c r="AC1500" s="16" t="s">
        <v>1745</v>
      </c>
    </row>
    <row r="1501" spans="29:29" x14ac:dyDescent="0.2">
      <c r="AC1501" s="16" t="s">
        <v>1746</v>
      </c>
    </row>
    <row r="1502" spans="29:29" x14ac:dyDescent="0.2">
      <c r="AC1502" s="16" t="s">
        <v>1747</v>
      </c>
    </row>
    <row r="1503" spans="29:29" x14ac:dyDescent="0.2">
      <c r="AC1503" s="16" t="s">
        <v>1748</v>
      </c>
    </row>
    <row r="1504" spans="29:29" x14ac:dyDescent="0.2">
      <c r="AC1504" s="16" t="s">
        <v>1749</v>
      </c>
    </row>
    <row r="1505" spans="29:29" x14ac:dyDescent="0.2">
      <c r="AC1505" s="16" t="s">
        <v>1750</v>
      </c>
    </row>
    <row r="1506" spans="29:29" x14ac:dyDescent="0.2">
      <c r="AC1506" s="16" t="s">
        <v>1751</v>
      </c>
    </row>
    <row r="1507" spans="29:29" x14ac:dyDescent="0.2">
      <c r="AC1507" s="16" t="s">
        <v>1752</v>
      </c>
    </row>
    <row r="1508" spans="29:29" x14ac:dyDescent="0.2">
      <c r="AC1508" s="16" t="s">
        <v>1753</v>
      </c>
    </row>
    <row r="1509" spans="29:29" x14ac:dyDescent="0.2">
      <c r="AC1509" s="16" t="s">
        <v>1754</v>
      </c>
    </row>
    <row r="1510" spans="29:29" x14ac:dyDescent="0.2">
      <c r="AC1510" s="16" t="s">
        <v>1755</v>
      </c>
    </row>
    <row r="1511" spans="29:29" x14ac:dyDescent="0.2">
      <c r="AC1511" s="16" t="s">
        <v>1756</v>
      </c>
    </row>
    <row r="1512" spans="29:29" x14ac:dyDescent="0.2">
      <c r="AC1512" s="16" t="s">
        <v>1757</v>
      </c>
    </row>
    <row r="1513" spans="29:29" x14ac:dyDescent="0.2">
      <c r="AC1513" s="16" t="s">
        <v>1758</v>
      </c>
    </row>
    <row r="1514" spans="29:29" x14ac:dyDescent="0.2">
      <c r="AC1514" s="16" t="s">
        <v>1759</v>
      </c>
    </row>
    <row r="1515" spans="29:29" x14ac:dyDescent="0.2">
      <c r="AC1515" s="16" t="s">
        <v>1760</v>
      </c>
    </row>
    <row r="1516" spans="29:29" x14ac:dyDescent="0.2">
      <c r="AC1516" s="16" t="s">
        <v>1761</v>
      </c>
    </row>
    <row r="1517" spans="29:29" x14ac:dyDescent="0.2">
      <c r="AC1517" s="16" t="s">
        <v>1762</v>
      </c>
    </row>
    <row r="1518" spans="29:29" x14ac:dyDescent="0.2">
      <c r="AC1518" s="16" t="s">
        <v>1763</v>
      </c>
    </row>
    <row r="1519" spans="29:29" x14ac:dyDescent="0.2">
      <c r="AC1519" s="16" t="s">
        <v>1764</v>
      </c>
    </row>
    <row r="1520" spans="29:29" x14ac:dyDescent="0.2">
      <c r="AC1520" s="16" t="s">
        <v>1765</v>
      </c>
    </row>
    <row r="1521" spans="29:29" x14ac:dyDescent="0.2">
      <c r="AC1521" s="16" t="s">
        <v>1766</v>
      </c>
    </row>
    <row r="1522" spans="29:29" x14ac:dyDescent="0.2">
      <c r="AC1522" s="16" t="s">
        <v>1767</v>
      </c>
    </row>
    <row r="1523" spans="29:29" x14ac:dyDescent="0.2">
      <c r="AC1523" s="16" t="s">
        <v>1768</v>
      </c>
    </row>
    <row r="1524" spans="29:29" x14ac:dyDescent="0.2">
      <c r="AC1524" s="16" t="s">
        <v>1769</v>
      </c>
    </row>
    <row r="1525" spans="29:29" x14ac:dyDescent="0.2">
      <c r="AC1525" s="16" t="s">
        <v>1770</v>
      </c>
    </row>
    <row r="1526" spans="29:29" x14ac:dyDescent="0.2">
      <c r="AC1526" s="16" t="s">
        <v>1771</v>
      </c>
    </row>
    <row r="1527" spans="29:29" x14ac:dyDescent="0.2">
      <c r="AC1527" s="16" t="s">
        <v>1772</v>
      </c>
    </row>
    <row r="1528" spans="29:29" x14ac:dyDescent="0.2">
      <c r="AC1528" s="16" t="s">
        <v>1773</v>
      </c>
    </row>
    <row r="1529" spans="29:29" x14ac:dyDescent="0.2">
      <c r="AC1529" s="16" t="s">
        <v>1774</v>
      </c>
    </row>
    <row r="1530" spans="29:29" x14ac:dyDescent="0.2">
      <c r="AC1530" s="16" t="s">
        <v>1775</v>
      </c>
    </row>
    <row r="1531" spans="29:29" x14ac:dyDescent="0.2">
      <c r="AC1531" s="16" t="s">
        <v>1776</v>
      </c>
    </row>
    <row r="1532" spans="29:29" x14ac:dyDescent="0.2">
      <c r="AC1532" s="16" t="s">
        <v>1777</v>
      </c>
    </row>
    <row r="1533" spans="29:29" x14ac:dyDescent="0.2">
      <c r="AC1533" s="16" t="s">
        <v>1778</v>
      </c>
    </row>
    <row r="1534" spans="29:29" x14ac:dyDescent="0.2">
      <c r="AC1534" s="16" t="s">
        <v>1779</v>
      </c>
    </row>
    <row r="1535" spans="29:29" x14ac:dyDescent="0.2">
      <c r="AC1535" s="16" t="s">
        <v>1780</v>
      </c>
    </row>
    <row r="1536" spans="29:29" x14ac:dyDescent="0.2">
      <c r="AC1536" s="16" t="s">
        <v>1781</v>
      </c>
    </row>
    <row r="1537" spans="29:29" x14ac:dyDescent="0.2">
      <c r="AC1537" s="16" t="s">
        <v>1782</v>
      </c>
    </row>
    <row r="1538" spans="29:29" x14ac:dyDescent="0.2">
      <c r="AC1538" s="16" t="s">
        <v>1783</v>
      </c>
    </row>
    <row r="1539" spans="29:29" x14ac:dyDescent="0.2">
      <c r="AC1539" s="16" t="s">
        <v>1784</v>
      </c>
    </row>
    <row r="1540" spans="29:29" x14ac:dyDescent="0.2">
      <c r="AC1540" s="16" t="s">
        <v>1785</v>
      </c>
    </row>
    <row r="1541" spans="29:29" x14ac:dyDescent="0.2">
      <c r="AC1541" s="16" t="s">
        <v>1786</v>
      </c>
    </row>
    <row r="1542" spans="29:29" x14ac:dyDescent="0.2">
      <c r="AC1542" s="16" t="s">
        <v>1787</v>
      </c>
    </row>
    <row r="1543" spans="29:29" x14ac:dyDescent="0.2">
      <c r="AC1543" s="16" t="s">
        <v>1788</v>
      </c>
    </row>
    <row r="1544" spans="29:29" x14ac:dyDescent="0.2">
      <c r="AC1544" s="16" t="s">
        <v>1789</v>
      </c>
    </row>
    <row r="1545" spans="29:29" x14ac:dyDescent="0.2">
      <c r="AC1545" s="16" t="s">
        <v>1790</v>
      </c>
    </row>
    <row r="1546" spans="29:29" x14ac:dyDescent="0.2">
      <c r="AC1546" s="16" t="s">
        <v>1791</v>
      </c>
    </row>
    <row r="1547" spans="29:29" x14ac:dyDescent="0.2">
      <c r="AC1547" s="16" t="s">
        <v>1792</v>
      </c>
    </row>
    <row r="1548" spans="29:29" x14ac:dyDescent="0.2">
      <c r="AC1548" s="16" t="s">
        <v>1793</v>
      </c>
    </row>
    <row r="1549" spans="29:29" x14ac:dyDescent="0.2">
      <c r="AC1549" s="16" t="s">
        <v>1794</v>
      </c>
    </row>
    <row r="1550" spans="29:29" x14ac:dyDescent="0.2">
      <c r="AC1550" s="16" t="s">
        <v>1795</v>
      </c>
    </row>
    <row r="1551" spans="29:29" x14ac:dyDescent="0.2">
      <c r="AC1551" s="16" t="s">
        <v>1796</v>
      </c>
    </row>
    <row r="1552" spans="29:29" x14ac:dyDescent="0.2">
      <c r="AC1552" s="16" t="s">
        <v>1797</v>
      </c>
    </row>
    <row r="1553" spans="29:29" x14ac:dyDescent="0.2">
      <c r="AC1553" s="16" t="s">
        <v>1798</v>
      </c>
    </row>
    <row r="1554" spans="29:29" x14ac:dyDescent="0.2">
      <c r="AC1554" s="16" t="s">
        <v>1799</v>
      </c>
    </row>
    <row r="1555" spans="29:29" x14ac:dyDescent="0.2">
      <c r="AC1555" s="16" t="s">
        <v>1800</v>
      </c>
    </row>
    <row r="1556" spans="29:29" x14ac:dyDescent="0.2">
      <c r="AC1556" s="16" t="s">
        <v>1801</v>
      </c>
    </row>
    <row r="1557" spans="29:29" x14ac:dyDescent="0.2">
      <c r="AC1557" s="16" t="s">
        <v>1802</v>
      </c>
    </row>
    <row r="1558" spans="29:29" x14ac:dyDescent="0.2">
      <c r="AC1558" s="16" t="s">
        <v>1803</v>
      </c>
    </row>
    <row r="1559" spans="29:29" x14ac:dyDescent="0.2">
      <c r="AC1559" s="16" t="s">
        <v>1804</v>
      </c>
    </row>
    <row r="1560" spans="29:29" x14ac:dyDescent="0.2">
      <c r="AC1560" s="16" t="s">
        <v>1805</v>
      </c>
    </row>
    <row r="1561" spans="29:29" x14ac:dyDescent="0.2">
      <c r="AC1561" s="16" t="s">
        <v>1806</v>
      </c>
    </row>
    <row r="1562" spans="29:29" x14ac:dyDescent="0.2">
      <c r="AC1562" s="16" t="s">
        <v>1807</v>
      </c>
    </row>
    <row r="1563" spans="29:29" x14ac:dyDescent="0.2">
      <c r="AC1563" s="16" t="s">
        <v>1808</v>
      </c>
    </row>
    <row r="1564" spans="29:29" x14ac:dyDescent="0.2">
      <c r="AC1564" s="16" t="s">
        <v>1809</v>
      </c>
    </row>
    <row r="1565" spans="29:29" x14ac:dyDescent="0.2">
      <c r="AC1565" s="16" t="s">
        <v>1810</v>
      </c>
    </row>
    <row r="1566" spans="29:29" x14ac:dyDescent="0.2">
      <c r="AC1566" s="16" t="s">
        <v>1811</v>
      </c>
    </row>
    <row r="1567" spans="29:29" x14ac:dyDescent="0.2">
      <c r="AC1567" s="16" t="s">
        <v>1812</v>
      </c>
    </row>
    <row r="1568" spans="29:29" x14ac:dyDescent="0.2">
      <c r="AC1568" s="16" t="s">
        <v>1813</v>
      </c>
    </row>
    <row r="1569" spans="29:29" x14ac:dyDescent="0.2">
      <c r="AC1569" s="16" t="s">
        <v>1814</v>
      </c>
    </row>
    <row r="1570" spans="29:29" x14ac:dyDescent="0.2">
      <c r="AC1570" s="16" t="s">
        <v>1815</v>
      </c>
    </row>
    <row r="1571" spans="29:29" x14ac:dyDescent="0.2">
      <c r="AC1571" s="16" t="s">
        <v>1816</v>
      </c>
    </row>
    <row r="1572" spans="29:29" x14ac:dyDescent="0.2">
      <c r="AC1572" s="16" t="s">
        <v>1817</v>
      </c>
    </row>
    <row r="1573" spans="29:29" x14ac:dyDescent="0.2">
      <c r="AC1573" s="16" t="s">
        <v>1818</v>
      </c>
    </row>
    <row r="1574" spans="29:29" x14ac:dyDescent="0.2">
      <c r="AC1574" s="16" t="s">
        <v>1819</v>
      </c>
    </row>
    <row r="1575" spans="29:29" x14ac:dyDescent="0.2">
      <c r="AC1575" s="16" t="s">
        <v>1820</v>
      </c>
    </row>
    <row r="1576" spans="29:29" x14ac:dyDescent="0.2">
      <c r="AC1576" s="16" t="s">
        <v>1821</v>
      </c>
    </row>
    <row r="1577" spans="29:29" x14ac:dyDescent="0.2">
      <c r="AC1577" s="16" t="s">
        <v>1822</v>
      </c>
    </row>
    <row r="1578" spans="29:29" x14ac:dyDescent="0.2">
      <c r="AC1578" s="16" t="s">
        <v>1823</v>
      </c>
    </row>
    <row r="1579" spans="29:29" x14ac:dyDescent="0.2">
      <c r="AC1579" s="16" t="s">
        <v>1824</v>
      </c>
    </row>
    <row r="1580" spans="29:29" x14ac:dyDescent="0.2">
      <c r="AC1580" s="16" t="s">
        <v>1825</v>
      </c>
    </row>
    <row r="1581" spans="29:29" x14ac:dyDescent="0.2">
      <c r="AC1581" s="16" t="s">
        <v>1826</v>
      </c>
    </row>
    <row r="1582" spans="29:29" x14ac:dyDescent="0.2">
      <c r="AC1582" s="16" t="s">
        <v>1827</v>
      </c>
    </row>
    <row r="1583" spans="29:29" x14ac:dyDescent="0.2">
      <c r="AC1583" s="16" t="s">
        <v>1828</v>
      </c>
    </row>
    <row r="1584" spans="29:29" x14ac:dyDescent="0.2">
      <c r="AC1584" s="16" t="s">
        <v>1829</v>
      </c>
    </row>
    <row r="1585" spans="29:29" x14ac:dyDescent="0.2">
      <c r="AC1585" s="16" t="s">
        <v>1830</v>
      </c>
    </row>
    <row r="1586" spans="29:29" x14ac:dyDescent="0.2">
      <c r="AC1586" s="16" t="s">
        <v>1831</v>
      </c>
    </row>
    <row r="1587" spans="29:29" x14ac:dyDescent="0.2">
      <c r="AC1587" s="16" t="s">
        <v>1832</v>
      </c>
    </row>
    <row r="1588" spans="29:29" x14ac:dyDescent="0.2">
      <c r="AC1588" s="16" t="s">
        <v>1833</v>
      </c>
    </row>
    <row r="1589" spans="29:29" x14ac:dyDescent="0.2">
      <c r="AC1589" s="16" t="s">
        <v>1834</v>
      </c>
    </row>
    <row r="1590" spans="29:29" x14ac:dyDescent="0.2">
      <c r="AC1590" s="16" t="s">
        <v>1835</v>
      </c>
    </row>
    <row r="1591" spans="29:29" x14ac:dyDescent="0.2">
      <c r="AC1591" s="16" t="s">
        <v>1836</v>
      </c>
    </row>
    <row r="1592" spans="29:29" x14ac:dyDescent="0.2">
      <c r="AC1592" s="16" t="s">
        <v>1837</v>
      </c>
    </row>
    <row r="1593" spans="29:29" x14ac:dyDescent="0.2">
      <c r="AC1593" s="16" t="s">
        <v>1838</v>
      </c>
    </row>
    <row r="1594" spans="29:29" x14ac:dyDescent="0.2">
      <c r="AC1594" s="16" t="s">
        <v>1839</v>
      </c>
    </row>
    <row r="1595" spans="29:29" x14ac:dyDescent="0.2">
      <c r="AC1595" s="16" t="s">
        <v>1840</v>
      </c>
    </row>
    <row r="1596" spans="29:29" x14ac:dyDescent="0.2">
      <c r="AC1596" s="16" t="s">
        <v>1841</v>
      </c>
    </row>
    <row r="1597" spans="29:29" x14ac:dyDescent="0.2">
      <c r="AC1597" s="16" t="s">
        <v>1842</v>
      </c>
    </row>
    <row r="1598" spans="29:29" x14ac:dyDescent="0.2">
      <c r="AC1598" s="16" t="s">
        <v>1843</v>
      </c>
    </row>
    <row r="1599" spans="29:29" x14ac:dyDescent="0.2">
      <c r="AC1599" s="16" t="s">
        <v>1844</v>
      </c>
    </row>
    <row r="1600" spans="29:29" x14ac:dyDescent="0.2">
      <c r="AC1600" s="16" t="s">
        <v>1845</v>
      </c>
    </row>
    <row r="1601" spans="29:29" x14ac:dyDescent="0.2">
      <c r="AC1601" s="16" t="s">
        <v>1846</v>
      </c>
    </row>
    <row r="1602" spans="29:29" x14ac:dyDescent="0.2">
      <c r="AC1602" s="16" t="s">
        <v>1847</v>
      </c>
    </row>
    <row r="1603" spans="29:29" x14ac:dyDescent="0.2">
      <c r="AC1603" s="16" t="s">
        <v>1848</v>
      </c>
    </row>
    <row r="1604" spans="29:29" x14ac:dyDescent="0.2">
      <c r="AC1604" s="16" t="s">
        <v>1849</v>
      </c>
    </row>
    <row r="1605" spans="29:29" x14ac:dyDescent="0.2">
      <c r="AC1605" s="16" t="s">
        <v>1850</v>
      </c>
    </row>
    <row r="1606" spans="29:29" x14ac:dyDescent="0.2">
      <c r="AC1606" s="16" t="s">
        <v>1851</v>
      </c>
    </row>
    <row r="1607" spans="29:29" x14ac:dyDescent="0.2">
      <c r="AC1607" s="16" t="s">
        <v>1852</v>
      </c>
    </row>
    <row r="1608" spans="29:29" x14ac:dyDescent="0.2">
      <c r="AC1608" s="16" t="s">
        <v>1853</v>
      </c>
    </row>
    <row r="1609" spans="29:29" x14ac:dyDescent="0.2">
      <c r="AC1609" s="16" t="s">
        <v>1854</v>
      </c>
    </row>
    <row r="1610" spans="29:29" x14ac:dyDescent="0.2">
      <c r="AC1610" s="16" t="s">
        <v>1855</v>
      </c>
    </row>
    <row r="1611" spans="29:29" x14ac:dyDescent="0.2">
      <c r="AC1611" s="16" t="s">
        <v>1856</v>
      </c>
    </row>
    <row r="1612" spans="29:29" x14ac:dyDescent="0.2">
      <c r="AC1612" s="16" t="s">
        <v>1857</v>
      </c>
    </row>
    <row r="1613" spans="29:29" x14ac:dyDescent="0.2">
      <c r="AC1613" s="16" t="s">
        <v>1858</v>
      </c>
    </row>
    <row r="1614" spans="29:29" x14ac:dyDescent="0.2">
      <c r="AC1614" s="16" t="s">
        <v>1859</v>
      </c>
    </row>
    <row r="1615" spans="29:29" x14ac:dyDescent="0.2">
      <c r="AC1615" s="16" t="s">
        <v>1860</v>
      </c>
    </row>
    <row r="1616" spans="29:29" x14ac:dyDescent="0.2">
      <c r="AC1616" s="16" t="s">
        <v>1861</v>
      </c>
    </row>
    <row r="1617" spans="29:29" x14ac:dyDescent="0.2">
      <c r="AC1617" s="16" t="s">
        <v>1862</v>
      </c>
    </row>
    <row r="1618" spans="29:29" x14ac:dyDescent="0.2">
      <c r="AC1618" s="16" t="s">
        <v>1863</v>
      </c>
    </row>
    <row r="1619" spans="29:29" x14ac:dyDescent="0.2">
      <c r="AC1619" s="16" t="s">
        <v>1864</v>
      </c>
    </row>
    <row r="1620" spans="29:29" x14ac:dyDescent="0.2">
      <c r="AC1620" s="16" t="s">
        <v>1865</v>
      </c>
    </row>
    <row r="1621" spans="29:29" x14ac:dyDescent="0.2">
      <c r="AC1621" s="16" t="s">
        <v>1866</v>
      </c>
    </row>
    <row r="1622" spans="29:29" x14ac:dyDescent="0.2">
      <c r="AC1622" s="16" t="s">
        <v>1867</v>
      </c>
    </row>
    <row r="1623" spans="29:29" x14ac:dyDescent="0.2">
      <c r="AC1623" s="16" t="s">
        <v>1868</v>
      </c>
    </row>
    <row r="1624" spans="29:29" x14ac:dyDescent="0.2">
      <c r="AC1624" s="16" t="s">
        <v>1869</v>
      </c>
    </row>
    <row r="1625" spans="29:29" x14ac:dyDescent="0.2">
      <c r="AC1625" s="16" t="s">
        <v>1870</v>
      </c>
    </row>
    <row r="1626" spans="29:29" x14ac:dyDescent="0.2">
      <c r="AC1626" s="16" t="s">
        <v>1871</v>
      </c>
    </row>
    <row r="1627" spans="29:29" x14ac:dyDescent="0.2">
      <c r="AC1627" s="16" t="s">
        <v>1872</v>
      </c>
    </row>
    <row r="1628" spans="29:29" x14ac:dyDescent="0.2">
      <c r="AC1628" s="16" t="s">
        <v>1873</v>
      </c>
    </row>
    <row r="1629" spans="29:29" x14ac:dyDescent="0.2">
      <c r="AC1629" s="16" t="s">
        <v>1874</v>
      </c>
    </row>
    <row r="1630" spans="29:29" x14ac:dyDescent="0.2">
      <c r="AC1630" s="16" t="s">
        <v>1875</v>
      </c>
    </row>
    <row r="1631" spans="29:29" x14ac:dyDescent="0.2">
      <c r="AC1631" s="16" t="s">
        <v>1876</v>
      </c>
    </row>
    <row r="1632" spans="29:29" x14ac:dyDescent="0.2">
      <c r="AC1632" s="16" t="s">
        <v>1877</v>
      </c>
    </row>
    <row r="1633" spans="29:29" x14ac:dyDescent="0.2">
      <c r="AC1633" s="16" t="s">
        <v>1878</v>
      </c>
    </row>
    <row r="1634" spans="29:29" x14ac:dyDescent="0.2">
      <c r="AC1634" s="16" t="s">
        <v>1879</v>
      </c>
    </row>
    <row r="1635" spans="29:29" x14ac:dyDescent="0.2">
      <c r="AC1635" s="16" t="s">
        <v>1880</v>
      </c>
    </row>
    <row r="1636" spans="29:29" x14ac:dyDescent="0.2">
      <c r="AC1636" s="16" t="s">
        <v>1881</v>
      </c>
    </row>
    <row r="1637" spans="29:29" x14ac:dyDescent="0.2">
      <c r="AC1637" s="16" t="s">
        <v>1882</v>
      </c>
    </row>
    <row r="1638" spans="29:29" x14ac:dyDescent="0.2">
      <c r="AC1638" s="16" t="s">
        <v>1883</v>
      </c>
    </row>
    <row r="1639" spans="29:29" x14ac:dyDescent="0.2">
      <c r="AC1639" s="16" t="s">
        <v>1884</v>
      </c>
    </row>
    <row r="1640" spans="29:29" x14ac:dyDescent="0.2">
      <c r="AC1640" s="16" t="s">
        <v>1885</v>
      </c>
    </row>
    <row r="1641" spans="29:29" x14ac:dyDescent="0.2">
      <c r="AC1641" s="16" t="s">
        <v>1886</v>
      </c>
    </row>
    <row r="1642" spans="29:29" x14ac:dyDescent="0.2">
      <c r="AC1642" s="16" t="s">
        <v>1887</v>
      </c>
    </row>
    <row r="1643" spans="29:29" x14ac:dyDescent="0.2">
      <c r="AC1643" s="16" t="s">
        <v>1888</v>
      </c>
    </row>
    <row r="1644" spans="29:29" x14ac:dyDescent="0.2">
      <c r="AC1644" s="16" t="s">
        <v>1889</v>
      </c>
    </row>
    <row r="1645" spans="29:29" x14ac:dyDescent="0.2">
      <c r="AC1645" s="16" t="s">
        <v>1890</v>
      </c>
    </row>
    <row r="1646" spans="29:29" x14ac:dyDescent="0.2">
      <c r="AC1646" s="16" t="s">
        <v>1891</v>
      </c>
    </row>
    <row r="1647" spans="29:29" x14ac:dyDescent="0.2">
      <c r="AC1647" s="16" t="s">
        <v>1892</v>
      </c>
    </row>
    <row r="1648" spans="29:29" x14ac:dyDescent="0.2">
      <c r="AC1648" s="16" t="s">
        <v>1893</v>
      </c>
    </row>
    <row r="1649" spans="29:29" x14ac:dyDescent="0.2">
      <c r="AC1649" s="16" t="s">
        <v>1894</v>
      </c>
    </row>
    <row r="1650" spans="29:29" x14ac:dyDescent="0.2">
      <c r="AC1650" s="16" t="s">
        <v>1895</v>
      </c>
    </row>
    <row r="1651" spans="29:29" x14ac:dyDescent="0.2">
      <c r="AC1651" s="16" t="s">
        <v>1896</v>
      </c>
    </row>
    <row r="1652" spans="29:29" x14ac:dyDescent="0.2">
      <c r="AC1652" s="16" t="s">
        <v>1897</v>
      </c>
    </row>
    <row r="1653" spans="29:29" x14ac:dyDescent="0.2">
      <c r="AC1653" s="16" t="s">
        <v>1898</v>
      </c>
    </row>
    <row r="1654" spans="29:29" x14ac:dyDescent="0.2">
      <c r="AC1654" s="16" t="s">
        <v>1899</v>
      </c>
    </row>
    <row r="1655" spans="29:29" x14ac:dyDescent="0.2">
      <c r="AC1655" s="16" t="s">
        <v>1900</v>
      </c>
    </row>
    <row r="1656" spans="29:29" x14ac:dyDescent="0.2">
      <c r="AC1656" s="16" t="s">
        <v>1901</v>
      </c>
    </row>
    <row r="1657" spans="29:29" x14ac:dyDescent="0.2">
      <c r="AC1657" s="16" t="s">
        <v>1902</v>
      </c>
    </row>
    <row r="1658" spans="29:29" x14ac:dyDescent="0.2">
      <c r="AC1658" s="16" t="s">
        <v>1903</v>
      </c>
    </row>
    <row r="1659" spans="29:29" x14ac:dyDescent="0.2">
      <c r="AC1659" s="16" t="s">
        <v>1904</v>
      </c>
    </row>
    <row r="1660" spans="29:29" x14ac:dyDescent="0.2">
      <c r="AC1660" s="16" t="s">
        <v>1905</v>
      </c>
    </row>
    <row r="1661" spans="29:29" x14ac:dyDescent="0.2">
      <c r="AC1661" s="16" t="s">
        <v>1906</v>
      </c>
    </row>
    <row r="1662" spans="29:29" x14ac:dyDescent="0.2">
      <c r="AC1662" s="16" t="s">
        <v>1907</v>
      </c>
    </row>
    <row r="1663" spans="29:29" x14ac:dyDescent="0.2">
      <c r="AC1663" s="16" t="s">
        <v>1908</v>
      </c>
    </row>
    <row r="1664" spans="29:29" x14ac:dyDescent="0.2">
      <c r="AC1664" s="16" t="s">
        <v>1909</v>
      </c>
    </row>
    <row r="1665" spans="29:29" x14ac:dyDescent="0.2">
      <c r="AC1665" s="16" t="s">
        <v>1910</v>
      </c>
    </row>
    <row r="1666" spans="29:29" x14ac:dyDescent="0.2">
      <c r="AC1666" s="16" t="s">
        <v>1911</v>
      </c>
    </row>
    <row r="1667" spans="29:29" x14ac:dyDescent="0.2">
      <c r="AC1667" s="16" t="s">
        <v>1912</v>
      </c>
    </row>
    <row r="1668" spans="29:29" x14ac:dyDescent="0.2">
      <c r="AC1668" s="16" t="s">
        <v>1913</v>
      </c>
    </row>
    <row r="1669" spans="29:29" x14ac:dyDescent="0.2">
      <c r="AC1669" s="16" t="s">
        <v>1914</v>
      </c>
    </row>
    <row r="1670" spans="29:29" x14ac:dyDescent="0.2">
      <c r="AC1670" s="16" t="s">
        <v>1915</v>
      </c>
    </row>
    <row r="1671" spans="29:29" x14ac:dyDescent="0.2">
      <c r="AC1671" s="16" t="s">
        <v>1916</v>
      </c>
    </row>
    <row r="1672" spans="29:29" x14ac:dyDescent="0.2">
      <c r="AC1672" s="16" t="s">
        <v>1917</v>
      </c>
    </row>
    <row r="1673" spans="29:29" x14ac:dyDescent="0.2">
      <c r="AC1673" s="16" t="s">
        <v>1918</v>
      </c>
    </row>
    <row r="1674" spans="29:29" x14ac:dyDescent="0.2">
      <c r="AC1674" s="16" t="s">
        <v>1919</v>
      </c>
    </row>
    <row r="1675" spans="29:29" x14ac:dyDescent="0.2">
      <c r="AC1675" s="16" t="s">
        <v>1920</v>
      </c>
    </row>
    <row r="1676" spans="29:29" x14ac:dyDescent="0.2">
      <c r="AC1676" s="16" t="s">
        <v>1921</v>
      </c>
    </row>
    <row r="1677" spans="29:29" x14ac:dyDescent="0.2">
      <c r="AC1677" s="16" t="s">
        <v>1922</v>
      </c>
    </row>
    <row r="1678" spans="29:29" x14ac:dyDescent="0.2">
      <c r="AC1678" s="16" t="s">
        <v>1923</v>
      </c>
    </row>
    <row r="1679" spans="29:29" x14ac:dyDescent="0.2">
      <c r="AC1679" s="16" t="s">
        <v>1924</v>
      </c>
    </row>
    <row r="1680" spans="29:29" x14ac:dyDescent="0.2">
      <c r="AC1680" s="16" t="s">
        <v>1925</v>
      </c>
    </row>
    <row r="1681" spans="29:29" x14ac:dyDescent="0.2">
      <c r="AC1681" s="16" t="s">
        <v>1926</v>
      </c>
    </row>
    <row r="1682" spans="29:29" x14ac:dyDescent="0.2">
      <c r="AC1682" s="16" t="s">
        <v>1927</v>
      </c>
    </row>
    <row r="1683" spans="29:29" x14ac:dyDescent="0.2">
      <c r="AC1683" s="16" t="s">
        <v>1928</v>
      </c>
    </row>
    <row r="1684" spans="29:29" x14ac:dyDescent="0.2">
      <c r="AC1684" s="16" t="s">
        <v>1929</v>
      </c>
    </row>
    <row r="1685" spans="29:29" x14ac:dyDescent="0.2">
      <c r="AC1685" s="16" t="s">
        <v>1930</v>
      </c>
    </row>
    <row r="1686" spans="29:29" x14ac:dyDescent="0.2">
      <c r="AC1686" s="16" t="s">
        <v>1931</v>
      </c>
    </row>
    <row r="1687" spans="29:29" x14ac:dyDescent="0.2">
      <c r="AC1687" s="16" t="s">
        <v>1932</v>
      </c>
    </row>
    <row r="1688" spans="29:29" x14ac:dyDescent="0.2">
      <c r="AC1688" s="16" t="s">
        <v>1933</v>
      </c>
    </row>
    <row r="1689" spans="29:29" x14ac:dyDescent="0.2">
      <c r="AC1689" s="16" t="s">
        <v>1934</v>
      </c>
    </row>
    <row r="1690" spans="29:29" x14ac:dyDescent="0.2">
      <c r="AC1690" s="16" t="s">
        <v>1935</v>
      </c>
    </row>
    <row r="1691" spans="29:29" x14ac:dyDescent="0.2">
      <c r="AC1691" s="16" t="s">
        <v>1936</v>
      </c>
    </row>
    <row r="1692" spans="29:29" x14ac:dyDescent="0.2">
      <c r="AC1692" s="16" t="s">
        <v>1937</v>
      </c>
    </row>
    <row r="1693" spans="29:29" x14ac:dyDescent="0.2">
      <c r="AC1693" s="16" t="s">
        <v>1938</v>
      </c>
    </row>
    <row r="1694" spans="29:29" x14ac:dyDescent="0.2">
      <c r="AC1694" s="16" t="s">
        <v>1939</v>
      </c>
    </row>
    <row r="1695" spans="29:29" x14ac:dyDescent="0.2">
      <c r="AC1695" s="16" t="s">
        <v>1940</v>
      </c>
    </row>
    <row r="1696" spans="29:29" x14ac:dyDescent="0.2">
      <c r="AC1696" s="16" t="s">
        <v>1941</v>
      </c>
    </row>
    <row r="1697" spans="29:29" x14ac:dyDescent="0.2">
      <c r="AC1697" s="16" t="s">
        <v>1942</v>
      </c>
    </row>
    <row r="1698" spans="29:29" x14ac:dyDescent="0.2">
      <c r="AC1698" s="16" t="s">
        <v>1943</v>
      </c>
    </row>
    <row r="1699" spans="29:29" x14ac:dyDescent="0.2">
      <c r="AC1699" s="16" t="s">
        <v>1944</v>
      </c>
    </row>
    <row r="1700" spans="29:29" x14ac:dyDescent="0.2">
      <c r="AC1700" s="16" t="s">
        <v>1945</v>
      </c>
    </row>
    <row r="1701" spans="29:29" x14ac:dyDescent="0.2">
      <c r="AC1701" s="16" t="s">
        <v>1946</v>
      </c>
    </row>
    <row r="1702" spans="29:29" x14ac:dyDescent="0.2">
      <c r="AC1702" s="16" t="s">
        <v>1947</v>
      </c>
    </row>
    <row r="1703" spans="29:29" x14ac:dyDescent="0.2">
      <c r="AC1703" s="16" t="s">
        <v>1948</v>
      </c>
    </row>
    <row r="1704" spans="29:29" x14ac:dyDescent="0.2">
      <c r="AC1704" s="16" t="s">
        <v>1949</v>
      </c>
    </row>
    <row r="1705" spans="29:29" x14ac:dyDescent="0.2">
      <c r="AC1705" s="16" t="s">
        <v>1950</v>
      </c>
    </row>
    <row r="1706" spans="29:29" x14ac:dyDescent="0.2">
      <c r="AC1706" s="16" t="s">
        <v>1951</v>
      </c>
    </row>
    <row r="1707" spans="29:29" x14ac:dyDescent="0.2">
      <c r="AC1707" s="16" t="s">
        <v>1952</v>
      </c>
    </row>
    <row r="1708" spans="29:29" x14ac:dyDescent="0.2">
      <c r="AC1708" s="16" t="s">
        <v>1953</v>
      </c>
    </row>
    <row r="1709" spans="29:29" x14ac:dyDescent="0.2">
      <c r="AC1709" s="16" t="s">
        <v>1954</v>
      </c>
    </row>
    <row r="1710" spans="29:29" x14ac:dyDescent="0.2">
      <c r="AC1710" s="16" t="s">
        <v>1955</v>
      </c>
    </row>
    <row r="1711" spans="29:29" x14ac:dyDescent="0.2">
      <c r="AC1711" s="16" t="s">
        <v>1956</v>
      </c>
    </row>
    <row r="1712" spans="29:29" x14ac:dyDescent="0.2">
      <c r="AC1712" s="16" t="s">
        <v>1957</v>
      </c>
    </row>
    <row r="1713" spans="29:29" x14ac:dyDescent="0.2">
      <c r="AC1713" s="16" t="s">
        <v>1958</v>
      </c>
    </row>
    <row r="1714" spans="29:29" x14ac:dyDescent="0.2">
      <c r="AC1714" s="16" t="s">
        <v>1959</v>
      </c>
    </row>
    <row r="1715" spans="29:29" x14ac:dyDescent="0.2">
      <c r="AC1715" s="16" t="s">
        <v>1960</v>
      </c>
    </row>
    <row r="1716" spans="29:29" x14ac:dyDescent="0.2">
      <c r="AC1716" s="16" t="s">
        <v>1961</v>
      </c>
    </row>
    <row r="1717" spans="29:29" x14ac:dyDescent="0.2">
      <c r="AC1717" s="16" t="s">
        <v>1962</v>
      </c>
    </row>
    <row r="1718" spans="29:29" x14ac:dyDescent="0.2">
      <c r="AC1718" s="16" t="s">
        <v>1963</v>
      </c>
    </row>
    <row r="1719" spans="29:29" x14ac:dyDescent="0.2">
      <c r="AC1719" s="16" t="s">
        <v>1964</v>
      </c>
    </row>
    <row r="1720" spans="29:29" x14ac:dyDescent="0.2">
      <c r="AC1720" s="16" t="s">
        <v>1965</v>
      </c>
    </row>
    <row r="1721" spans="29:29" x14ac:dyDescent="0.2">
      <c r="AC1721" s="16" t="s">
        <v>1966</v>
      </c>
    </row>
    <row r="1722" spans="29:29" x14ac:dyDescent="0.2">
      <c r="AC1722" s="16" t="s">
        <v>1967</v>
      </c>
    </row>
    <row r="1723" spans="29:29" x14ac:dyDescent="0.2">
      <c r="AC1723" s="16" t="s">
        <v>1968</v>
      </c>
    </row>
    <row r="1724" spans="29:29" x14ac:dyDescent="0.2">
      <c r="AC1724" s="16" t="s">
        <v>1969</v>
      </c>
    </row>
    <row r="1725" spans="29:29" x14ac:dyDescent="0.2">
      <c r="AC1725" s="16" t="s">
        <v>1970</v>
      </c>
    </row>
    <row r="1726" spans="29:29" x14ac:dyDescent="0.2">
      <c r="AC1726" s="16" t="s">
        <v>1971</v>
      </c>
    </row>
    <row r="1727" spans="29:29" x14ac:dyDescent="0.2">
      <c r="AC1727" s="16" t="s">
        <v>1972</v>
      </c>
    </row>
    <row r="1728" spans="29:29" x14ac:dyDescent="0.2">
      <c r="AC1728" s="16" t="s">
        <v>1973</v>
      </c>
    </row>
    <row r="1729" spans="29:29" x14ac:dyDescent="0.2">
      <c r="AC1729" s="16" t="s">
        <v>1974</v>
      </c>
    </row>
    <row r="1730" spans="29:29" x14ac:dyDescent="0.2">
      <c r="AC1730" s="16" t="s">
        <v>1975</v>
      </c>
    </row>
    <row r="1731" spans="29:29" x14ac:dyDescent="0.2">
      <c r="AC1731" s="16" t="s">
        <v>1976</v>
      </c>
    </row>
    <row r="1732" spans="29:29" x14ac:dyDescent="0.2">
      <c r="AC1732" s="16" t="s">
        <v>1977</v>
      </c>
    </row>
    <row r="1733" spans="29:29" x14ac:dyDescent="0.2">
      <c r="AC1733" s="16" t="s">
        <v>1978</v>
      </c>
    </row>
    <row r="1734" spans="29:29" x14ac:dyDescent="0.2">
      <c r="AC1734" s="16" t="s">
        <v>1979</v>
      </c>
    </row>
    <row r="1735" spans="29:29" x14ac:dyDescent="0.2">
      <c r="AC1735" s="16" t="s">
        <v>1980</v>
      </c>
    </row>
    <row r="1736" spans="29:29" x14ac:dyDescent="0.2">
      <c r="AC1736" s="16" t="s">
        <v>1981</v>
      </c>
    </row>
    <row r="1737" spans="29:29" x14ac:dyDescent="0.2">
      <c r="AC1737" s="16" t="s">
        <v>1982</v>
      </c>
    </row>
    <row r="1738" spans="29:29" x14ac:dyDescent="0.2">
      <c r="AC1738" s="16" t="s">
        <v>1983</v>
      </c>
    </row>
    <row r="1739" spans="29:29" x14ac:dyDescent="0.2">
      <c r="AC1739" s="16" t="s">
        <v>1984</v>
      </c>
    </row>
    <row r="1740" spans="29:29" x14ac:dyDescent="0.2">
      <c r="AC1740" s="16" t="s">
        <v>1985</v>
      </c>
    </row>
    <row r="1741" spans="29:29" x14ac:dyDescent="0.2">
      <c r="AC1741" s="16" t="s">
        <v>1986</v>
      </c>
    </row>
    <row r="1742" spans="29:29" x14ac:dyDescent="0.2">
      <c r="AC1742" s="16" t="s">
        <v>1987</v>
      </c>
    </row>
    <row r="1743" spans="29:29" x14ac:dyDescent="0.2">
      <c r="AC1743" s="16" t="s">
        <v>1988</v>
      </c>
    </row>
    <row r="1744" spans="29:29" x14ac:dyDescent="0.2">
      <c r="AC1744" s="16" t="s">
        <v>1989</v>
      </c>
    </row>
    <row r="1745" spans="29:29" x14ac:dyDescent="0.2">
      <c r="AC1745" s="16" t="s">
        <v>1990</v>
      </c>
    </row>
    <row r="1746" spans="29:29" x14ac:dyDescent="0.2">
      <c r="AC1746" s="16" t="s">
        <v>1991</v>
      </c>
    </row>
    <row r="1747" spans="29:29" x14ac:dyDescent="0.2">
      <c r="AC1747" s="16" t="s">
        <v>1992</v>
      </c>
    </row>
    <row r="1748" spans="29:29" x14ac:dyDescent="0.2">
      <c r="AC1748" s="16" t="s">
        <v>1993</v>
      </c>
    </row>
    <row r="1749" spans="29:29" x14ac:dyDescent="0.2">
      <c r="AC1749" s="16" t="s">
        <v>1994</v>
      </c>
    </row>
    <row r="1750" spans="29:29" x14ac:dyDescent="0.2">
      <c r="AC1750" s="16" t="s">
        <v>1995</v>
      </c>
    </row>
    <row r="1751" spans="29:29" x14ac:dyDescent="0.2">
      <c r="AC1751" s="16" t="s">
        <v>1996</v>
      </c>
    </row>
    <row r="1752" spans="29:29" x14ac:dyDescent="0.2">
      <c r="AC1752" s="16" t="s">
        <v>1997</v>
      </c>
    </row>
    <row r="1753" spans="29:29" x14ac:dyDescent="0.2">
      <c r="AC1753" s="16" t="s">
        <v>1998</v>
      </c>
    </row>
    <row r="1754" spans="29:29" x14ac:dyDescent="0.2">
      <c r="AC1754" s="16" t="s">
        <v>1999</v>
      </c>
    </row>
    <row r="1755" spans="29:29" x14ac:dyDescent="0.2">
      <c r="AC1755" s="16" t="s">
        <v>2000</v>
      </c>
    </row>
    <row r="1756" spans="29:29" x14ac:dyDescent="0.2">
      <c r="AC1756" s="16" t="s">
        <v>2001</v>
      </c>
    </row>
    <row r="1757" spans="29:29" x14ac:dyDescent="0.2">
      <c r="AC1757" s="16" t="s">
        <v>2002</v>
      </c>
    </row>
    <row r="1758" spans="29:29" x14ac:dyDescent="0.2">
      <c r="AC1758" s="16" t="s">
        <v>2003</v>
      </c>
    </row>
    <row r="1759" spans="29:29" x14ac:dyDescent="0.2">
      <c r="AC1759" s="16" t="s">
        <v>2004</v>
      </c>
    </row>
    <row r="1760" spans="29:29" x14ac:dyDescent="0.2">
      <c r="AC1760" s="16" t="s">
        <v>2005</v>
      </c>
    </row>
    <row r="1761" spans="29:29" x14ac:dyDescent="0.2">
      <c r="AC1761" s="16" t="s">
        <v>2006</v>
      </c>
    </row>
    <row r="1762" spans="29:29" x14ac:dyDescent="0.2">
      <c r="AC1762" s="16" t="s">
        <v>2007</v>
      </c>
    </row>
    <row r="1763" spans="29:29" x14ac:dyDescent="0.2">
      <c r="AC1763" s="16" t="s">
        <v>2008</v>
      </c>
    </row>
    <row r="1764" spans="29:29" x14ac:dyDescent="0.2">
      <c r="AC1764" s="16" t="s">
        <v>2009</v>
      </c>
    </row>
    <row r="1765" spans="29:29" x14ac:dyDescent="0.2">
      <c r="AC1765" s="16" t="s">
        <v>2010</v>
      </c>
    </row>
    <row r="1766" spans="29:29" x14ac:dyDescent="0.2">
      <c r="AC1766" s="16" t="s">
        <v>2011</v>
      </c>
    </row>
    <row r="1767" spans="29:29" x14ac:dyDescent="0.2">
      <c r="AC1767" s="16" t="s">
        <v>2012</v>
      </c>
    </row>
    <row r="1768" spans="29:29" x14ac:dyDescent="0.2">
      <c r="AC1768" s="16" t="s">
        <v>2013</v>
      </c>
    </row>
    <row r="1769" spans="29:29" x14ac:dyDescent="0.2">
      <c r="AC1769" s="16" t="s">
        <v>2014</v>
      </c>
    </row>
    <row r="1770" spans="29:29" x14ac:dyDescent="0.2">
      <c r="AC1770" s="16" t="s">
        <v>2015</v>
      </c>
    </row>
    <row r="1771" spans="29:29" x14ac:dyDescent="0.2">
      <c r="AC1771" s="16" t="s">
        <v>2016</v>
      </c>
    </row>
    <row r="1772" spans="29:29" x14ac:dyDescent="0.2">
      <c r="AC1772" s="16" t="s">
        <v>2017</v>
      </c>
    </row>
    <row r="1773" spans="29:29" x14ac:dyDescent="0.2">
      <c r="AC1773" s="16" t="s">
        <v>2018</v>
      </c>
    </row>
    <row r="1774" spans="29:29" x14ac:dyDescent="0.2">
      <c r="AC1774" s="16" t="s">
        <v>2019</v>
      </c>
    </row>
    <row r="1775" spans="29:29" x14ac:dyDescent="0.2">
      <c r="AC1775" s="16" t="s">
        <v>2020</v>
      </c>
    </row>
    <row r="1776" spans="29:29" x14ac:dyDescent="0.2">
      <c r="AC1776" s="16" t="s">
        <v>2021</v>
      </c>
    </row>
    <row r="1777" spans="29:29" x14ac:dyDescent="0.2">
      <c r="AC1777" s="16" t="s">
        <v>2022</v>
      </c>
    </row>
    <row r="1778" spans="29:29" x14ac:dyDescent="0.2">
      <c r="AC1778" s="16" t="s">
        <v>2023</v>
      </c>
    </row>
    <row r="1779" spans="29:29" x14ac:dyDescent="0.2">
      <c r="AC1779" s="16" t="s">
        <v>2024</v>
      </c>
    </row>
    <row r="1780" spans="29:29" x14ac:dyDescent="0.2">
      <c r="AC1780" s="16" t="s">
        <v>2025</v>
      </c>
    </row>
    <row r="1781" spans="29:29" x14ac:dyDescent="0.2">
      <c r="AC1781" s="16" t="s">
        <v>2026</v>
      </c>
    </row>
    <row r="1782" spans="29:29" x14ac:dyDescent="0.2">
      <c r="AC1782" s="16" t="s">
        <v>2027</v>
      </c>
    </row>
    <row r="1783" spans="29:29" x14ac:dyDescent="0.2">
      <c r="AC1783" s="16" t="s">
        <v>2028</v>
      </c>
    </row>
    <row r="1784" spans="29:29" x14ac:dyDescent="0.2">
      <c r="AC1784" s="16" t="s">
        <v>2029</v>
      </c>
    </row>
    <row r="1785" spans="29:29" x14ac:dyDescent="0.2">
      <c r="AC1785" s="16" t="s">
        <v>2030</v>
      </c>
    </row>
    <row r="1786" spans="29:29" x14ac:dyDescent="0.2">
      <c r="AC1786" s="16" t="s">
        <v>2031</v>
      </c>
    </row>
    <row r="1787" spans="29:29" x14ac:dyDescent="0.2">
      <c r="AC1787" s="16" t="s">
        <v>2032</v>
      </c>
    </row>
    <row r="1788" spans="29:29" x14ac:dyDescent="0.2">
      <c r="AC1788" s="16" t="s">
        <v>2033</v>
      </c>
    </row>
    <row r="1789" spans="29:29" x14ac:dyDescent="0.2">
      <c r="AC1789" s="16" t="s">
        <v>2034</v>
      </c>
    </row>
    <row r="1790" spans="29:29" x14ac:dyDescent="0.2">
      <c r="AC1790" s="16" t="s">
        <v>2035</v>
      </c>
    </row>
    <row r="1791" spans="29:29" x14ac:dyDescent="0.2">
      <c r="AC1791" s="16" t="s">
        <v>2036</v>
      </c>
    </row>
    <row r="1792" spans="29:29" x14ac:dyDescent="0.2">
      <c r="AC1792" s="16" t="s">
        <v>2037</v>
      </c>
    </row>
    <row r="1793" spans="29:29" x14ac:dyDescent="0.2">
      <c r="AC1793" s="16" t="s">
        <v>2038</v>
      </c>
    </row>
    <row r="1794" spans="29:29" x14ac:dyDescent="0.2">
      <c r="AC1794" s="16" t="s">
        <v>2039</v>
      </c>
    </row>
    <row r="1795" spans="29:29" x14ac:dyDescent="0.2">
      <c r="AC1795" s="16" t="s">
        <v>2040</v>
      </c>
    </row>
    <row r="1796" spans="29:29" x14ac:dyDescent="0.2">
      <c r="AC1796" s="16" t="s">
        <v>2041</v>
      </c>
    </row>
    <row r="1797" spans="29:29" x14ac:dyDescent="0.2">
      <c r="AC1797" s="16" t="s">
        <v>2042</v>
      </c>
    </row>
    <row r="1798" spans="29:29" x14ac:dyDescent="0.2">
      <c r="AC1798" s="16" t="s">
        <v>2043</v>
      </c>
    </row>
    <row r="1799" spans="29:29" x14ac:dyDescent="0.2">
      <c r="AC1799" s="16" t="s">
        <v>2044</v>
      </c>
    </row>
    <row r="1800" spans="29:29" x14ac:dyDescent="0.2">
      <c r="AC1800" s="16" t="s">
        <v>2045</v>
      </c>
    </row>
    <row r="1801" spans="29:29" x14ac:dyDescent="0.2">
      <c r="AC1801" s="16" t="s">
        <v>2046</v>
      </c>
    </row>
    <row r="1802" spans="29:29" x14ac:dyDescent="0.2">
      <c r="AC1802" s="16" t="s">
        <v>2047</v>
      </c>
    </row>
    <row r="1803" spans="29:29" x14ac:dyDescent="0.2">
      <c r="AC1803" s="16" t="s">
        <v>2048</v>
      </c>
    </row>
    <row r="1804" spans="29:29" x14ac:dyDescent="0.2">
      <c r="AC1804" s="16" t="s">
        <v>2049</v>
      </c>
    </row>
    <row r="1805" spans="29:29" x14ac:dyDescent="0.2">
      <c r="AC1805" s="16" t="s">
        <v>2050</v>
      </c>
    </row>
    <row r="1806" spans="29:29" x14ac:dyDescent="0.2">
      <c r="AC1806" s="16" t="s">
        <v>2051</v>
      </c>
    </row>
    <row r="1807" spans="29:29" x14ac:dyDescent="0.2">
      <c r="AC1807" s="16" t="s">
        <v>2052</v>
      </c>
    </row>
    <row r="1808" spans="29:29" x14ac:dyDescent="0.2">
      <c r="AC1808" s="16" t="s">
        <v>2053</v>
      </c>
    </row>
    <row r="1809" spans="29:29" x14ac:dyDescent="0.2">
      <c r="AC1809" s="16" t="s">
        <v>2054</v>
      </c>
    </row>
    <row r="1810" spans="29:29" x14ac:dyDescent="0.2">
      <c r="AC1810" s="16" t="s">
        <v>2055</v>
      </c>
    </row>
    <row r="1811" spans="29:29" x14ac:dyDescent="0.2">
      <c r="AC1811" s="16" t="s">
        <v>2056</v>
      </c>
    </row>
    <row r="1812" spans="29:29" x14ac:dyDescent="0.2">
      <c r="AC1812" s="16" t="s">
        <v>2057</v>
      </c>
    </row>
    <row r="1813" spans="29:29" x14ac:dyDescent="0.2">
      <c r="AC1813" s="16" t="s">
        <v>2058</v>
      </c>
    </row>
    <row r="1814" spans="29:29" x14ac:dyDescent="0.2">
      <c r="AC1814" s="16" t="s">
        <v>2059</v>
      </c>
    </row>
    <row r="1815" spans="29:29" x14ac:dyDescent="0.2">
      <c r="AC1815" s="16" t="s">
        <v>2060</v>
      </c>
    </row>
    <row r="1816" spans="29:29" x14ac:dyDescent="0.2">
      <c r="AC1816" s="16" t="s">
        <v>2061</v>
      </c>
    </row>
    <row r="1817" spans="29:29" x14ac:dyDescent="0.2">
      <c r="AC1817" s="16" t="s">
        <v>2062</v>
      </c>
    </row>
    <row r="1818" spans="29:29" x14ac:dyDescent="0.2">
      <c r="AC1818" s="16" t="s">
        <v>2063</v>
      </c>
    </row>
    <row r="1819" spans="29:29" x14ac:dyDescent="0.2">
      <c r="AC1819" s="16" t="s">
        <v>2064</v>
      </c>
    </row>
    <row r="1820" spans="29:29" x14ac:dyDescent="0.2">
      <c r="AC1820" s="16" t="s">
        <v>2065</v>
      </c>
    </row>
    <row r="1821" spans="29:29" x14ac:dyDescent="0.2">
      <c r="AC1821" s="16" t="s">
        <v>2066</v>
      </c>
    </row>
    <row r="1822" spans="29:29" x14ac:dyDescent="0.2">
      <c r="AC1822" s="16" t="s">
        <v>2067</v>
      </c>
    </row>
    <row r="1823" spans="29:29" x14ac:dyDescent="0.2">
      <c r="AC1823" s="16" t="s">
        <v>2068</v>
      </c>
    </row>
    <row r="1824" spans="29:29" x14ac:dyDescent="0.2">
      <c r="AC1824" s="16" t="s">
        <v>2069</v>
      </c>
    </row>
    <row r="1825" spans="29:29" x14ac:dyDescent="0.2">
      <c r="AC1825" s="16" t="s">
        <v>2070</v>
      </c>
    </row>
    <row r="1826" spans="29:29" x14ac:dyDescent="0.2">
      <c r="AC1826" s="16" t="s">
        <v>2071</v>
      </c>
    </row>
    <row r="1827" spans="29:29" x14ac:dyDescent="0.2">
      <c r="AC1827" s="16" t="s">
        <v>2072</v>
      </c>
    </row>
    <row r="1828" spans="29:29" x14ac:dyDescent="0.2">
      <c r="AC1828" s="16" t="s">
        <v>2073</v>
      </c>
    </row>
    <row r="1829" spans="29:29" x14ac:dyDescent="0.2">
      <c r="AC1829" s="16" t="s">
        <v>2074</v>
      </c>
    </row>
    <row r="1830" spans="29:29" x14ac:dyDescent="0.2">
      <c r="AC1830" s="16" t="s">
        <v>2075</v>
      </c>
    </row>
    <row r="1831" spans="29:29" x14ac:dyDescent="0.2">
      <c r="AC1831" s="16" t="s">
        <v>2076</v>
      </c>
    </row>
    <row r="1832" spans="29:29" x14ac:dyDescent="0.2">
      <c r="AC1832" s="16" t="s">
        <v>2077</v>
      </c>
    </row>
    <row r="1833" spans="29:29" x14ac:dyDescent="0.2">
      <c r="AC1833" s="16" t="s">
        <v>2078</v>
      </c>
    </row>
    <row r="1834" spans="29:29" x14ac:dyDescent="0.2">
      <c r="AC1834" s="16" t="s">
        <v>2079</v>
      </c>
    </row>
    <row r="1835" spans="29:29" x14ac:dyDescent="0.2">
      <c r="AC1835" s="16" t="s">
        <v>2080</v>
      </c>
    </row>
    <row r="1836" spans="29:29" x14ac:dyDescent="0.2">
      <c r="AC1836" s="16" t="s">
        <v>2081</v>
      </c>
    </row>
    <row r="1837" spans="29:29" x14ac:dyDescent="0.2">
      <c r="AC1837" s="16" t="s">
        <v>2082</v>
      </c>
    </row>
    <row r="1838" spans="29:29" x14ac:dyDescent="0.2">
      <c r="AC1838" s="16" t="s">
        <v>2083</v>
      </c>
    </row>
    <row r="1839" spans="29:29" x14ac:dyDescent="0.2">
      <c r="AC1839" s="16" t="s">
        <v>2084</v>
      </c>
    </row>
    <row r="1840" spans="29:29" x14ac:dyDescent="0.2">
      <c r="AC1840" s="16" t="s">
        <v>2085</v>
      </c>
    </row>
    <row r="1841" spans="29:29" x14ac:dyDescent="0.2">
      <c r="AC1841" s="16" t="s">
        <v>2086</v>
      </c>
    </row>
    <row r="1842" spans="29:29" x14ac:dyDescent="0.2">
      <c r="AC1842" s="16" t="s">
        <v>2087</v>
      </c>
    </row>
    <row r="1843" spans="29:29" x14ac:dyDescent="0.2">
      <c r="AC1843" s="16" t="s">
        <v>2088</v>
      </c>
    </row>
    <row r="1844" spans="29:29" x14ac:dyDescent="0.2">
      <c r="AC1844" s="16" t="s">
        <v>2089</v>
      </c>
    </row>
    <row r="1845" spans="29:29" x14ac:dyDescent="0.2">
      <c r="AC1845" s="16" t="s">
        <v>2090</v>
      </c>
    </row>
    <row r="1846" spans="29:29" x14ac:dyDescent="0.2">
      <c r="AC1846" s="16" t="s">
        <v>2091</v>
      </c>
    </row>
    <row r="1847" spans="29:29" x14ac:dyDescent="0.2">
      <c r="AC1847" s="16" t="s">
        <v>2092</v>
      </c>
    </row>
    <row r="1848" spans="29:29" x14ac:dyDescent="0.2">
      <c r="AC1848" s="16" t="s">
        <v>2093</v>
      </c>
    </row>
    <row r="1849" spans="29:29" x14ac:dyDescent="0.2">
      <c r="AC1849" s="16" t="s">
        <v>2094</v>
      </c>
    </row>
    <row r="1850" spans="29:29" x14ac:dyDescent="0.2">
      <c r="AC1850" s="16" t="s">
        <v>2095</v>
      </c>
    </row>
    <row r="1851" spans="29:29" x14ac:dyDescent="0.2">
      <c r="AC1851" s="16" t="s">
        <v>2096</v>
      </c>
    </row>
    <row r="1852" spans="29:29" x14ac:dyDescent="0.2">
      <c r="AC1852" s="16" t="s">
        <v>2097</v>
      </c>
    </row>
    <row r="1853" spans="29:29" x14ac:dyDescent="0.2">
      <c r="AC1853" s="16" t="s">
        <v>2098</v>
      </c>
    </row>
    <row r="1854" spans="29:29" x14ac:dyDescent="0.2">
      <c r="AC1854" s="16" t="s">
        <v>2099</v>
      </c>
    </row>
    <row r="1855" spans="29:29" x14ac:dyDescent="0.2">
      <c r="AC1855" s="16" t="s">
        <v>2100</v>
      </c>
    </row>
    <row r="1856" spans="29:29" x14ac:dyDescent="0.2">
      <c r="AC1856" s="16" t="s">
        <v>2101</v>
      </c>
    </row>
    <row r="1857" spans="29:29" x14ac:dyDescent="0.2">
      <c r="AC1857" s="16" t="s">
        <v>2102</v>
      </c>
    </row>
    <row r="1858" spans="29:29" x14ac:dyDescent="0.2">
      <c r="AC1858" s="16" t="s">
        <v>2103</v>
      </c>
    </row>
    <row r="1859" spans="29:29" x14ac:dyDescent="0.2">
      <c r="AC1859" s="16" t="s">
        <v>2104</v>
      </c>
    </row>
    <row r="1860" spans="29:29" x14ac:dyDescent="0.2">
      <c r="AC1860" s="16" t="s">
        <v>2105</v>
      </c>
    </row>
    <row r="1861" spans="29:29" x14ac:dyDescent="0.2">
      <c r="AC1861" s="16" t="s">
        <v>2106</v>
      </c>
    </row>
    <row r="1862" spans="29:29" x14ac:dyDescent="0.2">
      <c r="AC1862" s="16" t="s">
        <v>2107</v>
      </c>
    </row>
    <row r="1863" spans="29:29" x14ac:dyDescent="0.2">
      <c r="AC1863" s="16" t="s">
        <v>2108</v>
      </c>
    </row>
    <row r="1864" spans="29:29" x14ac:dyDescent="0.2">
      <c r="AC1864" s="16" t="s">
        <v>2109</v>
      </c>
    </row>
    <row r="1865" spans="29:29" x14ac:dyDescent="0.2">
      <c r="AC1865" s="16" t="s">
        <v>2110</v>
      </c>
    </row>
    <row r="1866" spans="29:29" x14ac:dyDescent="0.2">
      <c r="AC1866" s="16" t="s">
        <v>2111</v>
      </c>
    </row>
    <row r="1867" spans="29:29" x14ac:dyDescent="0.2">
      <c r="AC1867" s="16" t="s">
        <v>2112</v>
      </c>
    </row>
    <row r="1868" spans="29:29" x14ac:dyDescent="0.2">
      <c r="AC1868" s="16" t="s">
        <v>2113</v>
      </c>
    </row>
    <row r="1869" spans="29:29" x14ac:dyDescent="0.2">
      <c r="AC1869" s="16" t="s">
        <v>2114</v>
      </c>
    </row>
    <row r="1870" spans="29:29" x14ac:dyDescent="0.2">
      <c r="AC1870" s="16" t="s">
        <v>2115</v>
      </c>
    </row>
    <row r="1871" spans="29:29" x14ac:dyDescent="0.2">
      <c r="AC1871" s="16" t="s">
        <v>2116</v>
      </c>
    </row>
    <row r="1872" spans="29:29" x14ac:dyDescent="0.2">
      <c r="AC1872" s="16" t="s">
        <v>2117</v>
      </c>
    </row>
    <row r="1873" spans="29:29" x14ac:dyDescent="0.2">
      <c r="AC1873" s="16" t="s">
        <v>2118</v>
      </c>
    </row>
    <row r="1874" spans="29:29" x14ac:dyDescent="0.2">
      <c r="AC1874" s="16" t="s">
        <v>2119</v>
      </c>
    </row>
    <row r="1875" spans="29:29" x14ac:dyDescent="0.2">
      <c r="AC1875" s="16" t="s">
        <v>2120</v>
      </c>
    </row>
    <row r="1876" spans="29:29" x14ac:dyDescent="0.2">
      <c r="AC1876" s="16" t="s">
        <v>2121</v>
      </c>
    </row>
    <row r="1877" spans="29:29" x14ac:dyDescent="0.2">
      <c r="AC1877" s="16" t="s">
        <v>2122</v>
      </c>
    </row>
    <row r="1878" spans="29:29" x14ac:dyDescent="0.2">
      <c r="AC1878" s="16" t="s">
        <v>2123</v>
      </c>
    </row>
    <row r="1879" spans="29:29" x14ac:dyDescent="0.2">
      <c r="AC1879" s="16" t="s">
        <v>2124</v>
      </c>
    </row>
    <row r="1880" spans="29:29" x14ac:dyDescent="0.2">
      <c r="AC1880" s="16" t="s">
        <v>2125</v>
      </c>
    </row>
    <row r="1881" spans="29:29" x14ac:dyDescent="0.2">
      <c r="AC1881" s="16" t="s">
        <v>2126</v>
      </c>
    </row>
    <row r="1882" spans="29:29" x14ac:dyDescent="0.2">
      <c r="AC1882" s="16" t="s">
        <v>2127</v>
      </c>
    </row>
    <row r="1883" spans="29:29" x14ac:dyDescent="0.2">
      <c r="AC1883" s="16" t="s">
        <v>2128</v>
      </c>
    </row>
    <row r="1884" spans="29:29" x14ac:dyDescent="0.2">
      <c r="AC1884" s="16" t="s">
        <v>2129</v>
      </c>
    </row>
    <row r="1885" spans="29:29" x14ac:dyDescent="0.2">
      <c r="AC1885" s="16" t="s">
        <v>2130</v>
      </c>
    </row>
    <row r="1886" spans="29:29" x14ac:dyDescent="0.2">
      <c r="AC1886" s="16" t="s">
        <v>2131</v>
      </c>
    </row>
    <row r="1887" spans="29:29" x14ac:dyDescent="0.2">
      <c r="AC1887" s="16" t="s">
        <v>2132</v>
      </c>
    </row>
    <row r="1888" spans="29:29" x14ac:dyDescent="0.2">
      <c r="AC1888" s="16" t="s">
        <v>2133</v>
      </c>
    </row>
    <row r="1889" spans="29:29" x14ac:dyDescent="0.2">
      <c r="AC1889" s="16" t="s">
        <v>2134</v>
      </c>
    </row>
    <row r="1890" spans="29:29" x14ac:dyDescent="0.2">
      <c r="AC1890" s="16" t="s">
        <v>2135</v>
      </c>
    </row>
    <row r="1891" spans="29:29" x14ac:dyDescent="0.2">
      <c r="AC1891" s="16" t="s">
        <v>2136</v>
      </c>
    </row>
    <row r="1892" spans="29:29" x14ac:dyDescent="0.2">
      <c r="AC1892" s="16" t="s">
        <v>2137</v>
      </c>
    </row>
    <row r="1893" spans="29:29" x14ac:dyDescent="0.2">
      <c r="AC1893" s="16" t="s">
        <v>2138</v>
      </c>
    </row>
    <row r="1894" spans="29:29" x14ac:dyDescent="0.2">
      <c r="AC1894" s="16" t="s">
        <v>2139</v>
      </c>
    </row>
    <row r="1895" spans="29:29" x14ac:dyDescent="0.2">
      <c r="AC1895" s="16" t="s">
        <v>2140</v>
      </c>
    </row>
    <row r="1896" spans="29:29" x14ac:dyDescent="0.2">
      <c r="AC1896" s="16" t="s">
        <v>2141</v>
      </c>
    </row>
    <row r="1897" spans="29:29" x14ac:dyDescent="0.2">
      <c r="AC1897" s="16" t="s">
        <v>2142</v>
      </c>
    </row>
    <row r="1898" spans="29:29" x14ac:dyDescent="0.2">
      <c r="AC1898" s="16" t="s">
        <v>2143</v>
      </c>
    </row>
    <row r="1899" spans="29:29" x14ac:dyDescent="0.2">
      <c r="AC1899" s="16" t="s">
        <v>2144</v>
      </c>
    </row>
    <row r="1900" spans="29:29" x14ac:dyDescent="0.2">
      <c r="AC1900" s="16" t="s">
        <v>2145</v>
      </c>
    </row>
    <row r="1901" spans="29:29" x14ac:dyDescent="0.2">
      <c r="AC1901" s="16" t="s">
        <v>2146</v>
      </c>
    </row>
    <row r="1902" spans="29:29" x14ac:dyDescent="0.2">
      <c r="AC1902" s="16" t="s">
        <v>2147</v>
      </c>
    </row>
    <row r="1903" spans="29:29" x14ac:dyDescent="0.2">
      <c r="AC1903" s="16" t="s">
        <v>2148</v>
      </c>
    </row>
    <row r="1904" spans="29:29" x14ac:dyDescent="0.2">
      <c r="AC1904" s="16" t="s">
        <v>2149</v>
      </c>
    </row>
    <row r="1905" spans="29:29" x14ac:dyDescent="0.2">
      <c r="AC1905" s="16" t="s">
        <v>2150</v>
      </c>
    </row>
    <row r="1906" spans="29:29" x14ac:dyDescent="0.2">
      <c r="AC1906" s="16" t="s">
        <v>2151</v>
      </c>
    </row>
    <row r="1907" spans="29:29" x14ac:dyDescent="0.2">
      <c r="AC1907" s="16" t="s">
        <v>2152</v>
      </c>
    </row>
    <row r="1908" spans="29:29" x14ac:dyDescent="0.2">
      <c r="AC1908" s="16" t="s">
        <v>2153</v>
      </c>
    </row>
    <row r="1909" spans="29:29" x14ac:dyDescent="0.2">
      <c r="AC1909" s="16" t="s">
        <v>2154</v>
      </c>
    </row>
    <row r="1910" spans="29:29" x14ac:dyDescent="0.2">
      <c r="AC1910" s="16" t="s">
        <v>2155</v>
      </c>
    </row>
    <row r="1911" spans="29:29" x14ac:dyDescent="0.2">
      <c r="AC1911" s="16" t="s">
        <v>2156</v>
      </c>
    </row>
    <row r="1912" spans="29:29" x14ac:dyDescent="0.2">
      <c r="AC1912" s="16" t="s">
        <v>2157</v>
      </c>
    </row>
    <row r="1913" spans="29:29" x14ac:dyDescent="0.2">
      <c r="AC1913" s="16" t="s">
        <v>2158</v>
      </c>
    </row>
    <row r="1914" spans="29:29" x14ac:dyDescent="0.2">
      <c r="AC1914" s="16" t="s">
        <v>2159</v>
      </c>
    </row>
    <row r="1915" spans="29:29" x14ac:dyDescent="0.2">
      <c r="AC1915" s="16" t="s">
        <v>2160</v>
      </c>
    </row>
    <row r="1916" spans="29:29" x14ac:dyDescent="0.2">
      <c r="AC1916" s="16" t="s">
        <v>2161</v>
      </c>
    </row>
    <row r="1917" spans="29:29" x14ac:dyDescent="0.2">
      <c r="AC1917" s="16" t="s">
        <v>2162</v>
      </c>
    </row>
    <row r="1918" spans="29:29" x14ac:dyDescent="0.2">
      <c r="AC1918" s="16" t="s">
        <v>2163</v>
      </c>
    </row>
    <row r="1919" spans="29:29" x14ac:dyDescent="0.2">
      <c r="AC1919" s="16" t="s">
        <v>2164</v>
      </c>
    </row>
    <row r="1920" spans="29:29" x14ac:dyDescent="0.2">
      <c r="AC1920" s="16" t="s">
        <v>2165</v>
      </c>
    </row>
    <row r="1921" spans="29:29" x14ac:dyDescent="0.2">
      <c r="AC1921" s="16" t="s">
        <v>2166</v>
      </c>
    </row>
    <row r="1922" spans="29:29" x14ac:dyDescent="0.2">
      <c r="AC1922" s="16" t="s">
        <v>2167</v>
      </c>
    </row>
    <row r="1923" spans="29:29" x14ac:dyDescent="0.2">
      <c r="AC1923" s="16" t="s">
        <v>2168</v>
      </c>
    </row>
    <row r="1924" spans="29:29" x14ac:dyDescent="0.2">
      <c r="AC1924" s="16" t="s">
        <v>2169</v>
      </c>
    </row>
    <row r="1925" spans="29:29" x14ac:dyDescent="0.2">
      <c r="AC1925" s="16" t="s">
        <v>2170</v>
      </c>
    </row>
    <row r="1926" spans="29:29" x14ac:dyDescent="0.2">
      <c r="AC1926" s="16" t="s">
        <v>2171</v>
      </c>
    </row>
    <row r="1927" spans="29:29" x14ac:dyDescent="0.2">
      <c r="AC1927" s="16" t="s">
        <v>2172</v>
      </c>
    </row>
    <row r="1928" spans="29:29" x14ac:dyDescent="0.2">
      <c r="AC1928" s="16" t="s">
        <v>2173</v>
      </c>
    </row>
    <row r="1929" spans="29:29" x14ac:dyDescent="0.2">
      <c r="AC1929" s="16" t="s">
        <v>2174</v>
      </c>
    </row>
    <row r="1930" spans="29:29" x14ac:dyDescent="0.2">
      <c r="AC1930" s="16" t="s">
        <v>2175</v>
      </c>
    </row>
    <row r="1931" spans="29:29" x14ac:dyDescent="0.2">
      <c r="AC1931" s="16" t="s">
        <v>2176</v>
      </c>
    </row>
    <row r="1932" spans="29:29" x14ac:dyDescent="0.2">
      <c r="AC1932" s="16" t="s">
        <v>2177</v>
      </c>
    </row>
    <row r="1933" spans="29:29" x14ac:dyDescent="0.2">
      <c r="AC1933" s="16" t="s">
        <v>2178</v>
      </c>
    </row>
    <row r="1934" spans="29:29" x14ac:dyDescent="0.2">
      <c r="AC1934" s="16" t="s">
        <v>2179</v>
      </c>
    </row>
    <row r="1935" spans="29:29" x14ac:dyDescent="0.2">
      <c r="AC1935" s="16" t="s">
        <v>2180</v>
      </c>
    </row>
    <row r="1936" spans="29:29" x14ac:dyDescent="0.2">
      <c r="AC1936" s="16" t="s">
        <v>2181</v>
      </c>
    </row>
    <row r="1937" spans="29:29" x14ac:dyDescent="0.2">
      <c r="AC1937" s="16" t="s">
        <v>2182</v>
      </c>
    </row>
    <row r="1938" spans="29:29" x14ac:dyDescent="0.2">
      <c r="AC1938" s="16" t="s">
        <v>2183</v>
      </c>
    </row>
    <row r="1939" spans="29:29" x14ac:dyDescent="0.2">
      <c r="AC1939" s="16" t="s">
        <v>2184</v>
      </c>
    </row>
    <row r="1940" spans="29:29" x14ac:dyDescent="0.2">
      <c r="AC1940" s="16" t="s">
        <v>2185</v>
      </c>
    </row>
    <row r="1941" spans="29:29" x14ac:dyDescent="0.2">
      <c r="AC1941" s="16" t="s">
        <v>2186</v>
      </c>
    </row>
    <row r="1942" spans="29:29" x14ac:dyDescent="0.2">
      <c r="AC1942" s="16" t="s">
        <v>2187</v>
      </c>
    </row>
    <row r="1943" spans="29:29" x14ac:dyDescent="0.2">
      <c r="AC1943" s="16" t="s">
        <v>2188</v>
      </c>
    </row>
    <row r="1944" spans="29:29" x14ac:dyDescent="0.2">
      <c r="AC1944" s="16" t="s">
        <v>2189</v>
      </c>
    </row>
    <row r="1945" spans="29:29" x14ac:dyDescent="0.2">
      <c r="AC1945" s="16" t="s">
        <v>2190</v>
      </c>
    </row>
    <row r="1946" spans="29:29" x14ac:dyDescent="0.2">
      <c r="AC1946" s="16" t="s">
        <v>2191</v>
      </c>
    </row>
    <row r="1947" spans="29:29" x14ac:dyDescent="0.2">
      <c r="AC1947" s="16" t="s">
        <v>2192</v>
      </c>
    </row>
    <row r="1948" spans="29:29" x14ac:dyDescent="0.2">
      <c r="AC1948" s="16" t="s">
        <v>2193</v>
      </c>
    </row>
    <row r="1949" spans="29:29" x14ac:dyDescent="0.2">
      <c r="AC1949" s="16" t="s">
        <v>2194</v>
      </c>
    </row>
    <row r="1950" spans="29:29" x14ac:dyDescent="0.2">
      <c r="AC1950" s="16" t="s">
        <v>2195</v>
      </c>
    </row>
    <row r="1951" spans="29:29" x14ac:dyDescent="0.2">
      <c r="AC1951" s="16" t="s">
        <v>2196</v>
      </c>
    </row>
    <row r="1952" spans="29:29" x14ac:dyDescent="0.2">
      <c r="AC1952" s="16" t="s">
        <v>2197</v>
      </c>
    </row>
    <row r="1953" spans="29:29" x14ac:dyDescent="0.2">
      <c r="AC1953" s="16" t="s">
        <v>2198</v>
      </c>
    </row>
    <row r="1954" spans="29:29" x14ac:dyDescent="0.2">
      <c r="AC1954" s="16" t="s">
        <v>2199</v>
      </c>
    </row>
    <row r="1955" spans="29:29" x14ac:dyDescent="0.2">
      <c r="AC1955" s="16" t="s">
        <v>2200</v>
      </c>
    </row>
    <row r="1956" spans="29:29" x14ac:dyDescent="0.2">
      <c r="AC1956" s="16" t="s">
        <v>2201</v>
      </c>
    </row>
    <row r="1957" spans="29:29" x14ac:dyDescent="0.2">
      <c r="AC1957" s="16" t="s">
        <v>2202</v>
      </c>
    </row>
    <row r="1958" spans="29:29" x14ac:dyDescent="0.2">
      <c r="AC1958" s="16" t="s">
        <v>2203</v>
      </c>
    </row>
    <row r="1959" spans="29:29" x14ac:dyDescent="0.2">
      <c r="AC1959" s="16" t="s">
        <v>2204</v>
      </c>
    </row>
    <row r="1960" spans="29:29" x14ac:dyDescent="0.2">
      <c r="AC1960" s="16" t="s">
        <v>2205</v>
      </c>
    </row>
    <row r="1961" spans="29:29" x14ac:dyDescent="0.2">
      <c r="AC1961" s="16" t="s">
        <v>2206</v>
      </c>
    </row>
    <row r="1962" spans="29:29" x14ac:dyDescent="0.2">
      <c r="AC1962" s="16" t="s">
        <v>2207</v>
      </c>
    </row>
    <row r="1963" spans="29:29" x14ac:dyDescent="0.2">
      <c r="AC1963" s="16" t="s">
        <v>2208</v>
      </c>
    </row>
    <row r="1964" spans="29:29" x14ac:dyDescent="0.2">
      <c r="AC1964" s="16" t="s">
        <v>2209</v>
      </c>
    </row>
    <row r="1965" spans="29:29" x14ac:dyDescent="0.2">
      <c r="AC1965" s="16" t="s">
        <v>2210</v>
      </c>
    </row>
    <row r="1966" spans="29:29" x14ac:dyDescent="0.2">
      <c r="AC1966" s="16" t="s">
        <v>2211</v>
      </c>
    </row>
    <row r="1967" spans="29:29" x14ac:dyDescent="0.2">
      <c r="AC1967" s="16" t="s">
        <v>2212</v>
      </c>
    </row>
    <row r="1968" spans="29:29" x14ac:dyDescent="0.2">
      <c r="AC1968" s="16" t="s">
        <v>2213</v>
      </c>
    </row>
    <row r="1969" spans="29:29" x14ac:dyDescent="0.2">
      <c r="AC1969" s="16" t="s">
        <v>2214</v>
      </c>
    </row>
    <row r="1970" spans="29:29" x14ac:dyDescent="0.2">
      <c r="AC1970" s="16" t="s">
        <v>2215</v>
      </c>
    </row>
    <row r="1971" spans="29:29" x14ac:dyDescent="0.2">
      <c r="AC1971" s="16" t="s">
        <v>2216</v>
      </c>
    </row>
    <row r="1972" spans="29:29" x14ac:dyDescent="0.2">
      <c r="AC1972" s="16" t="s">
        <v>2217</v>
      </c>
    </row>
    <row r="1973" spans="29:29" x14ac:dyDescent="0.2">
      <c r="AC1973" s="16" t="s">
        <v>2218</v>
      </c>
    </row>
    <row r="1974" spans="29:29" x14ac:dyDescent="0.2">
      <c r="AC1974" s="16" t="s">
        <v>2219</v>
      </c>
    </row>
    <row r="1975" spans="29:29" x14ac:dyDescent="0.2">
      <c r="AC1975" s="16" t="s">
        <v>2220</v>
      </c>
    </row>
    <row r="1976" spans="29:29" x14ac:dyDescent="0.2">
      <c r="AC1976" s="16" t="s">
        <v>2221</v>
      </c>
    </row>
    <row r="1977" spans="29:29" x14ac:dyDescent="0.2">
      <c r="AC1977" s="16" t="s">
        <v>2222</v>
      </c>
    </row>
    <row r="1978" spans="29:29" x14ac:dyDescent="0.2">
      <c r="AC1978" s="16" t="s">
        <v>2223</v>
      </c>
    </row>
    <row r="1979" spans="29:29" x14ac:dyDescent="0.2">
      <c r="AC1979" s="16" t="s">
        <v>2224</v>
      </c>
    </row>
    <row r="1980" spans="29:29" x14ac:dyDescent="0.2">
      <c r="AC1980" s="16" t="s">
        <v>2225</v>
      </c>
    </row>
    <row r="1981" spans="29:29" x14ac:dyDescent="0.2">
      <c r="AC1981" s="16" t="s">
        <v>2226</v>
      </c>
    </row>
    <row r="1982" spans="29:29" x14ac:dyDescent="0.2">
      <c r="AC1982" s="16" t="s">
        <v>2227</v>
      </c>
    </row>
    <row r="1983" spans="29:29" x14ac:dyDescent="0.2">
      <c r="AC1983" s="16" t="s">
        <v>2228</v>
      </c>
    </row>
    <row r="1984" spans="29:29" x14ac:dyDescent="0.2">
      <c r="AC1984" s="16" t="s">
        <v>2229</v>
      </c>
    </row>
    <row r="1985" spans="29:29" x14ac:dyDescent="0.2">
      <c r="AC1985" s="16" t="s">
        <v>2230</v>
      </c>
    </row>
    <row r="1986" spans="29:29" x14ac:dyDescent="0.2">
      <c r="AC1986" s="16" t="s">
        <v>2231</v>
      </c>
    </row>
    <row r="1987" spans="29:29" x14ac:dyDescent="0.2">
      <c r="AC1987" s="16" t="s">
        <v>2232</v>
      </c>
    </row>
    <row r="1988" spans="29:29" x14ac:dyDescent="0.2">
      <c r="AC1988" s="16" t="s">
        <v>2233</v>
      </c>
    </row>
    <row r="1989" spans="29:29" x14ac:dyDescent="0.2">
      <c r="AC1989" s="16" t="s">
        <v>2234</v>
      </c>
    </row>
    <row r="1990" spans="29:29" x14ac:dyDescent="0.2">
      <c r="AC1990" s="16" t="s">
        <v>2235</v>
      </c>
    </row>
    <row r="1991" spans="29:29" x14ac:dyDescent="0.2">
      <c r="AC1991" s="16" t="s">
        <v>2236</v>
      </c>
    </row>
    <row r="1992" spans="29:29" x14ac:dyDescent="0.2">
      <c r="AC1992" s="16" t="s">
        <v>2237</v>
      </c>
    </row>
    <row r="1993" spans="29:29" x14ac:dyDescent="0.2">
      <c r="AC1993" s="16" t="s">
        <v>2238</v>
      </c>
    </row>
    <row r="1994" spans="29:29" x14ac:dyDescent="0.2">
      <c r="AC1994" s="16" t="s">
        <v>2239</v>
      </c>
    </row>
    <row r="1995" spans="29:29" x14ac:dyDescent="0.2">
      <c r="AC1995" s="16" t="s">
        <v>2240</v>
      </c>
    </row>
    <row r="1996" spans="29:29" x14ac:dyDescent="0.2">
      <c r="AC1996" s="16" t="s">
        <v>2241</v>
      </c>
    </row>
    <row r="1997" spans="29:29" x14ac:dyDescent="0.2">
      <c r="AC1997" s="16" t="s">
        <v>2242</v>
      </c>
    </row>
    <row r="1998" spans="29:29" x14ac:dyDescent="0.2">
      <c r="AC1998" s="16" t="s">
        <v>2243</v>
      </c>
    </row>
    <row r="1999" spans="29:29" x14ac:dyDescent="0.2">
      <c r="AC1999" s="16" t="s">
        <v>2244</v>
      </c>
    </row>
    <row r="2000" spans="29:29" x14ac:dyDescent="0.2">
      <c r="AC2000" s="16" t="s">
        <v>2245</v>
      </c>
    </row>
    <row r="2001" spans="29:29" x14ac:dyDescent="0.2">
      <c r="AC2001" s="16" t="s">
        <v>2246</v>
      </c>
    </row>
    <row r="2002" spans="29:29" x14ac:dyDescent="0.2">
      <c r="AC2002" s="16" t="s">
        <v>2247</v>
      </c>
    </row>
    <row r="2003" spans="29:29" x14ac:dyDescent="0.2">
      <c r="AC2003" s="16" t="s">
        <v>2248</v>
      </c>
    </row>
    <row r="2004" spans="29:29" x14ac:dyDescent="0.2">
      <c r="AC2004" s="16" t="s">
        <v>2249</v>
      </c>
    </row>
    <row r="2005" spans="29:29" x14ac:dyDescent="0.2">
      <c r="AC2005" s="16" t="s">
        <v>2250</v>
      </c>
    </row>
    <row r="2006" spans="29:29" x14ac:dyDescent="0.2">
      <c r="AC2006" s="16" t="s">
        <v>2251</v>
      </c>
    </row>
    <row r="2007" spans="29:29" x14ac:dyDescent="0.2">
      <c r="AC2007" s="16" t="s">
        <v>2252</v>
      </c>
    </row>
    <row r="2008" spans="29:29" x14ac:dyDescent="0.2">
      <c r="AC2008" s="16" t="s">
        <v>2253</v>
      </c>
    </row>
    <row r="2009" spans="29:29" x14ac:dyDescent="0.2">
      <c r="AC2009" s="16" t="s">
        <v>2254</v>
      </c>
    </row>
    <row r="2010" spans="29:29" x14ac:dyDescent="0.2">
      <c r="AC2010" s="16" t="s">
        <v>2255</v>
      </c>
    </row>
    <row r="2011" spans="29:29" x14ac:dyDescent="0.2">
      <c r="AC2011" s="16" t="s">
        <v>2256</v>
      </c>
    </row>
    <row r="2012" spans="29:29" x14ac:dyDescent="0.2">
      <c r="AC2012" s="16" t="s">
        <v>2257</v>
      </c>
    </row>
    <row r="2013" spans="29:29" x14ac:dyDescent="0.2">
      <c r="AC2013" s="16" t="s">
        <v>2258</v>
      </c>
    </row>
    <row r="2014" spans="29:29" x14ac:dyDescent="0.2">
      <c r="AC2014" s="16" t="s">
        <v>2259</v>
      </c>
    </row>
    <row r="2015" spans="29:29" x14ac:dyDescent="0.2">
      <c r="AC2015" s="16" t="s">
        <v>2260</v>
      </c>
    </row>
    <row r="2016" spans="29:29" x14ac:dyDescent="0.2">
      <c r="AC2016" s="16" t="s">
        <v>2261</v>
      </c>
    </row>
    <row r="2017" spans="29:29" x14ac:dyDescent="0.2">
      <c r="AC2017" s="16" t="s">
        <v>2262</v>
      </c>
    </row>
    <row r="2018" spans="29:29" x14ac:dyDescent="0.2">
      <c r="AC2018" s="16" t="s">
        <v>2263</v>
      </c>
    </row>
    <row r="2019" spans="29:29" x14ac:dyDescent="0.2">
      <c r="AC2019" s="16" t="s">
        <v>2264</v>
      </c>
    </row>
    <row r="2020" spans="29:29" x14ac:dyDescent="0.2">
      <c r="AC2020" s="16" t="s">
        <v>2265</v>
      </c>
    </row>
    <row r="2021" spans="29:29" x14ac:dyDescent="0.2">
      <c r="AC2021" s="16" t="s">
        <v>2266</v>
      </c>
    </row>
    <row r="2022" spans="29:29" x14ac:dyDescent="0.2">
      <c r="AC2022" s="16" t="s">
        <v>2267</v>
      </c>
    </row>
    <row r="2023" spans="29:29" x14ac:dyDescent="0.2">
      <c r="AC2023" s="16" t="s">
        <v>2268</v>
      </c>
    </row>
    <row r="2024" spans="29:29" x14ac:dyDescent="0.2">
      <c r="AC2024" s="16" t="s">
        <v>2269</v>
      </c>
    </row>
    <row r="2025" spans="29:29" x14ac:dyDescent="0.2">
      <c r="AC2025" s="16" t="s">
        <v>2270</v>
      </c>
    </row>
    <row r="2026" spans="29:29" x14ac:dyDescent="0.2">
      <c r="AC2026" s="16" t="s">
        <v>2271</v>
      </c>
    </row>
    <row r="2027" spans="29:29" x14ac:dyDescent="0.2">
      <c r="AC2027" s="16" t="s">
        <v>2272</v>
      </c>
    </row>
    <row r="2028" spans="29:29" x14ac:dyDescent="0.2">
      <c r="AC2028" s="16" t="s">
        <v>2273</v>
      </c>
    </row>
    <row r="2029" spans="29:29" x14ac:dyDescent="0.2">
      <c r="AC2029" s="16" t="s">
        <v>2274</v>
      </c>
    </row>
    <row r="2030" spans="29:29" x14ac:dyDescent="0.2">
      <c r="AC2030" s="16" t="s">
        <v>2275</v>
      </c>
    </row>
    <row r="2031" spans="29:29" x14ac:dyDescent="0.2">
      <c r="AC2031" s="16" t="s">
        <v>2276</v>
      </c>
    </row>
    <row r="2032" spans="29:29" x14ac:dyDescent="0.2">
      <c r="AC2032" s="16" t="s">
        <v>2277</v>
      </c>
    </row>
    <row r="2033" spans="29:29" x14ac:dyDescent="0.2">
      <c r="AC2033" s="16" t="s">
        <v>2278</v>
      </c>
    </row>
    <row r="2034" spans="29:29" x14ac:dyDescent="0.2">
      <c r="AC2034" s="16" t="s">
        <v>2279</v>
      </c>
    </row>
    <row r="2035" spans="29:29" x14ac:dyDescent="0.2">
      <c r="AC2035" s="16" t="s">
        <v>2280</v>
      </c>
    </row>
    <row r="2036" spans="29:29" x14ac:dyDescent="0.2">
      <c r="AC2036" s="16" t="s">
        <v>2281</v>
      </c>
    </row>
    <row r="2037" spans="29:29" x14ac:dyDescent="0.2">
      <c r="AC2037" s="16" t="s">
        <v>2282</v>
      </c>
    </row>
    <row r="2038" spans="29:29" x14ac:dyDescent="0.2">
      <c r="AC2038" s="16" t="s">
        <v>2283</v>
      </c>
    </row>
    <row r="2039" spans="29:29" x14ac:dyDescent="0.2">
      <c r="AC2039" s="16" t="s">
        <v>2284</v>
      </c>
    </row>
    <row r="2040" spans="29:29" x14ac:dyDescent="0.2">
      <c r="AC2040" s="16" t="s">
        <v>2285</v>
      </c>
    </row>
    <row r="2041" spans="29:29" x14ac:dyDescent="0.2">
      <c r="AC2041" s="16" t="s">
        <v>2286</v>
      </c>
    </row>
    <row r="2042" spans="29:29" x14ac:dyDescent="0.2">
      <c r="AC2042" s="16" t="s">
        <v>2287</v>
      </c>
    </row>
    <row r="2043" spans="29:29" x14ac:dyDescent="0.2">
      <c r="AC2043" s="16" t="s">
        <v>2288</v>
      </c>
    </row>
    <row r="2044" spans="29:29" x14ac:dyDescent="0.2">
      <c r="AC2044" s="16" t="s">
        <v>2289</v>
      </c>
    </row>
    <row r="2045" spans="29:29" x14ac:dyDescent="0.2">
      <c r="AC2045" s="16" t="s">
        <v>2290</v>
      </c>
    </row>
    <row r="2046" spans="29:29" x14ac:dyDescent="0.2">
      <c r="AC2046" s="16" t="s">
        <v>2291</v>
      </c>
    </row>
    <row r="2047" spans="29:29" x14ac:dyDescent="0.2">
      <c r="AC2047" s="16" t="s">
        <v>2292</v>
      </c>
    </row>
    <row r="2048" spans="29:29" x14ac:dyDescent="0.2">
      <c r="AC2048" s="16" t="s">
        <v>2293</v>
      </c>
    </row>
    <row r="2049" spans="29:29" x14ac:dyDescent="0.2">
      <c r="AC2049" s="16" t="s">
        <v>2294</v>
      </c>
    </row>
    <row r="2050" spans="29:29" x14ac:dyDescent="0.2">
      <c r="AC2050" s="16" t="s">
        <v>2295</v>
      </c>
    </row>
    <row r="2051" spans="29:29" x14ac:dyDescent="0.2">
      <c r="AC2051" s="16" t="s">
        <v>2296</v>
      </c>
    </row>
    <row r="2052" spans="29:29" x14ac:dyDescent="0.2">
      <c r="AC2052" s="16" t="s">
        <v>2297</v>
      </c>
    </row>
    <row r="2053" spans="29:29" x14ac:dyDescent="0.2">
      <c r="AC2053" s="16" t="s">
        <v>2298</v>
      </c>
    </row>
    <row r="2054" spans="29:29" x14ac:dyDescent="0.2">
      <c r="AC2054" s="16" t="s">
        <v>2299</v>
      </c>
    </row>
    <row r="2055" spans="29:29" x14ac:dyDescent="0.2">
      <c r="AC2055" s="16" t="s">
        <v>2300</v>
      </c>
    </row>
    <row r="2056" spans="29:29" x14ac:dyDescent="0.2">
      <c r="AC2056" s="16" t="s">
        <v>2301</v>
      </c>
    </row>
    <row r="2057" spans="29:29" x14ac:dyDescent="0.2">
      <c r="AC2057" s="16" t="s">
        <v>2302</v>
      </c>
    </row>
    <row r="2058" spans="29:29" x14ac:dyDescent="0.2">
      <c r="AC2058" s="16" t="s">
        <v>2303</v>
      </c>
    </row>
    <row r="2059" spans="29:29" x14ac:dyDescent="0.2">
      <c r="AC2059" s="16" t="s">
        <v>2304</v>
      </c>
    </row>
    <row r="2060" spans="29:29" x14ac:dyDescent="0.2">
      <c r="AC2060" s="16" t="s">
        <v>2305</v>
      </c>
    </row>
    <row r="2061" spans="29:29" x14ac:dyDescent="0.2">
      <c r="AC2061" s="16" t="s">
        <v>2306</v>
      </c>
    </row>
    <row r="2062" spans="29:29" x14ac:dyDescent="0.2">
      <c r="AC2062" s="16" t="s">
        <v>2307</v>
      </c>
    </row>
    <row r="2063" spans="29:29" x14ac:dyDescent="0.2">
      <c r="AC2063" s="16" t="s">
        <v>2308</v>
      </c>
    </row>
    <row r="2064" spans="29:29" x14ac:dyDescent="0.2">
      <c r="AC2064" s="16" t="s">
        <v>2309</v>
      </c>
    </row>
    <row r="2065" spans="29:29" x14ac:dyDescent="0.2">
      <c r="AC2065" s="16" t="s">
        <v>2310</v>
      </c>
    </row>
    <row r="2066" spans="29:29" x14ac:dyDescent="0.2">
      <c r="AC2066" s="16" t="s">
        <v>2311</v>
      </c>
    </row>
    <row r="2067" spans="29:29" x14ac:dyDescent="0.2">
      <c r="AC2067" s="16" t="s">
        <v>2312</v>
      </c>
    </row>
    <row r="2068" spans="29:29" x14ac:dyDescent="0.2">
      <c r="AC2068" s="16" t="s">
        <v>2313</v>
      </c>
    </row>
    <row r="2069" spans="29:29" x14ac:dyDescent="0.2">
      <c r="AC2069" s="16" t="s">
        <v>2314</v>
      </c>
    </row>
    <row r="2070" spans="29:29" x14ac:dyDescent="0.2">
      <c r="AC2070" s="16" t="s">
        <v>2315</v>
      </c>
    </row>
    <row r="2071" spans="29:29" x14ac:dyDescent="0.2">
      <c r="AC2071" s="16" t="s">
        <v>2316</v>
      </c>
    </row>
    <row r="2072" spans="29:29" x14ac:dyDescent="0.2">
      <c r="AC2072" s="16" t="s">
        <v>2317</v>
      </c>
    </row>
    <row r="2073" spans="29:29" x14ac:dyDescent="0.2">
      <c r="AC2073" s="16" t="s">
        <v>2318</v>
      </c>
    </row>
    <row r="2074" spans="29:29" x14ac:dyDescent="0.2">
      <c r="AC2074" s="16" t="s">
        <v>2319</v>
      </c>
    </row>
    <row r="2075" spans="29:29" x14ac:dyDescent="0.2">
      <c r="AC2075" s="16" t="s">
        <v>2320</v>
      </c>
    </row>
    <row r="2076" spans="29:29" x14ac:dyDescent="0.2">
      <c r="AC2076" s="16" t="s">
        <v>2321</v>
      </c>
    </row>
    <row r="2077" spans="29:29" x14ac:dyDescent="0.2">
      <c r="AC2077" s="16" t="s">
        <v>2322</v>
      </c>
    </row>
    <row r="2078" spans="29:29" x14ac:dyDescent="0.2">
      <c r="AC2078" s="16" t="s">
        <v>2323</v>
      </c>
    </row>
    <row r="2079" spans="29:29" x14ac:dyDescent="0.2">
      <c r="AC2079" s="16" t="s">
        <v>2324</v>
      </c>
    </row>
    <row r="2080" spans="29:29" x14ac:dyDescent="0.2">
      <c r="AC2080" s="16" t="s">
        <v>2325</v>
      </c>
    </row>
    <row r="2081" spans="29:29" x14ac:dyDescent="0.2">
      <c r="AC2081" s="16" t="s">
        <v>2326</v>
      </c>
    </row>
    <row r="2082" spans="29:29" x14ac:dyDescent="0.2">
      <c r="AC2082" s="16" t="s">
        <v>2327</v>
      </c>
    </row>
    <row r="2083" spans="29:29" x14ac:dyDescent="0.2">
      <c r="AC2083" s="16" t="s">
        <v>2328</v>
      </c>
    </row>
    <row r="2084" spans="29:29" x14ac:dyDescent="0.2">
      <c r="AC2084" s="16" t="s">
        <v>2329</v>
      </c>
    </row>
    <row r="2085" spans="29:29" x14ac:dyDescent="0.2">
      <c r="AC2085" s="16" t="s">
        <v>2330</v>
      </c>
    </row>
    <row r="2086" spans="29:29" x14ac:dyDescent="0.2">
      <c r="AC2086" s="16" t="s">
        <v>2331</v>
      </c>
    </row>
    <row r="2087" spans="29:29" x14ac:dyDescent="0.2">
      <c r="AC2087" s="16" t="s">
        <v>2332</v>
      </c>
    </row>
    <row r="2088" spans="29:29" x14ac:dyDescent="0.2">
      <c r="AC2088" s="16" t="s">
        <v>2333</v>
      </c>
    </row>
    <row r="2089" spans="29:29" x14ac:dyDescent="0.2">
      <c r="AC2089" s="16" t="s">
        <v>2334</v>
      </c>
    </row>
    <row r="2090" spans="29:29" x14ac:dyDescent="0.2">
      <c r="AC2090" s="16" t="s">
        <v>2335</v>
      </c>
    </row>
    <row r="2091" spans="29:29" x14ac:dyDescent="0.2">
      <c r="AC2091" s="16" t="s">
        <v>2336</v>
      </c>
    </row>
    <row r="2092" spans="29:29" x14ac:dyDescent="0.2">
      <c r="AC2092" s="16" t="s">
        <v>2337</v>
      </c>
    </row>
    <row r="2093" spans="29:29" x14ac:dyDescent="0.2">
      <c r="AC2093" s="16" t="s">
        <v>2338</v>
      </c>
    </row>
    <row r="2094" spans="29:29" x14ac:dyDescent="0.2">
      <c r="AC2094" s="16" t="s">
        <v>2339</v>
      </c>
    </row>
    <row r="2095" spans="29:29" x14ac:dyDescent="0.2">
      <c r="AC2095" s="16" t="s">
        <v>2340</v>
      </c>
    </row>
    <row r="2096" spans="29:29" x14ac:dyDescent="0.2">
      <c r="AC2096" s="16" t="s">
        <v>2341</v>
      </c>
    </row>
    <row r="2097" spans="29:29" x14ac:dyDescent="0.2">
      <c r="AC2097" s="16" t="s">
        <v>2342</v>
      </c>
    </row>
    <row r="2098" spans="29:29" x14ac:dyDescent="0.2">
      <c r="AC2098" s="16" t="s">
        <v>2343</v>
      </c>
    </row>
    <row r="2099" spans="29:29" x14ac:dyDescent="0.2">
      <c r="AC2099" s="16" t="s">
        <v>2344</v>
      </c>
    </row>
    <row r="2100" spans="29:29" x14ac:dyDescent="0.2">
      <c r="AC2100" s="16" t="s">
        <v>2345</v>
      </c>
    </row>
    <row r="2101" spans="29:29" x14ac:dyDescent="0.2">
      <c r="AC2101" s="16" t="s">
        <v>2346</v>
      </c>
    </row>
    <row r="2102" spans="29:29" x14ac:dyDescent="0.2">
      <c r="AC2102" s="16" t="s">
        <v>2347</v>
      </c>
    </row>
    <row r="2103" spans="29:29" x14ac:dyDescent="0.2">
      <c r="AC2103" s="16" t="s">
        <v>2348</v>
      </c>
    </row>
    <row r="2104" spans="29:29" x14ac:dyDescent="0.2">
      <c r="AC2104" s="16" t="s">
        <v>2349</v>
      </c>
    </row>
    <row r="2105" spans="29:29" x14ac:dyDescent="0.2">
      <c r="AC2105" s="16" t="s">
        <v>2350</v>
      </c>
    </row>
    <row r="2106" spans="29:29" x14ac:dyDescent="0.2">
      <c r="AC2106" s="16" t="s">
        <v>2351</v>
      </c>
    </row>
    <row r="2107" spans="29:29" x14ac:dyDescent="0.2">
      <c r="AC2107" s="16" t="s">
        <v>2352</v>
      </c>
    </row>
    <row r="2108" spans="29:29" x14ac:dyDescent="0.2">
      <c r="AC2108" s="16" t="s">
        <v>2353</v>
      </c>
    </row>
    <row r="2109" spans="29:29" x14ac:dyDescent="0.2">
      <c r="AC2109" s="16" t="s">
        <v>2354</v>
      </c>
    </row>
    <row r="2110" spans="29:29" x14ac:dyDescent="0.2">
      <c r="AC2110" s="16" t="s">
        <v>2355</v>
      </c>
    </row>
    <row r="2111" spans="29:29" x14ac:dyDescent="0.2">
      <c r="AC2111" s="16" t="s">
        <v>2356</v>
      </c>
    </row>
    <row r="2112" spans="29:29" x14ac:dyDescent="0.2">
      <c r="AC2112" s="16" t="s">
        <v>2357</v>
      </c>
    </row>
    <row r="2113" spans="29:29" x14ac:dyDescent="0.2">
      <c r="AC2113" s="16" t="s">
        <v>2358</v>
      </c>
    </row>
    <row r="2114" spans="29:29" x14ac:dyDescent="0.2">
      <c r="AC2114" s="16" t="s">
        <v>2359</v>
      </c>
    </row>
    <row r="2115" spans="29:29" x14ac:dyDescent="0.2">
      <c r="AC2115" s="16" t="s">
        <v>2360</v>
      </c>
    </row>
    <row r="2116" spans="29:29" x14ac:dyDescent="0.2">
      <c r="AC2116" s="16" t="s">
        <v>2361</v>
      </c>
    </row>
    <row r="2117" spans="29:29" x14ac:dyDescent="0.2">
      <c r="AC2117" s="16" t="s">
        <v>2362</v>
      </c>
    </row>
    <row r="2118" spans="29:29" x14ac:dyDescent="0.2">
      <c r="AC2118" s="16" t="s">
        <v>2363</v>
      </c>
    </row>
    <row r="2119" spans="29:29" x14ac:dyDescent="0.2">
      <c r="AC2119" s="16" t="s">
        <v>2364</v>
      </c>
    </row>
    <row r="2120" spans="29:29" x14ac:dyDescent="0.2">
      <c r="AC2120" s="16" t="s">
        <v>2365</v>
      </c>
    </row>
    <row r="2121" spans="29:29" x14ac:dyDescent="0.2">
      <c r="AC2121" s="16" t="s">
        <v>2366</v>
      </c>
    </row>
    <row r="2122" spans="29:29" x14ac:dyDescent="0.2">
      <c r="AC2122" s="16" t="s">
        <v>2367</v>
      </c>
    </row>
    <row r="2123" spans="29:29" x14ac:dyDescent="0.2">
      <c r="AC2123" s="16" t="s">
        <v>2368</v>
      </c>
    </row>
    <row r="2124" spans="29:29" x14ac:dyDescent="0.2">
      <c r="AC2124" s="16" t="s">
        <v>2369</v>
      </c>
    </row>
    <row r="2125" spans="29:29" x14ac:dyDescent="0.2">
      <c r="AC2125" s="16" t="s">
        <v>2370</v>
      </c>
    </row>
    <row r="2126" spans="29:29" x14ac:dyDescent="0.2">
      <c r="AC2126" s="16" t="s">
        <v>2371</v>
      </c>
    </row>
    <row r="2127" spans="29:29" x14ac:dyDescent="0.2">
      <c r="AC2127" s="16" t="s">
        <v>2372</v>
      </c>
    </row>
    <row r="2128" spans="29:29" x14ac:dyDescent="0.2">
      <c r="AC2128" s="16" t="s">
        <v>2373</v>
      </c>
    </row>
    <row r="2129" spans="29:29" x14ac:dyDescent="0.2">
      <c r="AC2129" s="16" t="s">
        <v>2374</v>
      </c>
    </row>
    <row r="2130" spans="29:29" x14ac:dyDescent="0.2">
      <c r="AC2130" s="16" t="s">
        <v>2375</v>
      </c>
    </row>
    <row r="2131" spans="29:29" x14ac:dyDescent="0.2">
      <c r="AC2131" s="16" t="s">
        <v>2376</v>
      </c>
    </row>
    <row r="2132" spans="29:29" x14ac:dyDescent="0.2">
      <c r="AC2132" s="16" t="s">
        <v>2377</v>
      </c>
    </row>
    <row r="2133" spans="29:29" x14ac:dyDescent="0.2">
      <c r="AC2133" s="16" t="s">
        <v>2378</v>
      </c>
    </row>
    <row r="2134" spans="29:29" x14ac:dyDescent="0.2">
      <c r="AC2134" s="16" t="s">
        <v>2379</v>
      </c>
    </row>
    <row r="2135" spans="29:29" x14ac:dyDescent="0.2">
      <c r="AC2135" s="16" t="s">
        <v>2380</v>
      </c>
    </row>
    <row r="2136" spans="29:29" x14ac:dyDescent="0.2">
      <c r="AC2136" s="16" t="s">
        <v>2381</v>
      </c>
    </row>
    <row r="2137" spans="29:29" x14ac:dyDescent="0.2">
      <c r="AC2137" s="16" t="s">
        <v>2382</v>
      </c>
    </row>
    <row r="2138" spans="29:29" x14ac:dyDescent="0.2">
      <c r="AC2138" s="16" t="s">
        <v>2383</v>
      </c>
    </row>
    <row r="2139" spans="29:29" x14ac:dyDescent="0.2">
      <c r="AC2139" s="16" t="s">
        <v>2384</v>
      </c>
    </row>
    <row r="2140" spans="29:29" x14ac:dyDescent="0.2">
      <c r="AC2140" s="16" t="s">
        <v>2385</v>
      </c>
    </row>
    <row r="2141" spans="29:29" x14ac:dyDescent="0.2">
      <c r="AC2141" s="16" t="s">
        <v>2386</v>
      </c>
    </row>
    <row r="2142" spans="29:29" x14ac:dyDescent="0.2">
      <c r="AC2142" s="16" t="s">
        <v>2387</v>
      </c>
    </row>
    <row r="2143" spans="29:29" x14ac:dyDescent="0.2">
      <c r="AC2143" s="16" t="s">
        <v>2388</v>
      </c>
    </row>
    <row r="2144" spans="29:29" x14ac:dyDescent="0.2">
      <c r="AC2144" s="16" t="s">
        <v>2389</v>
      </c>
    </row>
    <row r="2145" spans="29:29" x14ac:dyDescent="0.2">
      <c r="AC2145" s="16" t="s">
        <v>2390</v>
      </c>
    </row>
    <row r="2146" spans="29:29" x14ac:dyDescent="0.2">
      <c r="AC2146" s="16" t="s">
        <v>2391</v>
      </c>
    </row>
    <row r="2147" spans="29:29" x14ac:dyDescent="0.2">
      <c r="AC2147" s="16" t="s">
        <v>2392</v>
      </c>
    </row>
    <row r="2148" spans="29:29" x14ac:dyDescent="0.2">
      <c r="AC2148" s="16" t="s">
        <v>2393</v>
      </c>
    </row>
    <row r="2149" spans="29:29" x14ac:dyDescent="0.2">
      <c r="AC2149" s="16" t="s">
        <v>2394</v>
      </c>
    </row>
    <row r="2150" spans="29:29" x14ac:dyDescent="0.2">
      <c r="AC2150" s="16" t="s">
        <v>2395</v>
      </c>
    </row>
    <row r="2151" spans="29:29" x14ac:dyDescent="0.2">
      <c r="AC2151" s="16" t="s">
        <v>2396</v>
      </c>
    </row>
    <row r="2152" spans="29:29" x14ac:dyDescent="0.2">
      <c r="AC2152" s="16" t="s">
        <v>2397</v>
      </c>
    </row>
    <row r="2153" spans="29:29" x14ac:dyDescent="0.2">
      <c r="AC2153" s="16" t="s">
        <v>2398</v>
      </c>
    </row>
    <row r="2154" spans="29:29" x14ac:dyDescent="0.2">
      <c r="AC2154" s="16" t="s">
        <v>2399</v>
      </c>
    </row>
    <row r="2155" spans="29:29" x14ac:dyDescent="0.2">
      <c r="AC2155" s="16" t="s">
        <v>2400</v>
      </c>
    </row>
    <row r="2156" spans="29:29" x14ac:dyDescent="0.2">
      <c r="AC2156" s="16" t="s">
        <v>2401</v>
      </c>
    </row>
    <row r="2157" spans="29:29" x14ac:dyDescent="0.2">
      <c r="AC2157" s="16" t="s">
        <v>2402</v>
      </c>
    </row>
    <row r="2158" spans="29:29" x14ac:dyDescent="0.2">
      <c r="AC2158" s="16" t="s">
        <v>2403</v>
      </c>
    </row>
    <row r="2159" spans="29:29" x14ac:dyDescent="0.2">
      <c r="AC2159" s="16" t="s">
        <v>2404</v>
      </c>
    </row>
    <row r="2160" spans="29:29" x14ac:dyDescent="0.2">
      <c r="AC2160" s="16" t="s">
        <v>2405</v>
      </c>
    </row>
    <row r="2161" spans="29:29" x14ac:dyDescent="0.2">
      <c r="AC2161" s="16" t="s">
        <v>2406</v>
      </c>
    </row>
    <row r="2162" spans="29:29" x14ac:dyDescent="0.2">
      <c r="AC2162" s="16" t="s">
        <v>2407</v>
      </c>
    </row>
    <row r="2163" spans="29:29" x14ac:dyDescent="0.2">
      <c r="AC2163" s="16" t="s">
        <v>2408</v>
      </c>
    </row>
    <row r="2164" spans="29:29" x14ac:dyDescent="0.2">
      <c r="AC2164" s="16" t="s">
        <v>2409</v>
      </c>
    </row>
    <row r="2165" spans="29:29" x14ac:dyDescent="0.2">
      <c r="AC2165" s="16" t="s">
        <v>2410</v>
      </c>
    </row>
    <row r="2166" spans="29:29" x14ac:dyDescent="0.2">
      <c r="AC2166" s="16" t="s">
        <v>2411</v>
      </c>
    </row>
    <row r="2167" spans="29:29" x14ac:dyDescent="0.2">
      <c r="AC2167" s="16" t="s">
        <v>2412</v>
      </c>
    </row>
    <row r="2168" spans="29:29" x14ac:dyDescent="0.2">
      <c r="AC2168" s="16" t="s">
        <v>2413</v>
      </c>
    </row>
    <row r="2169" spans="29:29" x14ac:dyDescent="0.2">
      <c r="AC2169" s="16" t="s">
        <v>2414</v>
      </c>
    </row>
    <row r="2170" spans="29:29" x14ac:dyDescent="0.2">
      <c r="AC2170" s="16" t="s">
        <v>2415</v>
      </c>
    </row>
    <row r="2171" spans="29:29" x14ac:dyDescent="0.2">
      <c r="AC2171" s="16" t="s">
        <v>2416</v>
      </c>
    </row>
    <row r="2172" spans="29:29" x14ac:dyDescent="0.2">
      <c r="AC2172" s="16" t="s">
        <v>2417</v>
      </c>
    </row>
    <row r="2173" spans="29:29" x14ac:dyDescent="0.2">
      <c r="AC2173" s="16" t="s">
        <v>2418</v>
      </c>
    </row>
    <row r="2174" spans="29:29" x14ac:dyDescent="0.2">
      <c r="AC2174" s="16" t="s">
        <v>2419</v>
      </c>
    </row>
    <row r="2175" spans="29:29" x14ac:dyDescent="0.2">
      <c r="AC2175" s="16" t="s">
        <v>2420</v>
      </c>
    </row>
    <row r="2176" spans="29:29" x14ac:dyDescent="0.2">
      <c r="AC2176" s="16" t="s">
        <v>2421</v>
      </c>
    </row>
    <row r="2177" spans="29:29" x14ac:dyDescent="0.2">
      <c r="AC2177" s="16" t="s">
        <v>2422</v>
      </c>
    </row>
    <row r="2178" spans="29:29" x14ac:dyDescent="0.2">
      <c r="AC2178" s="16" t="s">
        <v>2423</v>
      </c>
    </row>
    <row r="2179" spans="29:29" x14ac:dyDescent="0.2">
      <c r="AC2179" s="16" t="s">
        <v>2424</v>
      </c>
    </row>
    <row r="2180" spans="29:29" x14ac:dyDescent="0.2">
      <c r="AC2180" s="16" t="s">
        <v>2425</v>
      </c>
    </row>
    <row r="2181" spans="29:29" x14ac:dyDescent="0.2">
      <c r="AC2181" s="16" t="s">
        <v>2426</v>
      </c>
    </row>
    <row r="2182" spans="29:29" x14ac:dyDescent="0.2">
      <c r="AC2182" s="16" t="s">
        <v>2427</v>
      </c>
    </row>
    <row r="2183" spans="29:29" x14ac:dyDescent="0.2">
      <c r="AC2183" s="16" t="s">
        <v>2428</v>
      </c>
    </row>
    <row r="2184" spans="29:29" x14ac:dyDescent="0.2">
      <c r="AC2184" s="16" t="s">
        <v>2429</v>
      </c>
    </row>
    <row r="2185" spans="29:29" x14ac:dyDescent="0.2">
      <c r="AC2185" s="16" t="s">
        <v>2430</v>
      </c>
    </row>
    <row r="2186" spans="29:29" x14ac:dyDescent="0.2">
      <c r="AC2186" s="16" t="s">
        <v>2431</v>
      </c>
    </row>
    <row r="2187" spans="29:29" x14ac:dyDescent="0.2">
      <c r="AC2187" s="16" t="s">
        <v>2432</v>
      </c>
    </row>
    <row r="2188" spans="29:29" x14ac:dyDescent="0.2">
      <c r="AC2188" s="16" t="s">
        <v>2433</v>
      </c>
    </row>
    <row r="2189" spans="29:29" x14ac:dyDescent="0.2">
      <c r="AC2189" s="16" t="s">
        <v>2434</v>
      </c>
    </row>
    <row r="2190" spans="29:29" x14ac:dyDescent="0.2">
      <c r="AC2190" s="16" t="s">
        <v>2435</v>
      </c>
    </row>
    <row r="2191" spans="29:29" x14ac:dyDescent="0.2">
      <c r="AC2191" s="16" t="s">
        <v>2436</v>
      </c>
    </row>
    <row r="2192" spans="29:29" x14ac:dyDescent="0.2">
      <c r="AC2192" s="16" t="s">
        <v>2437</v>
      </c>
    </row>
    <row r="2193" spans="29:29" x14ac:dyDescent="0.2">
      <c r="AC2193" s="16" t="s">
        <v>2438</v>
      </c>
    </row>
    <row r="2194" spans="29:29" x14ac:dyDescent="0.2">
      <c r="AC2194" s="16" t="s">
        <v>2439</v>
      </c>
    </row>
    <row r="2195" spans="29:29" x14ac:dyDescent="0.2">
      <c r="AC2195" s="16" t="s">
        <v>2440</v>
      </c>
    </row>
    <row r="2196" spans="29:29" x14ac:dyDescent="0.2">
      <c r="AC2196" s="16" t="s">
        <v>2441</v>
      </c>
    </row>
    <row r="2197" spans="29:29" x14ac:dyDescent="0.2">
      <c r="AC2197" s="16" t="s">
        <v>2442</v>
      </c>
    </row>
    <row r="2198" spans="29:29" x14ac:dyDescent="0.2">
      <c r="AC2198" s="16" t="s">
        <v>2443</v>
      </c>
    </row>
    <row r="2199" spans="29:29" x14ac:dyDescent="0.2">
      <c r="AC2199" s="16" t="s">
        <v>2444</v>
      </c>
    </row>
    <row r="2200" spans="29:29" x14ac:dyDescent="0.2">
      <c r="AC2200" s="16" t="s">
        <v>2445</v>
      </c>
    </row>
    <row r="2201" spans="29:29" x14ac:dyDescent="0.2">
      <c r="AC2201" s="16" t="s">
        <v>2446</v>
      </c>
    </row>
    <row r="2202" spans="29:29" x14ac:dyDescent="0.2">
      <c r="AC2202" s="16" t="s">
        <v>2447</v>
      </c>
    </row>
    <row r="2203" spans="29:29" x14ac:dyDescent="0.2">
      <c r="AC2203" s="16" t="s">
        <v>2448</v>
      </c>
    </row>
    <row r="2204" spans="29:29" x14ac:dyDescent="0.2">
      <c r="AC2204" s="16" t="s">
        <v>2449</v>
      </c>
    </row>
    <row r="2205" spans="29:29" x14ac:dyDescent="0.2">
      <c r="AC2205" s="16" t="s">
        <v>2450</v>
      </c>
    </row>
    <row r="2206" spans="29:29" x14ac:dyDescent="0.2">
      <c r="AC2206" s="16" t="s">
        <v>2451</v>
      </c>
    </row>
    <row r="2207" spans="29:29" x14ac:dyDescent="0.2">
      <c r="AC2207" s="16" t="s">
        <v>2452</v>
      </c>
    </row>
    <row r="2208" spans="29:29" x14ac:dyDescent="0.2">
      <c r="AC2208" s="16" t="s">
        <v>2453</v>
      </c>
    </row>
    <row r="2209" spans="29:29" x14ac:dyDescent="0.2">
      <c r="AC2209" s="16" t="s">
        <v>2454</v>
      </c>
    </row>
    <row r="2210" spans="29:29" x14ac:dyDescent="0.2">
      <c r="AC2210" s="16" t="s">
        <v>2455</v>
      </c>
    </row>
    <row r="2211" spans="29:29" x14ac:dyDescent="0.2">
      <c r="AC2211" s="16" t="s">
        <v>2456</v>
      </c>
    </row>
    <row r="2212" spans="29:29" x14ac:dyDescent="0.2">
      <c r="AC2212" s="16" t="s">
        <v>2457</v>
      </c>
    </row>
    <row r="2213" spans="29:29" x14ac:dyDescent="0.2">
      <c r="AC2213" s="16" t="s">
        <v>2458</v>
      </c>
    </row>
    <row r="2214" spans="29:29" x14ac:dyDescent="0.2">
      <c r="AC2214" s="16" t="s">
        <v>2459</v>
      </c>
    </row>
    <row r="2215" spans="29:29" x14ac:dyDescent="0.2">
      <c r="AC2215" s="16" t="s">
        <v>2460</v>
      </c>
    </row>
    <row r="2216" spans="29:29" x14ac:dyDescent="0.2">
      <c r="AC2216" s="16" t="s">
        <v>2461</v>
      </c>
    </row>
    <row r="2217" spans="29:29" x14ac:dyDescent="0.2">
      <c r="AC2217" s="16" t="s">
        <v>2462</v>
      </c>
    </row>
    <row r="2218" spans="29:29" x14ac:dyDescent="0.2">
      <c r="AC2218" s="16" t="s">
        <v>2463</v>
      </c>
    </row>
    <row r="2219" spans="29:29" x14ac:dyDescent="0.2">
      <c r="AC2219" s="16" t="s">
        <v>2464</v>
      </c>
    </row>
    <row r="2220" spans="29:29" x14ac:dyDescent="0.2">
      <c r="AC2220" s="16" t="s">
        <v>2465</v>
      </c>
    </row>
    <row r="2221" spans="29:29" x14ac:dyDescent="0.2">
      <c r="AC2221" s="16" t="s">
        <v>2466</v>
      </c>
    </row>
    <row r="2222" spans="29:29" x14ac:dyDescent="0.2">
      <c r="AC2222" s="16" t="s">
        <v>2467</v>
      </c>
    </row>
    <row r="2223" spans="29:29" x14ac:dyDescent="0.2">
      <c r="AC2223" s="16" t="s">
        <v>2468</v>
      </c>
    </row>
    <row r="2224" spans="29:29" x14ac:dyDescent="0.2">
      <c r="AC2224" s="16" t="s">
        <v>2469</v>
      </c>
    </row>
    <row r="2225" spans="29:29" x14ac:dyDescent="0.2">
      <c r="AC2225" s="16" t="s">
        <v>2470</v>
      </c>
    </row>
    <row r="2226" spans="29:29" x14ac:dyDescent="0.2">
      <c r="AC2226" s="16" t="s">
        <v>2471</v>
      </c>
    </row>
    <row r="2227" spans="29:29" x14ac:dyDescent="0.2">
      <c r="AC2227" s="16" t="s">
        <v>2472</v>
      </c>
    </row>
    <row r="2228" spans="29:29" x14ac:dyDescent="0.2">
      <c r="AC2228" s="16" t="s">
        <v>2473</v>
      </c>
    </row>
    <row r="2229" spans="29:29" x14ac:dyDescent="0.2">
      <c r="AC2229" s="16" t="s">
        <v>2474</v>
      </c>
    </row>
    <row r="2230" spans="29:29" x14ac:dyDescent="0.2">
      <c r="AC2230" s="16" t="s">
        <v>2475</v>
      </c>
    </row>
    <row r="2231" spans="29:29" x14ac:dyDescent="0.2">
      <c r="AC2231" s="16" t="s">
        <v>2476</v>
      </c>
    </row>
    <row r="2232" spans="29:29" x14ac:dyDescent="0.2">
      <c r="AC2232" s="16" t="s">
        <v>2477</v>
      </c>
    </row>
    <row r="2233" spans="29:29" x14ac:dyDescent="0.2">
      <c r="AC2233" s="16" t="s">
        <v>2478</v>
      </c>
    </row>
    <row r="2234" spans="29:29" x14ac:dyDescent="0.2">
      <c r="AC2234" s="16" t="s">
        <v>2479</v>
      </c>
    </row>
    <row r="2235" spans="29:29" x14ac:dyDescent="0.2">
      <c r="AC2235" s="16" t="s">
        <v>2480</v>
      </c>
    </row>
    <row r="2236" spans="29:29" x14ac:dyDescent="0.2">
      <c r="AC2236" s="16" t="s">
        <v>2481</v>
      </c>
    </row>
    <row r="2237" spans="29:29" x14ac:dyDescent="0.2">
      <c r="AC2237" s="16" t="s">
        <v>2482</v>
      </c>
    </row>
    <row r="2238" spans="29:29" x14ac:dyDescent="0.2">
      <c r="AC2238" s="16" t="s">
        <v>2483</v>
      </c>
    </row>
    <row r="2239" spans="29:29" x14ac:dyDescent="0.2">
      <c r="AC2239" s="16" t="s">
        <v>2484</v>
      </c>
    </row>
    <row r="2240" spans="29:29" x14ac:dyDescent="0.2">
      <c r="AC2240" s="16" t="s">
        <v>2485</v>
      </c>
    </row>
    <row r="2241" spans="29:29" x14ac:dyDescent="0.2">
      <c r="AC2241" s="16" t="s">
        <v>2486</v>
      </c>
    </row>
    <row r="2242" spans="29:29" x14ac:dyDescent="0.2">
      <c r="AC2242" s="16" t="s">
        <v>2487</v>
      </c>
    </row>
    <row r="2243" spans="29:29" x14ac:dyDescent="0.2">
      <c r="AC2243" s="16" t="s">
        <v>2488</v>
      </c>
    </row>
    <row r="2244" spans="29:29" x14ac:dyDescent="0.2">
      <c r="AC2244" s="16" t="s">
        <v>2489</v>
      </c>
    </row>
    <row r="2245" spans="29:29" x14ac:dyDescent="0.2">
      <c r="AC2245" s="16" t="s">
        <v>2490</v>
      </c>
    </row>
    <row r="2246" spans="29:29" x14ac:dyDescent="0.2">
      <c r="AC2246" s="16" t="s">
        <v>2491</v>
      </c>
    </row>
    <row r="2247" spans="29:29" x14ac:dyDescent="0.2">
      <c r="AC2247" s="16" t="s">
        <v>2492</v>
      </c>
    </row>
    <row r="2248" spans="29:29" x14ac:dyDescent="0.2">
      <c r="AC2248" s="16" t="s">
        <v>2493</v>
      </c>
    </row>
    <row r="2249" spans="29:29" x14ac:dyDescent="0.2">
      <c r="AC2249" s="16" t="s">
        <v>2494</v>
      </c>
    </row>
    <row r="2250" spans="29:29" x14ac:dyDescent="0.2">
      <c r="AC2250" s="16" t="s">
        <v>2495</v>
      </c>
    </row>
    <row r="2251" spans="29:29" x14ac:dyDescent="0.2">
      <c r="AC2251" s="16" t="s">
        <v>2496</v>
      </c>
    </row>
    <row r="2252" spans="29:29" x14ac:dyDescent="0.2">
      <c r="AC2252" s="16" t="s">
        <v>2497</v>
      </c>
    </row>
    <row r="2253" spans="29:29" x14ac:dyDescent="0.2">
      <c r="AC2253" s="16" t="s">
        <v>2498</v>
      </c>
    </row>
    <row r="2254" spans="29:29" x14ac:dyDescent="0.2">
      <c r="AC2254" s="16" t="s">
        <v>2499</v>
      </c>
    </row>
    <row r="2255" spans="29:29" x14ac:dyDescent="0.2">
      <c r="AC2255" s="16" t="s">
        <v>2500</v>
      </c>
    </row>
    <row r="2256" spans="29:29" x14ac:dyDescent="0.2">
      <c r="AC2256" s="16" t="s">
        <v>2501</v>
      </c>
    </row>
    <row r="2257" spans="29:29" x14ac:dyDescent="0.2">
      <c r="AC2257" s="16" t="s">
        <v>2502</v>
      </c>
    </row>
    <row r="2258" spans="29:29" x14ac:dyDescent="0.2">
      <c r="AC2258" s="16" t="s">
        <v>2503</v>
      </c>
    </row>
    <row r="2259" spans="29:29" x14ac:dyDescent="0.2">
      <c r="AC2259" s="16" t="s">
        <v>2504</v>
      </c>
    </row>
    <row r="2260" spans="29:29" x14ac:dyDescent="0.2">
      <c r="AC2260" s="16" t="s">
        <v>2505</v>
      </c>
    </row>
    <row r="2261" spans="29:29" x14ac:dyDescent="0.2">
      <c r="AC2261" s="16" t="s">
        <v>2506</v>
      </c>
    </row>
    <row r="2262" spans="29:29" x14ac:dyDescent="0.2">
      <c r="AC2262" s="16" t="s">
        <v>2507</v>
      </c>
    </row>
    <row r="2263" spans="29:29" x14ac:dyDescent="0.2">
      <c r="AC2263" s="16" t="s">
        <v>2508</v>
      </c>
    </row>
    <row r="2264" spans="29:29" x14ac:dyDescent="0.2">
      <c r="AC2264" s="16" t="s">
        <v>2509</v>
      </c>
    </row>
    <row r="2265" spans="29:29" x14ac:dyDescent="0.2">
      <c r="AC2265" s="16" t="s">
        <v>2510</v>
      </c>
    </row>
    <row r="2266" spans="29:29" x14ac:dyDescent="0.2">
      <c r="AC2266" s="16" t="s">
        <v>2511</v>
      </c>
    </row>
    <row r="2267" spans="29:29" x14ac:dyDescent="0.2">
      <c r="AC2267" s="16" t="s">
        <v>2512</v>
      </c>
    </row>
    <row r="2268" spans="29:29" x14ac:dyDescent="0.2">
      <c r="AC2268" s="16" t="s">
        <v>2513</v>
      </c>
    </row>
    <row r="2269" spans="29:29" x14ac:dyDescent="0.2">
      <c r="AC2269" s="16" t="s">
        <v>2514</v>
      </c>
    </row>
    <row r="2270" spans="29:29" x14ac:dyDescent="0.2">
      <c r="AC2270" s="16" t="s">
        <v>2515</v>
      </c>
    </row>
    <row r="2271" spans="29:29" x14ac:dyDescent="0.2">
      <c r="AC2271" s="16" t="s">
        <v>2516</v>
      </c>
    </row>
    <row r="2272" spans="29:29" x14ac:dyDescent="0.2">
      <c r="AC2272" s="16" t="s">
        <v>2517</v>
      </c>
    </row>
    <row r="2273" spans="29:29" x14ac:dyDescent="0.2">
      <c r="AC2273" s="16" t="s">
        <v>2518</v>
      </c>
    </row>
    <row r="2274" spans="29:29" x14ac:dyDescent="0.2">
      <c r="AC2274" s="16" t="s">
        <v>2519</v>
      </c>
    </row>
    <row r="2275" spans="29:29" x14ac:dyDescent="0.2">
      <c r="AC2275" s="16" t="s">
        <v>2520</v>
      </c>
    </row>
    <row r="2276" spans="29:29" x14ac:dyDescent="0.2">
      <c r="AC2276" s="16" t="s">
        <v>2521</v>
      </c>
    </row>
    <row r="2277" spans="29:29" x14ac:dyDescent="0.2">
      <c r="AC2277" s="16" t="s">
        <v>2522</v>
      </c>
    </row>
    <row r="2278" spans="29:29" x14ac:dyDescent="0.2">
      <c r="AC2278" s="16" t="s">
        <v>2523</v>
      </c>
    </row>
    <row r="2279" spans="29:29" x14ac:dyDescent="0.2">
      <c r="AC2279" s="16" t="s">
        <v>2524</v>
      </c>
    </row>
    <row r="2280" spans="29:29" x14ac:dyDescent="0.2">
      <c r="AC2280" s="16" t="s">
        <v>2525</v>
      </c>
    </row>
    <row r="2281" spans="29:29" x14ac:dyDescent="0.2">
      <c r="AC2281" s="16" t="s">
        <v>2526</v>
      </c>
    </row>
    <row r="2282" spans="29:29" x14ac:dyDescent="0.2">
      <c r="AC2282" s="16" t="s">
        <v>2527</v>
      </c>
    </row>
    <row r="2283" spans="29:29" x14ac:dyDescent="0.2">
      <c r="AC2283" s="16" t="s">
        <v>2528</v>
      </c>
    </row>
    <row r="2284" spans="29:29" x14ac:dyDescent="0.2">
      <c r="AC2284" s="16" t="s">
        <v>2529</v>
      </c>
    </row>
    <row r="2285" spans="29:29" x14ac:dyDescent="0.2">
      <c r="AC2285" s="16" t="s">
        <v>2530</v>
      </c>
    </row>
    <row r="2286" spans="29:29" x14ac:dyDescent="0.2">
      <c r="AC2286" s="16" t="s">
        <v>2531</v>
      </c>
    </row>
    <row r="2287" spans="29:29" x14ac:dyDescent="0.2">
      <c r="AC2287" s="16" t="s">
        <v>2532</v>
      </c>
    </row>
    <row r="2288" spans="29:29" x14ac:dyDescent="0.2">
      <c r="AC2288" s="16" t="s">
        <v>2533</v>
      </c>
    </row>
    <row r="2289" spans="29:29" x14ac:dyDescent="0.2">
      <c r="AC2289" s="16" t="s">
        <v>2534</v>
      </c>
    </row>
    <row r="2290" spans="29:29" x14ac:dyDescent="0.2">
      <c r="AC2290" s="16" t="s">
        <v>2535</v>
      </c>
    </row>
    <row r="2291" spans="29:29" x14ac:dyDescent="0.2">
      <c r="AC2291" s="16" t="s">
        <v>2536</v>
      </c>
    </row>
    <row r="2292" spans="29:29" x14ac:dyDescent="0.2">
      <c r="AC2292" s="16" t="s">
        <v>2537</v>
      </c>
    </row>
    <row r="2293" spans="29:29" x14ac:dyDescent="0.2">
      <c r="AC2293" s="16" t="s">
        <v>2538</v>
      </c>
    </row>
    <row r="2294" spans="29:29" x14ac:dyDescent="0.2">
      <c r="AC2294" s="16" t="s">
        <v>2539</v>
      </c>
    </row>
    <row r="2295" spans="29:29" x14ac:dyDescent="0.2">
      <c r="AC2295" s="16" t="s">
        <v>2540</v>
      </c>
    </row>
    <row r="2296" spans="29:29" x14ac:dyDescent="0.2">
      <c r="AC2296" s="16" t="s">
        <v>2541</v>
      </c>
    </row>
    <row r="2297" spans="29:29" x14ac:dyDescent="0.2">
      <c r="AC2297" s="16" t="s">
        <v>2542</v>
      </c>
    </row>
    <row r="2298" spans="29:29" x14ac:dyDescent="0.2">
      <c r="AC2298" s="16" t="s">
        <v>2543</v>
      </c>
    </row>
    <row r="2299" spans="29:29" x14ac:dyDescent="0.2">
      <c r="AC2299" s="16" t="s">
        <v>2544</v>
      </c>
    </row>
    <row r="2300" spans="29:29" x14ac:dyDescent="0.2">
      <c r="AC2300" s="16" t="s">
        <v>2545</v>
      </c>
    </row>
    <row r="2301" spans="29:29" x14ac:dyDescent="0.2">
      <c r="AC2301" s="16" t="s">
        <v>2546</v>
      </c>
    </row>
    <row r="2302" spans="29:29" x14ac:dyDescent="0.2">
      <c r="AC2302" s="16" t="s">
        <v>2547</v>
      </c>
    </row>
    <row r="2303" spans="29:29" x14ac:dyDescent="0.2">
      <c r="AC2303" s="16" t="s">
        <v>2548</v>
      </c>
    </row>
    <row r="2304" spans="29:29" x14ac:dyDescent="0.2">
      <c r="AC2304" s="16" t="s">
        <v>2549</v>
      </c>
    </row>
    <row r="2305" spans="29:29" x14ac:dyDescent="0.2">
      <c r="AC2305" s="16" t="s">
        <v>2550</v>
      </c>
    </row>
    <row r="2306" spans="29:29" x14ac:dyDescent="0.2">
      <c r="AC2306" s="16" t="s">
        <v>2551</v>
      </c>
    </row>
    <row r="2307" spans="29:29" x14ac:dyDescent="0.2">
      <c r="AC2307" s="16" t="s">
        <v>2552</v>
      </c>
    </row>
    <row r="2308" spans="29:29" x14ac:dyDescent="0.2">
      <c r="AC2308" s="16" t="s">
        <v>2553</v>
      </c>
    </row>
    <row r="2309" spans="29:29" x14ac:dyDescent="0.2">
      <c r="AC2309" s="16" t="s">
        <v>2554</v>
      </c>
    </row>
    <row r="2310" spans="29:29" x14ac:dyDescent="0.2">
      <c r="AC2310" s="16" t="s">
        <v>2555</v>
      </c>
    </row>
    <row r="2311" spans="29:29" x14ac:dyDescent="0.2">
      <c r="AC2311" s="16" t="s">
        <v>2556</v>
      </c>
    </row>
    <row r="2312" spans="29:29" x14ac:dyDescent="0.2">
      <c r="AC2312" s="16" t="s">
        <v>2557</v>
      </c>
    </row>
    <row r="2313" spans="29:29" x14ac:dyDescent="0.2">
      <c r="AC2313" s="16" t="s">
        <v>2558</v>
      </c>
    </row>
    <row r="2314" spans="29:29" x14ac:dyDescent="0.2">
      <c r="AC2314" s="16" t="s">
        <v>2559</v>
      </c>
    </row>
    <row r="2315" spans="29:29" x14ac:dyDescent="0.2">
      <c r="AC2315" s="16" t="s">
        <v>2560</v>
      </c>
    </row>
    <row r="2316" spans="29:29" x14ac:dyDescent="0.2">
      <c r="AC2316" s="16" t="s">
        <v>2561</v>
      </c>
    </row>
    <row r="2317" spans="29:29" x14ac:dyDescent="0.2">
      <c r="AC2317" s="16" t="s">
        <v>2562</v>
      </c>
    </row>
    <row r="2318" spans="29:29" x14ac:dyDescent="0.2">
      <c r="AC2318" s="16" t="s">
        <v>2563</v>
      </c>
    </row>
    <row r="2319" spans="29:29" x14ac:dyDescent="0.2">
      <c r="AC2319" s="16" t="s">
        <v>2564</v>
      </c>
    </row>
    <row r="2320" spans="29:29" x14ac:dyDescent="0.2">
      <c r="AC2320" s="16" t="s">
        <v>2565</v>
      </c>
    </row>
    <row r="2321" spans="29:29" x14ac:dyDescent="0.2">
      <c r="AC2321" s="16" t="s">
        <v>2566</v>
      </c>
    </row>
    <row r="2322" spans="29:29" x14ac:dyDescent="0.2">
      <c r="AC2322" s="16" t="s">
        <v>2567</v>
      </c>
    </row>
    <row r="2323" spans="29:29" x14ac:dyDescent="0.2">
      <c r="AC2323" s="16" t="s">
        <v>2568</v>
      </c>
    </row>
    <row r="2324" spans="29:29" x14ac:dyDescent="0.2">
      <c r="AC2324" s="16" t="s">
        <v>2569</v>
      </c>
    </row>
    <row r="2325" spans="29:29" x14ac:dyDescent="0.2">
      <c r="AC2325" s="16" t="s">
        <v>2570</v>
      </c>
    </row>
    <row r="2326" spans="29:29" x14ac:dyDescent="0.2">
      <c r="AC2326" s="16" t="s">
        <v>2571</v>
      </c>
    </row>
    <row r="2327" spans="29:29" x14ac:dyDescent="0.2">
      <c r="AC2327" s="16" t="s">
        <v>2572</v>
      </c>
    </row>
    <row r="2328" spans="29:29" x14ac:dyDescent="0.2">
      <c r="AC2328" s="16" t="s">
        <v>2573</v>
      </c>
    </row>
    <row r="2329" spans="29:29" x14ac:dyDescent="0.2">
      <c r="AC2329" s="16" t="s">
        <v>2574</v>
      </c>
    </row>
    <row r="2330" spans="29:29" x14ac:dyDescent="0.2">
      <c r="AC2330" s="16" t="s">
        <v>2575</v>
      </c>
    </row>
    <row r="2331" spans="29:29" x14ac:dyDescent="0.2">
      <c r="AC2331" s="16" t="s">
        <v>2576</v>
      </c>
    </row>
    <row r="2332" spans="29:29" x14ac:dyDescent="0.2">
      <c r="AC2332" s="16" t="s">
        <v>2577</v>
      </c>
    </row>
    <row r="2333" spans="29:29" x14ac:dyDescent="0.2">
      <c r="AC2333" s="16" t="s">
        <v>2578</v>
      </c>
    </row>
    <row r="2334" spans="29:29" x14ac:dyDescent="0.2">
      <c r="AC2334" s="16" t="s">
        <v>2579</v>
      </c>
    </row>
    <row r="2335" spans="29:29" x14ac:dyDescent="0.2">
      <c r="AC2335" s="16" t="s">
        <v>2580</v>
      </c>
    </row>
    <row r="2336" spans="29:29" x14ac:dyDescent="0.2">
      <c r="AC2336" s="16" t="s">
        <v>2581</v>
      </c>
    </row>
    <row r="2337" spans="29:29" x14ac:dyDescent="0.2">
      <c r="AC2337" s="16" t="s">
        <v>2582</v>
      </c>
    </row>
    <row r="2338" spans="29:29" x14ac:dyDescent="0.2">
      <c r="AC2338" s="16" t="s">
        <v>2583</v>
      </c>
    </row>
    <row r="2339" spans="29:29" x14ac:dyDescent="0.2">
      <c r="AC2339" s="16" t="s">
        <v>2584</v>
      </c>
    </row>
    <row r="2340" spans="29:29" x14ac:dyDescent="0.2">
      <c r="AC2340" s="16" t="s">
        <v>2585</v>
      </c>
    </row>
    <row r="2341" spans="29:29" x14ac:dyDescent="0.2">
      <c r="AC2341" s="16" t="s">
        <v>2586</v>
      </c>
    </row>
    <row r="2342" spans="29:29" x14ac:dyDescent="0.2">
      <c r="AC2342" s="16" t="s">
        <v>2587</v>
      </c>
    </row>
    <row r="2343" spans="29:29" x14ac:dyDescent="0.2">
      <c r="AC2343" s="16" t="s">
        <v>2588</v>
      </c>
    </row>
    <row r="2344" spans="29:29" x14ac:dyDescent="0.2">
      <c r="AC2344" s="16" t="s">
        <v>2589</v>
      </c>
    </row>
    <row r="2345" spans="29:29" x14ac:dyDescent="0.2">
      <c r="AC2345" s="16" t="s">
        <v>2590</v>
      </c>
    </row>
    <row r="2346" spans="29:29" x14ac:dyDescent="0.2">
      <c r="AC2346" s="16" t="s">
        <v>2591</v>
      </c>
    </row>
    <row r="2347" spans="29:29" x14ac:dyDescent="0.2">
      <c r="AC2347" s="16" t="s">
        <v>2592</v>
      </c>
    </row>
    <row r="2348" spans="29:29" x14ac:dyDescent="0.2">
      <c r="AC2348" s="16" t="s">
        <v>2593</v>
      </c>
    </row>
    <row r="2349" spans="29:29" x14ac:dyDescent="0.2">
      <c r="AC2349" s="16" t="s">
        <v>2594</v>
      </c>
    </row>
    <row r="2350" spans="29:29" x14ac:dyDescent="0.2">
      <c r="AC2350" s="16" t="s">
        <v>2595</v>
      </c>
    </row>
    <row r="2351" spans="29:29" x14ac:dyDescent="0.2">
      <c r="AC2351" s="16" t="s">
        <v>2596</v>
      </c>
    </row>
    <row r="2352" spans="29:29" x14ac:dyDescent="0.2">
      <c r="AC2352" s="16" t="s">
        <v>2597</v>
      </c>
    </row>
    <row r="2353" spans="29:29" x14ac:dyDescent="0.2">
      <c r="AC2353" s="16" t="s">
        <v>2598</v>
      </c>
    </row>
    <row r="2354" spans="29:29" x14ac:dyDescent="0.2">
      <c r="AC2354" s="16" t="s">
        <v>2599</v>
      </c>
    </row>
    <row r="2355" spans="29:29" x14ac:dyDescent="0.2">
      <c r="AC2355" s="16" t="s">
        <v>2600</v>
      </c>
    </row>
    <row r="2356" spans="29:29" x14ac:dyDescent="0.2">
      <c r="AC2356" s="16" t="s">
        <v>2601</v>
      </c>
    </row>
    <row r="2357" spans="29:29" x14ac:dyDescent="0.2">
      <c r="AC2357" s="16" t="s">
        <v>2602</v>
      </c>
    </row>
    <row r="2358" spans="29:29" x14ac:dyDescent="0.2">
      <c r="AC2358" s="16" t="s">
        <v>2603</v>
      </c>
    </row>
    <row r="2359" spans="29:29" x14ac:dyDescent="0.2">
      <c r="AC2359" s="16" t="s">
        <v>2604</v>
      </c>
    </row>
    <row r="2360" spans="29:29" x14ac:dyDescent="0.2">
      <c r="AC2360" s="16" t="s">
        <v>2605</v>
      </c>
    </row>
    <row r="2361" spans="29:29" x14ac:dyDescent="0.2">
      <c r="AC2361" s="16" t="s">
        <v>2606</v>
      </c>
    </row>
    <row r="2362" spans="29:29" x14ac:dyDescent="0.2">
      <c r="AC2362" s="16" t="s">
        <v>2607</v>
      </c>
    </row>
    <row r="2363" spans="29:29" x14ac:dyDescent="0.2">
      <c r="AC2363" s="16" t="s">
        <v>2608</v>
      </c>
    </row>
    <row r="2364" spans="29:29" x14ac:dyDescent="0.2">
      <c r="AC2364" s="16" t="s">
        <v>2609</v>
      </c>
    </row>
    <row r="2365" spans="29:29" x14ac:dyDescent="0.2">
      <c r="AC2365" s="16" t="s">
        <v>2610</v>
      </c>
    </row>
    <row r="2366" spans="29:29" x14ac:dyDescent="0.2">
      <c r="AC2366" s="16" t="s">
        <v>2611</v>
      </c>
    </row>
    <row r="2367" spans="29:29" x14ac:dyDescent="0.2">
      <c r="AC2367" s="16" t="s">
        <v>2612</v>
      </c>
    </row>
    <row r="2368" spans="29:29" x14ac:dyDescent="0.2">
      <c r="AC2368" s="16" t="s">
        <v>2613</v>
      </c>
    </row>
    <row r="2369" spans="29:29" x14ac:dyDescent="0.2">
      <c r="AC2369" s="16" t="s">
        <v>2614</v>
      </c>
    </row>
    <row r="2370" spans="29:29" x14ac:dyDescent="0.2">
      <c r="AC2370" s="16" t="s">
        <v>2615</v>
      </c>
    </row>
    <row r="2371" spans="29:29" x14ac:dyDescent="0.2">
      <c r="AC2371" s="16" t="s">
        <v>2616</v>
      </c>
    </row>
    <row r="2372" spans="29:29" x14ac:dyDescent="0.2">
      <c r="AC2372" s="16" t="s">
        <v>2617</v>
      </c>
    </row>
    <row r="2373" spans="29:29" x14ac:dyDescent="0.2">
      <c r="AC2373" s="16" t="s">
        <v>2618</v>
      </c>
    </row>
    <row r="2374" spans="29:29" x14ac:dyDescent="0.2">
      <c r="AC2374" s="16" t="s">
        <v>2619</v>
      </c>
    </row>
    <row r="2375" spans="29:29" x14ac:dyDescent="0.2">
      <c r="AC2375" s="16" t="s">
        <v>2620</v>
      </c>
    </row>
    <row r="2376" spans="29:29" x14ac:dyDescent="0.2">
      <c r="AC2376" s="16" t="s">
        <v>2621</v>
      </c>
    </row>
    <row r="2377" spans="29:29" x14ac:dyDescent="0.2">
      <c r="AC2377" s="16" t="s">
        <v>2622</v>
      </c>
    </row>
    <row r="2378" spans="29:29" x14ac:dyDescent="0.2">
      <c r="AC2378" s="16" t="s">
        <v>2623</v>
      </c>
    </row>
    <row r="2379" spans="29:29" x14ac:dyDescent="0.2">
      <c r="AC2379" s="16" t="s">
        <v>2624</v>
      </c>
    </row>
    <row r="2380" spans="29:29" x14ac:dyDescent="0.2">
      <c r="AC2380" s="16" t="s">
        <v>2625</v>
      </c>
    </row>
    <row r="2381" spans="29:29" x14ac:dyDescent="0.2">
      <c r="AC2381" s="16" t="s">
        <v>2626</v>
      </c>
    </row>
    <row r="2382" spans="29:29" x14ac:dyDescent="0.2">
      <c r="AC2382" s="16" t="s">
        <v>2627</v>
      </c>
    </row>
    <row r="2383" spans="29:29" x14ac:dyDescent="0.2">
      <c r="AC2383" s="16" t="s">
        <v>2628</v>
      </c>
    </row>
    <row r="2384" spans="29:29" x14ac:dyDescent="0.2">
      <c r="AC2384" s="16" t="s">
        <v>2629</v>
      </c>
    </row>
    <row r="2385" spans="29:29" x14ac:dyDescent="0.2">
      <c r="AC2385" s="16" t="s">
        <v>2630</v>
      </c>
    </row>
    <row r="2386" spans="29:29" x14ac:dyDescent="0.2">
      <c r="AC2386" s="16" t="s">
        <v>2631</v>
      </c>
    </row>
    <row r="2387" spans="29:29" x14ac:dyDescent="0.2">
      <c r="AC2387" s="16" t="s">
        <v>2632</v>
      </c>
    </row>
    <row r="2388" spans="29:29" x14ac:dyDescent="0.2">
      <c r="AC2388" s="16" t="s">
        <v>2633</v>
      </c>
    </row>
    <row r="2389" spans="29:29" x14ac:dyDescent="0.2">
      <c r="AC2389" s="16" t="s">
        <v>2634</v>
      </c>
    </row>
    <row r="2390" spans="29:29" x14ac:dyDescent="0.2">
      <c r="AC2390" s="16" t="s">
        <v>2635</v>
      </c>
    </row>
    <row r="2391" spans="29:29" x14ac:dyDescent="0.2">
      <c r="AC2391" s="16" t="s">
        <v>2636</v>
      </c>
    </row>
    <row r="2392" spans="29:29" x14ac:dyDescent="0.2">
      <c r="AC2392" s="16" t="s">
        <v>2637</v>
      </c>
    </row>
    <row r="2393" spans="29:29" x14ac:dyDescent="0.2">
      <c r="AC2393" s="16" t="s">
        <v>2638</v>
      </c>
    </row>
    <row r="2394" spans="29:29" x14ac:dyDescent="0.2">
      <c r="AC2394" s="16" t="s">
        <v>2639</v>
      </c>
    </row>
    <row r="2395" spans="29:29" x14ac:dyDescent="0.2">
      <c r="AC2395" s="16" t="s">
        <v>2640</v>
      </c>
    </row>
    <row r="2396" spans="29:29" x14ac:dyDescent="0.2">
      <c r="AC2396" s="16" t="s">
        <v>2641</v>
      </c>
    </row>
    <row r="2397" spans="29:29" x14ac:dyDescent="0.2">
      <c r="AC2397" s="16" t="s">
        <v>2642</v>
      </c>
    </row>
    <row r="2398" spans="29:29" x14ac:dyDescent="0.2">
      <c r="AC2398" s="16" t="s">
        <v>2643</v>
      </c>
    </row>
    <row r="2399" spans="29:29" x14ac:dyDescent="0.2">
      <c r="AC2399" s="16" t="s">
        <v>2644</v>
      </c>
    </row>
    <row r="2400" spans="29:29" x14ac:dyDescent="0.2">
      <c r="AC2400" s="16" t="s">
        <v>2645</v>
      </c>
    </row>
    <row r="2401" spans="29:29" x14ac:dyDescent="0.2">
      <c r="AC2401" s="16" t="s">
        <v>2646</v>
      </c>
    </row>
    <row r="2402" spans="29:29" x14ac:dyDescent="0.2">
      <c r="AC2402" s="16" t="s">
        <v>2647</v>
      </c>
    </row>
    <row r="2403" spans="29:29" x14ac:dyDescent="0.2">
      <c r="AC2403" s="16" t="s">
        <v>2648</v>
      </c>
    </row>
    <row r="2404" spans="29:29" x14ac:dyDescent="0.2">
      <c r="AC2404" s="16" t="s">
        <v>2649</v>
      </c>
    </row>
    <row r="2405" spans="29:29" x14ac:dyDescent="0.2">
      <c r="AC2405" s="16" t="s">
        <v>2650</v>
      </c>
    </row>
    <row r="2406" spans="29:29" x14ac:dyDescent="0.2">
      <c r="AC2406" s="16" t="s">
        <v>2651</v>
      </c>
    </row>
    <row r="2407" spans="29:29" x14ac:dyDescent="0.2">
      <c r="AC2407" s="16" t="s">
        <v>2652</v>
      </c>
    </row>
    <row r="2408" spans="29:29" x14ac:dyDescent="0.2">
      <c r="AC2408" s="16" t="s">
        <v>2653</v>
      </c>
    </row>
    <row r="2409" spans="29:29" x14ac:dyDescent="0.2">
      <c r="AC2409" s="16" t="s">
        <v>2654</v>
      </c>
    </row>
    <row r="2410" spans="29:29" x14ac:dyDescent="0.2">
      <c r="AC2410" s="16" t="s">
        <v>2655</v>
      </c>
    </row>
    <row r="2411" spans="29:29" x14ac:dyDescent="0.2">
      <c r="AC2411" s="16" t="s">
        <v>2656</v>
      </c>
    </row>
    <row r="2412" spans="29:29" x14ac:dyDescent="0.2">
      <c r="AC2412" s="16" t="s">
        <v>2657</v>
      </c>
    </row>
    <row r="2413" spans="29:29" x14ac:dyDescent="0.2">
      <c r="AC2413" s="16" t="s">
        <v>2658</v>
      </c>
    </row>
    <row r="2414" spans="29:29" x14ac:dyDescent="0.2">
      <c r="AC2414" s="16" t="s">
        <v>2659</v>
      </c>
    </row>
    <row r="2415" spans="29:29" x14ac:dyDescent="0.2">
      <c r="AC2415" s="16" t="s">
        <v>2660</v>
      </c>
    </row>
    <row r="2416" spans="29:29" x14ac:dyDescent="0.2">
      <c r="AC2416" s="16" t="s">
        <v>2661</v>
      </c>
    </row>
    <row r="2417" spans="29:29" x14ac:dyDescent="0.2">
      <c r="AC2417" s="16" t="s">
        <v>2662</v>
      </c>
    </row>
    <row r="2418" spans="29:29" x14ac:dyDescent="0.2">
      <c r="AC2418" s="16" t="s">
        <v>2663</v>
      </c>
    </row>
    <row r="2419" spans="29:29" x14ac:dyDescent="0.2">
      <c r="AC2419" s="16" t="s">
        <v>2664</v>
      </c>
    </row>
    <row r="2420" spans="29:29" x14ac:dyDescent="0.2">
      <c r="AC2420" s="16" t="s">
        <v>2665</v>
      </c>
    </row>
    <row r="2421" spans="29:29" x14ac:dyDescent="0.2">
      <c r="AC2421" s="16" t="s">
        <v>2666</v>
      </c>
    </row>
    <row r="2422" spans="29:29" x14ac:dyDescent="0.2">
      <c r="AC2422" s="16" t="s">
        <v>2667</v>
      </c>
    </row>
    <row r="2423" spans="29:29" x14ac:dyDescent="0.2">
      <c r="AC2423" s="16" t="s">
        <v>2668</v>
      </c>
    </row>
    <row r="2424" spans="29:29" x14ac:dyDescent="0.2">
      <c r="AC2424" s="16" t="s">
        <v>2669</v>
      </c>
    </row>
    <row r="2425" spans="29:29" x14ac:dyDescent="0.2">
      <c r="AC2425" s="16" t="s">
        <v>2670</v>
      </c>
    </row>
    <row r="2426" spans="29:29" x14ac:dyDescent="0.2">
      <c r="AC2426" s="16" t="s">
        <v>2671</v>
      </c>
    </row>
    <row r="2427" spans="29:29" x14ac:dyDescent="0.2">
      <c r="AC2427" s="16" t="s">
        <v>2672</v>
      </c>
    </row>
    <row r="2428" spans="29:29" x14ac:dyDescent="0.2">
      <c r="AC2428" s="16" t="s">
        <v>2673</v>
      </c>
    </row>
    <row r="2429" spans="29:29" x14ac:dyDescent="0.2">
      <c r="AC2429" s="16" t="s">
        <v>2674</v>
      </c>
    </row>
    <row r="2430" spans="29:29" x14ac:dyDescent="0.2">
      <c r="AC2430" s="16" t="s">
        <v>2675</v>
      </c>
    </row>
    <row r="2431" spans="29:29" x14ac:dyDescent="0.2">
      <c r="AC2431" s="16" t="s">
        <v>2676</v>
      </c>
    </row>
    <row r="2432" spans="29:29" x14ac:dyDescent="0.2">
      <c r="AC2432" s="16" t="s">
        <v>2677</v>
      </c>
    </row>
    <row r="2433" spans="29:29" x14ac:dyDescent="0.2">
      <c r="AC2433" s="16" t="s">
        <v>2678</v>
      </c>
    </row>
    <row r="2434" spans="29:29" x14ac:dyDescent="0.2">
      <c r="AC2434" s="16" t="s">
        <v>2679</v>
      </c>
    </row>
    <row r="2435" spans="29:29" x14ac:dyDescent="0.2">
      <c r="AC2435" s="16" t="s">
        <v>2680</v>
      </c>
    </row>
    <row r="2436" spans="29:29" x14ac:dyDescent="0.2">
      <c r="AC2436" s="16" t="s">
        <v>2681</v>
      </c>
    </row>
    <row r="2437" spans="29:29" x14ac:dyDescent="0.2">
      <c r="AC2437" s="16" t="s">
        <v>2682</v>
      </c>
    </row>
    <row r="2438" spans="29:29" x14ac:dyDescent="0.2">
      <c r="AC2438" s="16" t="s">
        <v>2683</v>
      </c>
    </row>
    <row r="2439" spans="29:29" x14ac:dyDescent="0.2">
      <c r="AC2439" s="16" t="s">
        <v>2684</v>
      </c>
    </row>
    <row r="2440" spans="29:29" x14ac:dyDescent="0.2">
      <c r="AC2440" s="16" t="s">
        <v>2685</v>
      </c>
    </row>
    <row r="2441" spans="29:29" x14ac:dyDescent="0.2">
      <c r="AC2441" s="16" t="s">
        <v>2686</v>
      </c>
    </row>
    <row r="2442" spans="29:29" x14ac:dyDescent="0.2">
      <c r="AC2442" s="16" t="s">
        <v>2687</v>
      </c>
    </row>
    <row r="2443" spans="29:29" x14ac:dyDescent="0.2">
      <c r="AC2443" s="16" t="s">
        <v>2688</v>
      </c>
    </row>
    <row r="2444" spans="29:29" x14ac:dyDescent="0.2">
      <c r="AC2444" s="16" t="s">
        <v>2689</v>
      </c>
    </row>
    <row r="2445" spans="29:29" x14ac:dyDescent="0.2">
      <c r="AC2445" s="16" t="s">
        <v>2690</v>
      </c>
    </row>
    <row r="2446" spans="29:29" x14ac:dyDescent="0.2">
      <c r="AC2446" s="16" t="s">
        <v>2691</v>
      </c>
    </row>
    <row r="2447" spans="29:29" x14ac:dyDescent="0.2">
      <c r="AC2447" s="16" t="s">
        <v>2692</v>
      </c>
    </row>
    <row r="2448" spans="29:29" x14ac:dyDescent="0.2">
      <c r="AC2448" s="16" t="s">
        <v>2693</v>
      </c>
    </row>
    <row r="2449" spans="29:29" x14ac:dyDescent="0.2">
      <c r="AC2449" s="16" t="s">
        <v>2694</v>
      </c>
    </row>
    <row r="2450" spans="29:29" x14ac:dyDescent="0.2">
      <c r="AC2450" s="16" t="s">
        <v>2695</v>
      </c>
    </row>
    <row r="2451" spans="29:29" x14ac:dyDescent="0.2">
      <c r="AC2451" s="16" t="s">
        <v>2696</v>
      </c>
    </row>
    <row r="2452" spans="29:29" x14ac:dyDescent="0.2">
      <c r="AC2452" s="16" t="s">
        <v>2697</v>
      </c>
    </row>
    <row r="2453" spans="29:29" x14ac:dyDescent="0.2">
      <c r="AC2453" s="16" t="s">
        <v>2698</v>
      </c>
    </row>
    <row r="2454" spans="29:29" x14ac:dyDescent="0.2">
      <c r="AC2454" s="16" t="s">
        <v>2699</v>
      </c>
    </row>
    <row r="2455" spans="29:29" x14ac:dyDescent="0.2">
      <c r="AC2455" s="16" t="s">
        <v>2700</v>
      </c>
    </row>
    <row r="2456" spans="29:29" x14ac:dyDescent="0.2">
      <c r="AC2456" s="16" t="s">
        <v>2701</v>
      </c>
    </row>
    <row r="2457" spans="29:29" x14ac:dyDescent="0.2">
      <c r="AC2457" s="16" t="s">
        <v>2702</v>
      </c>
    </row>
    <row r="2458" spans="29:29" x14ac:dyDescent="0.2">
      <c r="AC2458" s="16" t="s">
        <v>2703</v>
      </c>
    </row>
    <row r="2459" spans="29:29" x14ac:dyDescent="0.2">
      <c r="AC2459" s="16" t="s">
        <v>2704</v>
      </c>
    </row>
    <row r="2460" spans="29:29" x14ac:dyDescent="0.2">
      <c r="AC2460" s="16" t="s">
        <v>2705</v>
      </c>
    </row>
    <row r="2461" spans="29:29" x14ac:dyDescent="0.2">
      <c r="AC2461" s="16" t="s">
        <v>2706</v>
      </c>
    </row>
    <row r="2462" spans="29:29" x14ac:dyDescent="0.2">
      <c r="AC2462" s="16" t="s">
        <v>2707</v>
      </c>
    </row>
    <row r="2463" spans="29:29" x14ac:dyDescent="0.2">
      <c r="AC2463" s="16" t="s">
        <v>2708</v>
      </c>
    </row>
    <row r="2464" spans="29:29" x14ac:dyDescent="0.2">
      <c r="AC2464" s="16" t="s">
        <v>2709</v>
      </c>
    </row>
    <row r="2465" spans="29:29" x14ac:dyDescent="0.2">
      <c r="AC2465" s="16" t="s">
        <v>2710</v>
      </c>
    </row>
    <row r="2466" spans="29:29" x14ac:dyDescent="0.2">
      <c r="AC2466" s="16" t="s">
        <v>2711</v>
      </c>
    </row>
    <row r="2467" spans="29:29" x14ac:dyDescent="0.2">
      <c r="AC2467" s="16" t="s">
        <v>2712</v>
      </c>
    </row>
    <row r="2468" spans="29:29" x14ac:dyDescent="0.2">
      <c r="AC2468" s="16" t="s">
        <v>2713</v>
      </c>
    </row>
    <row r="2469" spans="29:29" x14ac:dyDescent="0.2">
      <c r="AC2469" s="16" t="s">
        <v>2714</v>
      </c>
    </row>
    <row r="2470" spans="29:29" x14ac:dyDescent="0.2">
      <c r="AC2470" s="16" t="s">
        <v>2715</v>
      </c>
    </row>
    <row r="2471" spans="29:29" x14ac:dyDescent="0.2">
      <c r="AC2471" s="16" t="s">
        <v>2716</v>
      </c>
    </row>
    <row r="2472" spans="29:29" x14ac:dyDescent="0.2">
      <c r="AC2472" s="16" t="s">
        <v>2717</v>
      </c>
    </row>
    <row r="2473" spans="29:29" x14ac:dyDescent="0.2">
      <c r="AC2473" s="16" t="s">
        <v>2718</v>
      </c>
    </row>
    <row r="2474" spans="29:29" x14ac:dyDescent="0.2">
      <c r="AC2474" s="16" t="s">
        <v>2719</v>
      </c>
    </row>
    <row r="2475" spans="29:29" x14ac:dyDescent="0.2">
      <c r="AC2475" s="16" t="s">
        <v>2720</v>
      </c>
    </row>
    <row r="2476" spans="29:29" x14ac:dyDescent="0.2">
      <c r="AC2476" s="16" t="s">
        <v>2721</v>
      </c>
    </row>
    <row r="2477" spans="29:29" x14ac:dyDescent="0.2">
      <c r="AC2477" s="16" t="s">
        <v>2722</v>
      </c>
    </row>
    <row r="2478" spans="29:29" x14ac:dyDescent="0.2">
      <c r="AC2478" s="16" t="s">
        <v>2723</v>
      </c>
    </row>
    <row r="2479" spans="29:29" x14ac:dyDescent="0.2">
      <c r="AC2479" s="16" t="s">
        <v>2724</v>
      </c>
    </row>
    <row r="2480" spans="29:29" x14ac:dyDescent="0.2">
      <c r="AC2480" s="16" t="s">
        <v>2725</v>
      </c>
    </row>
    <row r="2481" spans="29:29" x14ac:dyDescent="0.2">
      <c r="AC2481" s="16" t="s">
        <v>2726</v>
      </c>
    </row>
    <row r="2482" spans="29:29" x14ac:dyDescent="0.2">
      <c r="AC2482" s="16" t="s">
        <v>2727</v>
      </c>
    </row>
    <row r="2483" spans="29:29" x14ac:dyDescent="0.2">
      <c r="AC2483" s="16" t="s">
        <v>2728</v>
      </c>
    </row>
    <row r="2484" spans="29:29" x14ac:dyDescent="0.2">
      <c r="AC2484" s="16" t="s">
        <v>2729</v>
      </c>
    </row>
    <row r="2485" spans="29:29" x14ac:dyDescent="0.2">
      <c r="AC2485" s="16" t="s">
        <v>2730</v>
      </c>
    </row>
    <row r="2486" spans="29:29" x14ac:dyDescent="0.2">
      <c r="AC2486" s="16" t="s">
        <v>2731</v>
      </c>
    </row>
    <row r="2487" spans="29:29" x14ac:dyDescent="0.2">
      <c r="AC2487" s="16" t="s">
        <v>2732</v>
      </c>
    </row>
    <row r="2488" spans="29:29" x14ac:dyDescent="0.2">
      <c r="AC2488" s="16" t="s">
        <v>2733</v>
      </c>
    </row>
    <row r="2489" spans="29:29" x14ac:dyDescent="0.2">
      <c r="AC2489" s="16" t="s">
        <v>2734</v>
      </c>
    </row>
    <row r="2490" spans="29:29" x14ac:dyDescent="0.2">
      <c r="AC2490" s="16" t="s">
        <v>2735</v>
      </c>
    </row>
    <row r="2491" spans="29:29" x14ac:dyDescent="0.2">
      <c r="AC2491" s="16" t="s">
        <v>2736</v>
      </c>
    </row>
    <row r="2492" spans="29:29" x14ac:dyDescent="0.2">
      <c r="AC2492" s="16" t="s">
        <v>2737</v>
      </c>
    </row>
    <row r="2493" spans="29:29" x14ac:dyDescent="0.2">
      <c r="AC2493" s="16" t="s">
        <v>2738</v>
      </c>
    </row>
    <row r="2494" spans="29:29" x14ac:dyDescent="0.2">
      <c r="AC2494" s="16" t="s">
        <v>2739</v>
      </c>
    </row>
    <row r="2495" spans="29:29" x14ac:dyDescent="0.2">
      <c r="AC2495" s="16" t="s">
        <v>2740</v>
      </c>
    </row>
    <row r="2496" spans="29:29" x14ac:dyDescent="0.2">
      <c r="AC2496" s="16" t="s">
        <v>2741</v>
      </c>
    </row>
    <row r="2497" spans="29:29" x14ac:dyDescent="0.2">
      <c r="AC2497" s="16" t="s">
        <v>2742</v>
      </c>
    </row>
    <row r="2498" spans="29:29" x14ac:dyDescent="0.2">
      <c r="AC2498" s="16" t="s">
        <v>2743</v>
      </c>
    </row>
    <row r="2499" spans="29:29" x14ac:dyDescent="0.2">
      <c r="AC2499" s="16" t="s">
        <v>2744</v>
      </c>
    </row>
    <row r="2500" spans="29:29" x14ac:dyDescent="0.2">
      <c r="AC2500" s="16" t="s">
        <v>2745</v>
      </c>
    </row>
    <row r="2501" spans="29:29" x14ac:dyDescent="0.2">
      <c r="AC2501" s="16" t="s">
        <v>2746</v>
      </c>
    </row>
    <row r="2502" spans="29:29" x14ac:dyDescent="0.2">
      <c r="AC2502" s="16" t="s">
        <v>2747</v>
      </c>
    </row>
    <row r="2503" spans="29:29" x14ac:dyDescent="0.2">
      <c r="AC2503" s="16" t="s">
        <v>2748</v>
      </c>
    </row>
    <row r="2504" spans="29:29" x14ac:dyDescent="0.2">
      <c r="AC2504" s="16" t="s">
        <v>2749</v>
      </c>
    </row>
    <row r="2505" spans="29:29" x14ac:dyDescent="0.2">
      <c r="AC2505" s="16" t="s">
        <v>2750</v>
      </c>
    </row>
    <row r="2506" spans="29:29" x14ac:dyDescent="0.2">
      <c r="AC2506" s="16" t="s">
        <v>2751</v>
      </c>
    </row>
    <row r="2507" spans="29:29" x14ac:dyDescent="0.2">
      <c r="AC2507" s="16" t="s">
        <v>2752</v>
      </c>
    </row>
    <row r="2508" spans="29:29" x14ac:dyDescent="0.2">
      <c r="AC2508" s="16" t="s">
        <v>2753</v>
      </c>
    </row>
    <row r="2509" spans="29:29" x14ac:dyDescent="0.2">
      <c r="AC2509" s="16" t="s">
        <v>2754</v>
      </c>
    </row>
    <row r="2510" spans="29:29" x14ac:dyDescent="0.2">
      <c r="AC2510" s="16" t="s">
        <v>2755</v>
      </c>
    </row>
    <row r="2511" spans="29:29" x14ac:dyDescent="0.2">
      <c r="AC2511" s="16" t="s">
        <v>2756</v>
      </c>
    </row>
    <row r="2512" spans="29:29" x14ac:dyDescent="0.2">
      <c r="AC2512" s="16" t="s">
        <v>2757</v>
      </c>
    </row>
    <row r="2513" spans="29:29" x14ac:dyDescent="0.2">
      <c r="AC2513" s="16" t="s">
        <v>2758</v>
      </c>
    </row>
    <row r="2514" spans="29:29" x14ac:dyDescent="0.2">
      <c r="AC2514" s="16" t="s">
        <v>2759</v>
      </c>
    </row>
    <row r="2515" spans="29:29" x14ac:dyDescent="0.2">
      <c r="AC2515" s="16" t="s">
        <v>2760</v>
      </c>
    </row>
    <row r="2516" spans="29:29" x14ac:dyDescent="0.2">
      <c r="AC2516" s="16" t="s">
        <v>2761</v>
      </c>
    </row>
    <row r="2517" spans="29:29" x14ac:dyDescent="0.2">
      <c r="AC2517" s="16" t="s">
        <v>2762</v>
      </c>
    </row>
    <row r="2518" spans="29:29" x14ac:dyDescent="0.2">
      <c r="AC2518" s="16" t="s">
        <v>2763</v>
      </c>
    </row>
    <row r="2519" spans="29:29" x14ac:dyDescent="0.2">
      <c r="AC2519" s="16" t="s">
        <v>2764</v>
      </c>
    </row>
    <row r="2520" spans="29:29" x14ac:dyDescent="0.2">
      <c r="AC2520" s="16" t="s">
        <v>2765</v>
      </c>
    </row>
    <row r="2521" spans="29:29" x14ac:dyDescent="0.2">
      <c r="AC2521" s="16" t="s">
        <v>2766</v>
      </c>
    </row>
    <row r="2522" spans="29:29" x14ac:dyDescent="0.2">
      <c r="AC2522" s="16" t="s">
        <v>2767</v>
      </c>
    </row>
    <row r="2523" spans="29:29" x14ac:dyDescent="0.2">
      <c r="AC2523" s="16" t="s">
        <v>2768</v>
      </c>
    </row>
    <row r="2524" spans="29:29" x14ac:dyDescent="0.2">
      <c r="AC2524" s="16" t="s">
        <v>2769</v>
      </c>
    </row>
    <row r="2525" spans="29:29" x14ac:dyDescent="0.2">
      <c r="AC2525" s="16" t="s">
        <v>2770</v>
      </c>
    </row>
    <row r="2526" spans="29:29" x14ac:dyDescent="0.2">
      <c r="AC2526" s="16" t="s">
        <v>2771</v>
      </c>
    </row>
    <row r="2527" spans="29:29" x14ac:dyDescent="0.2">
      <c r="AC2527" s="16" t="s">
        <v>2772</v>
      </c>
    </row>
    <row r="2528" spans="29:29" x14ac:dyDescent="0.2">
      <c r="AC2528" s="16" t="s">
        <v>2773</v>
      </c>
    </row>
    <row r="2529" spans="29:29" x14ac:dyDescent="0.2">
      <c r="AC2529" s="16" t="s">
        <v>2774</v>
      </c>
    </row>
    <row r="2530" spans="29:29" x14ac:dyDescent="0.2">
      <c r="AC2530" s="16" t="s">
        <v>2775</v>
      </c>
    </row>
    <row r="2531" spans="29:29" x14ac:dyDescent="0.2">
      <c r="AC2531" s="16" t="s">
        <v>2776</v>
      </c>
    </row>
    <row r="2532" spans="29:29" x14ac:dyDescent="0.2">
      <c r="AC2532" s="16" t="s">
        <v>2777</v>
      </c>
    </row>
    <row r="2533" spans="29:29" x14ac:dyDescent="0.2">
      <c r="AC2533" s="16" t="s">
        <v>2778</v>
      </c>
    </row>
    <row r="2534" spans="29:29" x14ac:dyDescent="0.2">
      <c r="AC2534" s="16" t="s">
        <v>2779</v>
      </c>
    </row>
    <row r="2535" spans="29:29" x14ac:dyDescent="0.2">
      <c r="AC2535" s="16" t="s">
        <v>2780</v>
      </c>
    </row>
    <row r="2536" spans="29:29" x14ac:dyDescent="0.2">
      <c r="AC2536" s="16" t="s">
        <v>2781</v>
      </c>
    </row>
    <row r="2537" spans="29:29" x14ac:dyDescent="0.2">
      <c r="AC2537" s="16" t="s">
        <v>2782</v>
      </c>
    </row>
    <row r="2538" spans="29:29" x14ac:dyDescent="0.2">
      <c r="AC2538" s="16" t="s">
        <v>2783</v>
      </c>
    </row>
    <row r="2539" spans="29:29" x14ac:dyDescent="0.2">
      <c r="AC2539" s="16" t="s">
        <v>2784</v>
      </c>
    </row>
    <row r="2540" spans="29:29" x14ac:dyDescent="0.2">
      <c r="AC2540" s="16" t="s">
        <v>2785</v>
      </c>
    </row>
    <row r="2541" spans="29:29" x14ac:dyDescent="0.2">
      <c r="AC2541" s="16" t="s">
        <v>2786</v>
      </c>
    </row>
    <row r="2542" spans="29:29" x14ac:dyDescent="0.2">
      <c r="AC2542" s="16" t="s">
        <v>2787</v>
      </c>
    </row>
    <row r="2543" spans="29:29" x14ac:dyDescent="0.2">
      <c r="AC2543" s="16" t="s">
        <v>2788</v>
      </c>
    </row>
    <row r="2544" spans="29:29" x14ac:dyDescent="0.2">
      <c r="AC2544" s="16" t="s">
        <v>2789</v>
      </c>
    </row>
    <row r="2545" spans="29:29" x14ac:dyDescent="0.2">
      <c r="AC2545" s="16" t="s">
        <v>2790</v>
      </c>
    </row>
    <row r="2546" spans="29:29" x14ac:dyDescent="0.2">
      <c r="AC2546" s="16" t="s">
        <v>2791</v>
      </c>
    </row>
    <row r="2547" spans="29:29" x14ac:dyDescent="0.2">
      <c r="AC2547" s="16" t="s">
        <v>2792</v>
      </c>
    </row>
    <row r="2548" spans="29:29" x14ac:dyDescent="0.2">
      <c r="AC2548" s="16" t="s">
        <v>2793</v>
      </c>
    </row>
    <row r="2549" spans="29:29" x14ac:dyDescent="0.2">
      <c r="AC2549" s="16" t="s">
        <v>2794</v>
      </c>
    </row>
    <row r="2550" spans="29:29" x14ac:dyDescent="0.2">
      <c r="AC2550" s="16" t="s">
        <v>2795</v>
      </c>
    </row>
    <row r="2551" spans="29:29" x14ac:dyDescent="0.2">
      <c r="AC2551" s="16" t="s">
        <v>2796</v>
      </c>
    </row>
    <row r="2552" spans="29:29" x14ac:dyDescent="0.2">
      <c r="AC2552" s="16" t="s">
        <v>2797</v>
      </c>
    </row>
    <row r="2553" spans="29:29" x14ac:dyDescent="0.2">
      <c r="AC2553" s="16" t="s">
        <v>2798</v>
      </c>
    </row>
    <row r="2554" spans="29:29" x14ac:dyDescent="0.2">
      <c r="AC2554" s="16" t="s">
        <v>2799</v>
      </c>
    </row>
    <row r="2555" spans="29:29" x14ac:dyDescent="0.2">
      <c r="AC2555" s="16" t="s">
        <v>2800</v>
      </c>
    </row>
    <row r="2556" spans="29:29" x14ac:dyDescent="0.2">
      <c r="AC2556" s="16" t="s">
        <v>2801</v>
      </c>
    </row>
    <row r="2557" spans="29:29" x14ac:dyDescent="0.2">
      <c r="AC2557" s="16" t="s">
        <v>2802</v>
      </c>
    </row>
    <row r="2558" spans="29:29" x14ac:dyDescent="0.2">
      <c r="AC2558" s="16" t="s">
        <v>2803</v>
      </c>
    </row>
    <row r="2559" spans="29:29" x14ac:dyDescent="0.2">
      <c r="AC2559" s="16" t="s">
        <v>2804</v>
      </c>
    </row>
    <row r="2560" spans="29:29" x14ac:dyDescent="0.2">
      <c r="AC2560" s="16" t="s">
        <v>2805</v>
      </c>
    </row>
    <row r="2561" spans="29:29" x14ac:dyDescent="0.2">
      <c r="AC2561" s="16" t="s">
        <v>2806</v>
      </c>
    </row>
    <row r="2562" spans="29:29" x14ac:dyDescent="0.2">
      <c r="AC2562" s="16" t="s">
        <v>2807</v>
      </c>
    </row>
    <row r="2563" spans="29:29" x14ac:dyDescent="0.2">
      <c r="AC2563" s="16" t="s">
        <v>2808</v>
      </c>
    </row>
    <row r="2564" spans="29:29" x14ac:dyDescent="0.2">
      <c r="AC2564" s="16" t="s">
        <v>2809</v>
      </c>
    </row>
    <row r="2565" spans="29:29" x14ac:dyDescent="0.2">
      <c r="AC2565" s="16" t="s">
        <v>2810</v>
      </c>
    </row>
    <row r="2566" spans="29:29" x14ac:dyDescent="0.2">
      <c r="AC2566" s="16" t="s">
        <v>2811</v>
      </c>
    </row>
    <row r="2567" spans="29:29" x14ac:dyDescent="0.2">
      <c r="AC2567" s="16" t="s">
        <v>2812</v>
      </c>
    </row>
    <row r="2568" spans="29:29" x14ac:dyDescent="0.2">
      <c r="AC2568" s="16" t="s">
        <v>2813</v>
      </c>
    </row>
    <row r="2569" spans="29:29" x14ac:dyDescent="0.2">
      <c r="AC2569" s="16" t="s">
        <v>2814</v>
      </c>
    </row>
    <row r="2570" spans="29:29" x14ac:dyDescent="0.2">
      <c r="AC2570" s="16" t="s">
        <v>2815</v>
      </c>
    </row>
    <row r="2571" spans="29:29" x14ac:dyDescent="0.2">
      <c r="AC2571" s="16" t="s">
        <v>2816</v>
      </c>
    </row>
    <row r="2572" spans="29:29" x14ac:dyDescent="0.2">
      <c r="AC2572" s="16" t="s">
        <v>2817</v>
      </c>
    </row>
    <row r="2573" spans="29:29" x14ac:dyDescent="0.2">
      <c r="AC2573" s="16" t="s">
        <v>2818</v>
      </c>
    </row>
    <row r="2574" spans="29:29" x14ac:dyDescent="0.2">
      <c r="AC2574" s="16" t="s">
        <v>2819</v>
      </c>
    </row>
    <row r="2575" spans="29:29" x14ac:dyDescent="0.2">
      <c r="AC2575" s="16" t="s">
        <v>2820</v>
      </c>
    </row>
    <row r="2576" spans="29:29" x14ac:dyDescent="0.2">
      <c r="AC2576" s="16" t="s">
        <v>2821</v>
      </c>
    </row>
    <row r="2577" spans="29:29" x14ac:dyDescent="0.2">
      <c r="AC2577" s="16" t="s">
        <v>2822</v>
      </c>
    </row>
    <row r="2578" spans="29:29" x14ac:dyDescent="0.2">
      <c r="AC2578" s="16" t="s">
        <v>2823</v>
      </c>
    </row>
    <row r="2579" spans="29:29" x14ac:dyDescent="0.2">
      <c r="AC2579" s="16" t="s">
        <v>2824</v>
      </c>
    </row>
    <row r="2580" spans="29:29" x14ac:dyDescent="0.2">
      <c r="AC2580" s="16" t="s">
        <v>2825</v>
      </c>
    </row>
    <row r="2581" spans="29:29" x14ac:dyDescent="0.2">
      <c r="AC2581" s="16" t="s">
        <v>2826</v>
      </c>
    </row>
    <row r="2582" spans="29:29" x14ac:dyDescent="0.2">
      <c r="AC2582" s="16" t="s">
        <v>2827</v>
      </c>
    </row>
    <row r="2583" spans="29:29" x14ac:dyDescent="0.2">
      <c r="AC2583" s="16" t="s">
        <v>2828</v>
      </c>
    </row>
    <row r="2584" spans="29:29" x14ac:dyDescent="0.2">
      <c r="AC2584" s="16" t="s">
        <v>2829</v>
      </c>
    </row>
    <row r="2585" spans="29:29" x14ac:dyDescent="0.2">
      <c r="AC2585" s="16" t="s">
        <v>2830</v>
      </c>
    </row>
    <row r="2586" spans="29:29" x14ac:dyDescent="0.2">
      <c r="AC2586" s="16" t="s">
        <v>2831</v>
      </c>
    </row>
    <row r="2587" spans="29:29" x14ac:dyDescent="0.2">
      <c r="AC2587" s="16" t="s">
        <v>2832</v>
      </c>
    </row>
    <row r="2588" spans="29:29" x14ac:dyDescent="0.2">
      <c r="AC2588" s="16" t="s">
        <v>2833</v>
      </c>
    </row>
    <row r="2589" spans="29:29" x14ac:dyDescent="0.2">
      <c r="AC2589" s="16" t="s">
        <v>2834</v>
      </c>
    </row>
    <row r="2590" spans="29:29" x14ac:dyDescent="0.2">
      <c r="AC2590" s="16" t="s">
        <v>2835</v>
      </c>
    </row>
    <row r="2591" spans="29:29" x14ac:dyDescent="0.2">
      <c r="AC2591" s="16" t="s">
        <v>2836</v>
      </c>
    </row>
    <row r="2592" spans="29:29" x14ac:dyDescent="0.2">
      <c r="AC2592" s="16" t="s">
        <v>2837</v>
      </c>
    </row>
    <row r="2593" spans="29:29" x14ac:dyDescent="0.2">
      <c r="AC2593" s="16" t="s">
        <v>2838</v>
      </c>
    </row>
    <row r="2594" spans="29:29" x14ac:dyDescent="0.2">
      <c r="AC2594" s="16" t="s">
        <v>2839</v>
      </c>
    </row>
    <row r="2595" spans="29:29" x14ac:dyDescent="0.2">
      <c r="AC2595" s="16" t="s">
        <v>2840</v>
      </c>
    </row>
    <row r="2596" spans="29:29" x14ac:dyDescent="0.2">
      <c r="AC2596" s="16" t="s">
        <v>2841</v>
      </c>
    </row>
    <row r="2597" spans="29:29" x14ac:dyDescent="0.2">
      <c r="AC2597" s="16" t="s">
        <v>2842</v>
      </c>
    </row>
    <row r="2598" spans="29:29" x14ac:dyDescent="0.2">
      <c r="AC2598" s="16" t="s">
        <v>2843</v>
      </c>
    </row>
    <row r="2599" spans="29:29" x14ac:dyDescent="0.2">
      <c r="AC2599" s="16" t="s">
        <v>2844</v>
      </c>
    </row>
    <row r="2600" spans="29:29" x14ac:dyDescent="0.2">
      <c r="AC2600" s="16" t="s">
        <v>2845</v>
      </c>
    </row>
    <row r="2601" spans="29:29" x14ac:dyDescent="0.2">
      <c r="AC2601" s="16" t="s">
        <v>2846</v>
      </c>
    </row>
    <row r="2602" spans="29:29" x14ac:dyDescent="0.2">
      <c r="AC2602" s="16" t="s">
        <v>2847</v>
      </c>
    </row>
    <row r="2603" spans="29:29" x14ac:dyDescent="0.2">
      <c r="AC2603" s="16" t="s">
        <v>2848</v>
      </c>
    </row>
    <row r="2604" spans="29:29" x14ac:dyDescent="0.2">
      <c r="AC2604" s="16" t="s">
        <v>2849</v>
      </c>
    </row>
    <row r="2605" spans="29:29" x14ac:dyDescent="0.2">
      <c r="AC2605" s="16" t="s">
        <v>2850</v>
      </c>
    </row>
    <row r="2606" spans="29:29" x14ac:dyDescent="0.2">
      <c r="AC2606" s="16" t="s">
        <v>2851</v>
      </c>
    </row>
    <row r="2607" spans="29:29" x14ac:dyDescent="0.2">
      <c r="AC2607" s="16" t="s">
        <v>2852</v>
      </c>
    </row>
    <row r="2608" spans="29:29" x14ac:dyDescent="0.2">
      <c r="AC2608" s="16" t="s">
        <v>2853</v>
      </c>
    </row>
    <row r="2609" spans="29:29" x14ac:dyDescent="0.2">
      <c r="AC2609" s="16" t="s">
        <v>2854</v>
      </c>
    </row>
    <row r="2610" spans="29:29" x14ac:dyDescent="0.2">
      <c r="AC2610" s="16" t="s">
        <v>2855</v>
      </c>
    </row>
    <row r="2611" spans="29:29" x14ac:dyDescent="0.2">
      <c r="AC2611" s="16" t="s">
        <v>2856</v>
      </c>
    </row>
    <row r="2612" spans="29:29" x14ac:dyDescent="0.2">
      <c r="AC2612" s="16" t="s">
        <v>2857</v>
      </c>
    </row>
    <row r="2613" spans="29:29" x14ac:dyDescent="0.2">
      <c r="AC2613" s="16" t="s">
        <v>2858</v>
      </c>
    </row>
    <row r="2614" spans="29:29" x14ac:dyDescent="0.2">
      <c r="AC2614" s="16" t="s">
        <v>2859</v>
      </c>
    </row>
    <row r="2615" spans="29:29" x14ac:dyDescent="0.2">
      <c r="AC2615" s="16" t="s">
        <v>2860</v>
      </c>
    </row>
    <row r="2616" spans="29:29" x14ac:dyDescent="0.2">
      <c r="AC2616" s="16" t="s">
        <v>2861</v>
      </c>
    </row>
    <row r="2617" spans="29:29" x14ac:dyDescent="0.2">
      <c r="AC2617" s="16" t="s">
        <v>2862</v>
      </c>
    </row>
    <row r="2618" spans="29:29" x14ac:dyDescent="0.2">
      <c r="AC2618" s="16" t="s">
        <v>2863</v>
      </c>
    </row>
    <row r="2619" spans="29:29" x14ac:dyDescent="0.2">
      <c r="AC2619" s="16" t="s">
        <v>2864</v>
      </c>
    </row>
    <row r="2620" spans="29:29" x14ac:dyDescent="0.2">
      <c r="AC2620" s="16" t="s">
        <v>2865</v>
      </c>
    </row>
    <row r="2621" spans="29:29" x14ac:dyDescent="0.2">
      <c r="AC2621" s="16" t="s">
        <v>2866</v>
      </c>
    </row>
    <row r="2622" spans="29:29" x14ac:dyDescent="0.2">
      <c r="AC2622" s="16" t="s">
        <v>2867</v>
      </c>
    </row>
    <row r="2623" spans="29:29" x14ac:dyDescent="0.2">
      <c r="AC2623" s="16" t="s">
        <v>2868</v>
      </c>
    </row>
    <row r="2624" spans="29:29" x14ac:dyDescent="0.2">
      <c r="AC2624" s="16" t="s">
        <v>2869</v>
      </c>
    </row>
    <row r="2625" spans="29:29" x14ac:dyDescent="0.2">
      <c r="AC2625" s="16" t="s">
        <v>2870</v>
      </c>
    </row>
    <row r="2626" spans="29:29" x14ac:dyDescent="0.2">
      <c r="AC2626" s="16" t="s">
        <v>2871</v>
      </c>
    </row>
    <row r="2627" spans="29:29" x14ac:dyDescent="0.2">
      <c r="AC2627" s="16" t="s">
        <v>2872</v>
      </c>
    </row>
    <row r="2628" spans="29:29" x14ac:dyDescent="0.2">
      <c r="AC2628" s="16" t="s">
        <v>2873</v>
      </c>
    </row>
    <row r="2629" spans="29:29" x14ac:dyDescent="0.2">
      <c r="AC2629" s="16" t="s">
        <v>2874</v>
      </c>
    </row>
    <row r="2630" spans="29:29" x14ac:dyDescent="0.2">
      <c r="AC2630" s="16" t="s">
        <v>2875</v>
      </c>
    </row>
    <row r="2631" spans="29:29" x14ac:dyDescent="0.2">
      <c r="AC2631" s="16" t="s">
        <v>2876</v>
      </c>
    </row>
    <row r="2632" spans="29:29" x14ac:dyDescent="0.2">
      <c r="AC2632" s="16" t="s">
        <v>2877</v>
      </c>
    </row>
    <row r="2633" spans="29:29" x14ac:dyDescent="0.2">
      <c r="AC2633" s="16" t="s">
        <v>2878</v>
      </c>
    </row>
    <row r="2634" spans="29:29" x14ac:dyDescent="0.2">
      <c r="AC2634" s="16" t="s">
        <v>2879</v>
      </c>
    </row>
    <row r="2635" spans="29:29" x14ac:dyDescent="0.2">
      <c r="AC2635" s="16" t="s">
        <v>2880</v>
      </c>
    </row>
    <row r="2636" spans="29:29" x14ac:dyDescent="0.2">
      <c r="AC2636" s="16" t="s">
        <v>2881</v>
      </c>
    </row>
    <row r="2637" spans="29:29" x14ac:dyDescent="0.2">
      <c r="AC2637" s="16" t="s">
        <v>2882</v>
      </c>
    </row>
    <row r="2638" spans="29:29" x14ac:dyDescent="0.2">
      <c r="AC2638" s="16" t="s">
        <v>2883</v>
      </c>
    </row>
    <row r="2639" spans="29:29" x14ac:dyDescent="0.2">
      <c r="AC2639" s="16" t="s">
        <v>2884</v>
      </c>
    </row>
    <row r="2640" spans="29:29" x14ac:dyDescent="0.2">
      <c r="AC2640" s="16" t="s">
        <v>2885</v>
      </c>
    </row>
    <row r="2641" spans="29:29" x14ac:dyDescent="0.2">
      <c r="AC2641" s="16" t="s">
        <v>2886</v>
      </c>
    </row>
    <row r="2642" spans="29:29" x14ac:dyDescent="0.2">
      <c r="AC2642" s="16" t="s">
        <v>2887</v>
      </c>
    </row>
    <row r="2643" spans="29:29" x14ac:dyDescent="0.2">
      <c r="AC2643" s="16" t="s">
        <v>2888</v>
      </c>
    </row>
    <row r="2644" spans="29:29" x14ac:dyDescent="0.2">
      <c r="AC2644" s="16" t="s">
        <v>2889</v>
      </c>
    </row>
    <row r="2645" spans="29:29" x14ac:dyDescent="0.2">
      <c r="AC2645" s="16" t="s">
        <v>2890</v>
      </c>
    </row>
    <row r="2646" spans="29:29" x14ac:dyDescent="0.2">
      <c r="AC2646" s="16" t="s">
        <v>2891</v>
      </c>
    </row>
    <row r="2647" spans="29:29" x14ac:dyDescent="0.2">
      <c r="AC2647" s="16" t="s">
        <v>2892</v>
      </c>
    </row>
    <row r="2648" spans="29:29" x14ac:dyDescent="0.2">
      <c r="AC2648" s="16" t="s">
        <v>2893</v>
      </c>
    </row>
    <row r="2649" spans="29:29" x14ac:dyDescent="0.2">
      <c r="AC2649" s="16" t="s">
        <v>2894</v>
      </c>
    </row>
    <row r="2650" spans="29:29" x14ac:dyDescent="0.2">
      <c r="AC2650" s="16" t="s">
        <v>2895</v>
      </c>
    </row>
    <row r="2651" spans="29:29" x14ac:dyDescent="0.2">
      <c r="AC2651" s="16" t="s">
        <v>2896</v>
      </c>
    </row>
    <row r="2652" spans="29:29" x14ac:dyDescent="0.2">
      <c r="AC2652" s="16" t="s">
        <v>2897</v>
      </c>
    </row>
    <row r="2653" spans="29:29" x14ac:dyDescent="0.2">
      <c r="AC2653" s="16" t="s">
        <v>2898</v>
      </c>
    </row>
    <row r="2654" spans="29:29" x14ac:dyDescent="0.2">
      <c r="AC2654" s="16" t="s">
        <v>2899</v>
      </c>
    </row>
    <row r="2655" spans="29:29" x14ac:dyDescent="0.2">
      <c r="AC2655" s="16" t="s">
        <v>2900</v>
      </c>
    </row>
    <row r="2656" spans="29:29" x14ac:dyDescent="0.2">
      <c r="AC2656" s="16" t="s">
        <v>2901</v>
      </c>
    </row>
    <row r="2657" spans="29:29" x14ac:dyDescent="0.2">
      <c r="AC2657" s="16" t="s">
        <v>2902</v>
      </c>
    </row>
    <row r="2658" spans="29:29" x14ac:dyDescent="0.2">
      <c r="AC2658" s="16" t="s">
        <v>2903</v>
      </c>
    </row>
    <row r="2659" spans="29:29" x14ac:dyDescent="0.2">
      <c r="AC2659" s="16" t="s">
        <v>2904</v>
      </c>
    </row>
    <row r="2660" spans="29:29" x14ac:dyDescent="0.2">
      <c r="AC2660" s="16" t="s">
        <v>2905</v>
      </c>
    </row>
    <row r="2661" spans="29:29" x14ac:dyDescent="0.2">
      <c r="AC2661" s="16" t="s">
        <v>2906</v>
      </c>
    </row>
    <row r="2662" spans="29:29" x14ac:dyDescent="0.2">
      <c r="AC2662" s="16" t="s">
        <v>2907</v>
      </c>
    </row>
    <row r="2663" spans="29:29" x14ac:dyDescent="0.2">
      <c r="AC2663" s="16" t="s">
        <v>2908</v>
      </c>
    </row>
    <row r="2664" spans="29:29" x14ac:dyDescent="0.2">
      <c r="AC2664" s="16" t="s">
        <v>2909</v>
      </c>
    </row>
    <row r="2665" spans="29:29" x14ac:dyDescent="0.2">
      <c r="AC2665" s="16" t="s">
        <v>2910</v>
      </c>
    </row>
    <row r="2666" spans="29:29" x14ac:dyDescent="0.2">
      <c r="AC2666" s="16" t="s">
        <v>2911</v>
      </c>
    </row>
    <row r="2667" spans="29:29" x14ac:dyDescent="0.2">
      <c r="AC2667" s="16" t="s">
        <v>2912</v>
      </c>
    </row>
    <row r="2668" spans="29:29" x14ac:dyDescent="0.2">
      <c r="AC2668" s="16" t="s">
        <v>2913</v>
      </c>
    </row>
    <row r="2669" spans="29:29" x14ac:dyDescent="0.2">
      <c r="AC2669" s="16" t="s">
        <v>2914</v>
      </c>
    </row>
    <row r="2670" spans="29:29" x14ac:dyDescent="0.2">
      <c r="AC2670" s="16" t="s">
        <v>2915</v>
      </c>
    </row>
    <row r="2671" spans="29:29" x14ac:dyDescent="0.2">
      <c r="AC2671" s="16" t="s">
        <v>2916</v>
      </c>
    </row>
    <row r="2672" spans="29:29" x14ac:dyDescent="0.2">
      <c r="AC2672" s="16" t="s">
        <v>2917</v>
      </c>
    </row>
    <row r="2673" spans="29:29" x14ac:dyDescent="0.2">
      <c r="AC2673" s="16" t="s">
        <v>2918</v>
      </c>
    </row>
    <row r="2674" spans="29:29" x14ac:dyDescent="0.2">
      <c r="AC2674" s="16" t="s">
        <v>2919</v>
      </c>
    </row>
    <row r="2675" spans="29:29" x14ac:dyDescent="0.2">
      <c r="AC2675" s="16" t="s">
        <v>2920</v>
      </c>
    </row>
    <row r="2676" spans="29:29" x14ac:dyDescent="0.2">
      <c r="AC2676" s="16" t="s">
        <v>2921</v>
      </c>
    </row>
    <row r="2677" spans="29:29" x14ac:dyDescent="0.2">
      <c r="AC2677" s="16" t="s">
        <v>2922</v>
      </c>
    </row>
    <row r="2678" spans="29:29" x14ac:dyDescent="0.2">
      <c r="AC2678" s="16" t="s">
        <v>2923</v>
      </c>
    </row>
    <row r="2679" spans="29:29" x14ac:dyDescent="0.2">
      <c r="AC2679" s="16" t="s">
        <v>2924</v>
      </c>
    </row>
    <row r="2680" spans="29:29" x14ac:dyDescent="0.2">
      <c r="AC2680" s="16" t="s">
        <v>2925</v>
      </c>
    </row>
    <row r="2681" spans="29:29" x14ac:dyDescent="0.2">
      <c r="AC2681" s="16" t="s">
        <v>2926</v>
      </c>
    </row>
    <row r="2682" spans="29:29" x14ac:dyDescent="0.2">
      <c r="AC2682" s="16" t="s">
        <v>2927</v>
      </c>
    </row>
    <row r="2683" spans="29:29" x14ac:dyDescent="0.2">
      <c r="AC2683" s="16" t="s">
        <v>2928</v>
      </c>
    </row>
    <row r="2684" spans="29:29" x14ac:dyDescent="0.2">
      <c r="AC2684" s="16" t="s">
        <v>2929</v>
      </c>
    </row>
    <row r="2685" spans="29:29" x14ac:dyDescent="0.2">
      <c r="AC2685" s="16" t="s">
        <v>2930</v>
      </c>
    </row>
    <row r="2686" spans="29:29" x14ac:dyDescent="0.2">
      <c r="AC2686" s="16" t="s">
        <v>2931</v>
      </c>
    </row>
    <row r="2687" spans="29:29" x14ac:dyDescent="0.2">
      <c r="AC2687" s="16" t="s">
        <v>2932</v>
      </c>
    </row>
    <row r="2688" spans="29:29" x14ac:dyDescent="0.2">
      <c r="AC2688" s="16" t="s">
        <v>2933</v>
      </c>
    </row>
    <row r="2689" spans="29:29" x14ac:dyDescent="0.2">
      <c r="AC2689" s="16" t="s">
        <v>2934</v>
      </c>
    </row>
    <row r="2690" spans="29:29" x14ac:dyDescent="0.2">
      <c r="AC2690" s="16" t="s">
        <v>2935</v>
      </c>
    </row>
    <row r="2691" spans="29:29" x14ac:dyDescent="0.2">
      <c r="AC2691" s="16" t="s">
        <v>2936</v>
      </c>
    </row>
    <row r="2692" spans="29:29" x14ac:dyDescent="0.2">
      <c r="AC2692" s="16" t="s">
        <v>2937</v>
      </c>
    </row>
    <row r="2693" spans="29:29" x14ac:dyDescent="0.2">
      <c r="AC2693" s="16" t="s">
        <v>2938</v>
      </c>
    </row>
    <row r="2694" spans="29:29" x14ac:dyDescent="0.2">
      <c r="AC2694" s="16" t="s">
        <v>2939</v>
      </c>
    </row>
    <row r="2695" spans="29:29" x14ac:dyDescent="0.2">
      <c r="AC2695" s="16" t="s">
        <v>2940</v>
      </c>
    </row>
    <row r="2696" spans="29:29" x14ac:dyDescent="0.2">
      <c r="AC2696" s="16" t="s">
        <v>2941</v>
      </c>
    </row>
    <row r="2697" spans="29:29" x14ac:dyDescent="0.2">
      <c r="AC2697" s="16" t="s">
        <v>2942</v>
      </c>
    </row>
    <row r="2698" spans="29:29" x14ac:dyDescent="0.2">
      <c r="AC2698" s="16" t="s">
        <v>2943</v>
      </c>
    </row>
    <row r="2699" spans="29:29" x14ac:dyDescent="0.2">
      <c r="AC2699" s="16" t="s">
        <v>2944</v>
      </c>
    </row>
    <row r="2700" spans="29:29" x14ac:dyDescent="0.2">
      <c r="AC2700" s="16" t="s">
        <v>2945</v>
      </c>
    </row>
    <row r="2701" spans="29:29" x14ac:dyDescent="0.2">
      <c r="AC2701" s="16" t="s">
        <v>2946</v>
      </c>
    </row>
    <row r="2702" spans="29:29" x14ac:dyDescent="0.2">
      <c r="AC2702" s="16" t="s">
        <v>2947</v>
      </c>
    </row>
    <row r="2703" spans="29:29" x14ac:dyDescent="0.2">
      <c r="AC2703" s="16" t="s">
        <v>2948</v>
      </c>
    </row>
    <row r="2704" spans="29:29" x14ac:dyDescent="0.2">
      <c r="AC2704" s="16" t="s">
        <v>2949</v>
      </c>
    </row>
    <row r="2705" spans="29:29" x14ac:dyDescent="0.2">
      <c r="AC2705" s="16" t="s">
        <v>2950</v>
      </c>
    </row>
    <row r="2706" spans="29:29" x14ac:dyDescent="0.2">
      <c r="AC2706" s="16" t="s">
        <v>2951</v>
      </c>
    </row>
    <row r="2707" spans="29:29" x14ac:dyDescent="0.2">
      <c r="AC2707" s="16" t="s">
        <v>2952</v>
      </c>
    </row>
    <row r="2708" spans="29:29" x14ac:dyDescent="0.2">
      <c r="AC2708" s="16" t="s">
        <v>2953</v>
      </c>
    </row>
    <row r="2709" spans="29:29" x14ac:dyDescent="0.2">
      <c r="AC2709" s="16" t="s">
        <v>2954</v>
      </c>
    </row>
    <row r="2710" spans="29:29" x14ac:dyDescent="0.2">
      <c r="AC2710" s="16" t="s">
        <v>2955</v>
      </c>
    </row>
    <row r="2711" spans="29:29" x14ac:dyDescent="0.2">
      <c r="AC2711" s="16" t="s">
        <v>2956</v>
      </c>
    </row>
    <row r="2712" spans="29:29" x14ac:dyDescent="0.2">
      <c r="AC2712" s="16" t="s">
        <v>2957</v>
      </c>
    </row>
    <row r="2713" spans="29:29" x14ac:dyDescent="0.2">
      <c r="AC2713" s="16" t="s">
        <v>2958</v>
      </c>
    </row>
    <row r="2714" spans="29:29" x14ac:dyDescent="0.2">
      <c r="AC2714" s="16" t="s">
        <v>2959</v>
      </c>
    </row>
    <row r="2715" spans="29:29" x14ac:dyDescent="0.2">
      <c r="AC2715" s="16" t="s">
        <v>2960</v>
      </c>
    </row>
    <row r="2716" spans="29:29" x14ac:dyDescent="0.2">
      <c r="AC2716" s="16" t="s">
        <v>2961</v>
      </c>
    </row>
    <row r="2717" spans="29:29" x14ac:dyDescent="0.2">
      <c r="AC2717" s="16" t="s">
        <v>2962</v>
      </c>
    </row>
    <row r="2718" spans="29:29" x14ac:dyDescent="0.2">
      <c r="AC2718" s="16" t="s">
        <v>2963</v>
      </c>
    </row>
    <row r="2719" spans="29:29" x14ac:dyDescent="0.2">
      <c r="AC2719" s="16" t="s">
        <v>2964</v>
      </c>
    </row>
    <row r="2720" spans="29:29" x14ac:dyDescent="0.2">
      <c r="AC2720" s="16" t="s">
        <v>2965</v>
      </c>
    </row>
    <row r="2721" spans="29:29" x14ac:dyDescent="0.2">
      <c r="AC2721" s="16" t="s">
        <v>2966</v>
      </c>
    </row>
    <row r="2722" spans="29:29" x14ac:dyDescent="0.2">
      <c r="AC2722" s="16" t="s">
        <v>2967</v>
      </c>
    </row>
    <row r="2723" spans="29:29" x14ac:dyDescent="0.2">
      <c r="AC2723" s="16" t="s">
        <v>2968</v>
      </c>
    </row>
    <row r="2724" spans="29:29" x14ac:dyDescent="0.2">
      <c r="AC2724" s="16" t="s">
        <v>2969</v>
      </c>
    </row>
    <row r="2725" spans="29:29" x14ac:dyDescent="0.2">
      <c r="AC2725" s="16" t="s">
        <v>2970</v>
      </c>
    </row>
    <row r="2726" spans="29:29" x14ac:dyDescent="0.2">
      <c r="AC2726" s="16" t="s">
        <v>2971</v>
      </c>
    </row>
    <row r="2727" spans="29:29" x14ac:dyDescent="0.2">
      <c r="AC2727" s="16" t="s">
        <v>2972</v>
      </c>
    </row>
    <row r="2728" spans="29:29" x14ac:dyDescent="0.2">
      <c r="AC2728" s="16" t="s">
        <v>2973</v>
      </c>
    </row>
    <row r="2729" spans="29:29" x14ac:dyDescent="0.2">
      <c r="AC2729" s="16" t="s">
        <v>2974</v>
      </c>
    </row>
    <row r="2730" spans="29:29" x14ac:dyDescent="0.2">
      <c r="AC2730" s="16" t="s">
        <v>2975</v>
      </c>
    </row>
    <row r="2731" spans="29:29" x14ac:dyDescent="0.2">
      <c r="AC2731" s="16" t="s">
        <v>2976</v>
      </c>
    </row>
    <row r="2732" spans="29:29" x14ac:dyDescent="0.2">
      <c r="AC2732" s="16" t="s">
        <v>2977</v>
      </c>
    </row>
    <row r="2733" spans="29:29" x14ac:dyDescent="0.2">
      <c r="AC2733" s="16" t="s">
        <v>2978</v>
      </c>
    </row>
    <row r="2734" spans="29:29" x14ac:dyDescent="0.2">
      <c r="AC2734" s="16" t="s">
        <v>2979</v>
      </c>
    </row>
    <row r="2735" spans="29:29" x14ac:dyDescent="0.2">
      <c r="AC2735" s="16" t="s">
        <v>2980</v>
      </c>
    </row>
    <row r="2736" spans="29:29" x14ac:dyDescent="0.2">
      <c r="AC2736" s="16" t="s">
        <v>2981</v>
      </c>
    </row>
    <row r="2737" spans="29:29" x14ac:dyDescent="0.2">
      <c r="AC2737" s="16" t="s">
        <v>2982</v>
      </c>
    </row>
    <row r="2738" spans="29:29" x14ac:dyDescent="0.2">
      <c r="AC2738" s="16" t="s">
        <v>2983</v>
      </c>
    </row>
    <row r="2739" spans="29:29" x14ac:dyDescent="0.2">
      <c r="AC2739" s="16" t="s">
        <v>2984</v>
      </c>
    </row>
    <row r="2740" spans="29:29" x14ac:dyDescent="0.2">
      <c r="AC2740" s="16" t="s">
        <v>2985</v>
      </c>
    </row>
    <row r="2741" spans="29:29" x14ac:dyDescent="0.2">
      <c r="AC2741" s="16" t="s">
        <v>2986</v>
      </c>
    </row>
    <row r="2742" spans="29:29" x14ac:dyDescent="0.2">
      <c r="AC2742" s="16" t="s">
        <v>2987</v>
      </c>
    </row>
    <row r="2743" spans="29:29" x14ac:dyDescent="0.2">
      <c r="AC2743" s="16" t="s">
        <v>2988</v>
      </c>
    </row>
    <row r="2744" spans="29:29" x14ac:dyDescent="0.2">
      <c r="AC2744" s="16" t="s">
        <v>2989</v>
      </c>
    </row>
    <row r="2745" spans="29:29" x14ac:dyDescent="0.2">
      <c r="AC2745" s="16" t="s">
        <v>2990</v>
      </c>
    </row>
    <row r="2746" spans="29:29" x14ac:dyDescent="0.2">
      <c r="AC2746" s="16" t="s">
        <v>2991</v>
      </c>
    </row>
    <row r="2747" spans="29:29" x14ac:dyDescent="0.2">
      <c r="AC2747" s="16" t="s">
        <v>2992</v>
      </c>
    </row>
    <row r="2748" spans="29:29" x14ac:dyDescent="0.2">
      <c r="AC2748" s="16" t="s">
        <v>2993</v>
      </c>
    </row>
    <row r="2749" spans="29:29" x14ac:dyDescent="0.2">
      <c r="AC2749" s="16" t="s">
        <v>2994</v>
      </c>
    </row>
    <row r="2750" spans="29:29" x14ac:dyDescent="0.2">
      <c r="AC2750" s="16" t="s">
        <v>2995</v>
      </c>
    </row>
    <row r="2751" spans="29:29" x14ac:dyDescent="0.2">
      <c r="AC2751" s="16" t="s">
        <v>2996</v>
      </c>
    </row>
    <row r="2752" spans="29:29" x14ac:dyDescent="0.2">
      <c r="AC2752" s="16" t="s">
        <v>2997</v>
      </c>
    </row>
    <row r="2753" spans="29:29" x14ac:dyDescent="0.2">
      <c r="AC2753" s="16" t="s">
        <v>2998</v>
      </c>
    </row>
    <row r="2754" spans="29:29" x14ac:dyDescent="0.2">
      <c r="AC2754" s="16" t="s">
        <v>2999</v>
      </c>
    </row>
    <row r="2755" spans="29:29" x14ac:dyDescent="0.2">
      <c r="AC2755" s="16" t="s">
        <v>3000</v>
      </c>
    </row>
    <row r="2756" spans="29:29" x14ac:dyDescent="0.2">
      <c r="AC2756" s="16" t="s">
        <v>3001</v>
      </c>
    </row>
    <row r="2757" spans="29:29" x14ac:dyDescent="0.2">
      <c r="AC2757" s="16" t="s">
        <v>3002</v>
      </c>
    </row>
    <row r="2758" spans="29:29" x14ac:dyDescent="0.2">
      <c r="AC2758" s="16" t="s">
        <v>3003</v>
      </c>
    </row>
    <row r="2759" spans="29:29" x14ac:dyDescent="0.2">
      <c r="AC2759" s="16" t="s">
        <v>3004</v>
      </c>
    </row>
    <row r="2760" spans="29:29" x14ac:dyDescent="0.2">
      <c r="AC2760" s="16" t="s">
        <v>3005</v>
      </c>
    </row>
    <row r="2761" spans="29:29" x14ac:dyDescent="0.2">
      <c r="AC2761" s="16" t="s">
        <v>3006</v>
      </c>
    </row>
    <row r="2762" spans="29:29" x14ac:dyDescent="0.2">
      <c r="AC2762" s="16" t="s">
        <v>3007</v>
      </c>
    </row>
    <row r="2763" spans="29:29" x14ac:dyDescent="0.2">
      <c r="AC2763" s="16" t="s">
        <v>3008</v>
      </c>
    </row>
    <row r="2764" spans="29:29" x14ac:dyDescent="0.2">
      <c r="AC2764" s="16" t="s">
        <v>3009</v>
      </c>
    </row>
    <row r="2765" spans="29:29" x14ac:dyDescent="0.2">
      <c r="AC2765" s="16" t="s">
        <v>3010</v>
      </c>
    </row>
    <row r="2766" spans="29:29" x14ac:dyDescent="0.2">
      <c r="AC2766" s="16" t="s">
        <v>3011</v>
      </c>
    </row>
    <row r="2767" spans="29:29" x14ac:dyDescent="0.2">
      <c r="AC2767" s="16" t="s">
        <v>3012</v>
      </c>
    </row>
    <row r="2768" spans="29:29" x14ac:dyDescent="0.2">
      <c r="AC2768" s="16" t="s">
        <v>3013</v>
      </c>
    </row>
    <row r="2769" spans="29:29" x14ac:dyDescent="0.2">
      <c r="AC2769" s="16" t="s">
        <v>3014</v>
      </c>
    </row>
    <row r="2770" spans="29:29" x14ac:dyDescent="0.2">
      <c r="AC2770" s="16" t="s">
        <v>3015</v>
      </c>
    </row>
    <row r="2771" spans="29:29" x14ac:dyDescent="0.2">
      <c r="AC2771" s="16" t="s">
        <v>3016</v>
      </c>
    </row>
    <row r="2772" spans="29:29" x14ac:dyDescent="0.2">
      <c r="AC2772" s="16" t="s">
        <v>3017</v>
      </c>
    </row>
    <row r="2773" spans="29:29" x14ac:dyDescent="0.2">
      <c r="AC2773" s="16" t="s">
        <v>3018</v>
      </c>
    </row>
    <row r="2774" spans="29:29" x14ac:dyDescent="0.2">
      <c r="AC2774" s="16" t="s">
        <v>3019</v>
      </c>
    </row>
    <row r="2775" spans="29:29" x14ac:dyDescent="0.2">
      <c r="AC2775" s="16" t="s">
        <v>3020</v>
      </c>
    </row>
    <row r="2776" spans="29:29" x14ac:dyDescent="0.2">
      <c r="AC2776" s="16" t="s">
        <v>3021</v>
      </c>
    </row>
    <row r="2777" spans="29:29" x14ac:dyDescent="0.2">
      <c r="AC2777" s="16" t="s">
        <v>3022</v>
      </c>
    </row>
    <row r="2778" spans="29:29" x14ac:dyDescent="0.2">
      <c r="AC2778" s="16" t="s">
        <v>3023</v>
      </c>
    </row>
    <row r="2779" spans="29:29" x14ac:dyDescent="0.2">
      <c r="AC2779" s="16" t="s">
        <v>3024</v>
      </c>
    </row>
    <row r="2780" spans="29:29" x14ac:dyDescent="0.2">
      <c r="AC2780" s="16" t="s">
        <v>3025</v>
      </c>
    </row>
    <row r="2781" spans="29:29" x14ac:dyDescent="0.2">
      <c r="AC2781" s="16" t="s">
        <v>3026</v>
      </c>
    </row>
    <row r="2782" spans="29:29" x14ac:dyDescent="0.2">
      <c r="AC2782" s="16" t="s">
        <v>3027</v>
      </c>
    </row>
    <row r="2783" spans="29:29" x14ac:dyDescent="0.2">
      <c r="AC2783" s="16" t="s">
        <v>3028</v>
      </c>
    </row>
    <row r="2784" spans="29:29" x14ac:dyDescent="0.2">
      <c r="AC2784" s="16" t="s">
        <v>3029</v>
      </c>
    </row>
    <row r="2785" spans="29:29" x14ac:dyDescent="0.2">
      <c r="AC2785" s="16" t="s">
        <v>3030</v>
      </c>
    </row>
    <row r="2786" spans="29:29" x14ac:dyDescent="0.2">
      <c r="AC2786" s="16" t="s">
        <v>3031</v>
      </c>
    </row>
    <row r="2787" spans="29:29" x14ac:dyDescent="0.2">
      <c r="AC2787" s="16" t="s">
        <v>3032</v>
      </c>
    </row>
    <row r="2788" spans="29:29" x14ac:dyDescent="0.2">
      <c r="AC2788" s="16" t="s">
        <v>3033</v>
      </c>
    </row>
    <row r="2789" spans="29:29" x14ac:dyDescent="0.2">
      <c r="AC2789" s="16" t="s">
        <v>3034</v>
      </c>
    </row>
    <row r="2790" spans="29:29" x14ac:dyDescent="0.2">
      <c r="AC2790" s="16" t="s">
        <v>3035</v>
      </c>
    </row>
    <row r="2791" spans="29:29" x14ac:dyDescent="0.2">
      <c r="AC2791" s="16" t="s">
        <v>3036</v>
      </c>
    </row>
    <row r="2792" spans="29:29" x14ac:dyDescent="0.2">
      <c r="AC2792" s="16" t="s">
        <v>3037</v>
      </c>
    </row>
    <row r="2793" spans="29:29" x14ac:dyDescent="0.2">
      <c r="AC2793" s="16" t="s">
        <v>3038</v>
      </c>
    </row>
    <row r="2794" spans="29:29" x14ac:dyDescent="0.2">
      <c r="AC2794" s="16" t="s">
        <v>3039</v>
      </c>
    </row>
    <row r="2795" spans="29:29" x14ac:dyDescent="0.2">
      <c r="AC2795" s="16" t="s">
        <v>3040</v>
      </c>
    </row>
    <row r="2796" spans="29:29" x14ac:dyDescent="0.2">
      <c r="AC2796" s="16" t="s">
        <v>3041</v>
      </c>
    </row>
    <row r="2797" spans="29:29" x14ac:dyDescent="0.2">
      <c r="AC2797" s="16" t="s">
        <v>3042</v>
      </c>
    </row>
    <row r="2798" spans="29:29" x14ac:dyDescent="0.2">
      <c r="AC2798" s="16" t="s">
        <v>3043</v>
      </c>
    </row>
    <row r="2799" spans="29:29" x14ac:dyDescent="0.2">
      <c r="AC2799" s="16" t="s">
        <v>3044</v>
      </c>
    </row>
    <row r="2800" spans="29:29" x14ac:dyDescent="0.2">
      <c r="AC2800" s="16" t="s">
        <v>3045</v>
      </c>
    </row>
    <row r="2801" spans="29:29" x14ac:dyDescent="0.2">
      <c r="AC2801" s="16" t="s">
        <v>3046</v>
      </c>
    </row>
    <row r="2802" spans="29:29" x14ac:dyDescent="0.2">
      <c r="AC2802" s="16" t="s">
        <v>3047</v>
      </c>
    </row>
    <row r="2803" spans="29:29" x14ac:dyDescent="0.2">
      <c r="AC2803" s="16" t="s">
        <v>3048</v>
      </c>
    </row>
    <row r="2804" spans="29:29" x14ac:dyDescent="0.2">
      <c r="AC2804" s="16" t="s">
        <v>3049</v>
      </c>
    </row>
    <row r="2805" spans="29:29" x14ac:dyDescent="0.2">
      <c r="AC2805" s="16" t="s">
        <v>3050</v>
      </c>
    </row>
    <row r="2806" spans="29:29" x14ac:dyDescent="0.2">
      <c r="AC2806" s="16" t="s">
        <v>3051</v>
      </c>
    </row>
    <row r="2807" spans="29:29" x14ac:dyDescent="0.2">
      <c r="AC2807" s="16" t="s">
        <v>3052</v>
      </c>
    </row>
    <row r="2808" spans="29:29" x14ac:dyDescent="0.2">
      <c r="AC2808" s="16" t="s">
        <v>3053</v>
      </c>
    </row>
    <row r="2809" spans="29:29" x14ac:dyDescent="0.2">
      <c r="AC2809" s="16" t="s">
        <v>3054</v>
      </c>
    </row>
    <row r="2810" spans="29:29" x14ac:dyDescent="0.2">
      <c r="AC2810" s="16" t="s">
        <v>3055</v>
      </c>
    </row>
    <row r="2811" spans="29:29" x14ac:dyDescent="0.2">
      <c r="AC2811" s="16" t="s">
        <v>3056</v>
      </c>
    </row>
    <row r="2812" spans="29:29" x14ac:dyDescent="0.2">
      <c r="AC2812" s="16" t="s">
        <v>3057</v>
      </c>
    </row>
    <row r="2813" spans="29:29" x14ac:dyDescent="0.2">
      <c r="AC2813" s="16" t="s">
        <v>3058</v>
      </c>
    </row>
    <row r="2814" spans="29:29" x14ac:dyDescent="0.2">
      <c r="AC2814" s="16" t="s">
        <v>3059</v>
      </c>
    </row>
    <row r="2815" spans="29:29" x14ac:dyDescent="0.2">
      <c r="AC2815" s="16" t="s">
        <v>3060</v>
      </c>
    </row>
    <row r="2816" spans="29:29" x14ac:dyDescent="0.2">
      <c r="AC2816" s="16" t="s">
        <v>3061</v>
      </c>
    </row>
    <row r="2817" spans="29:29" x14ac:dyDescent="0.2">
      <c r="AC2817" s="16" t="s">
        <v>3062</v>
      </c>
    </row>
    <row r="2818" spans="29:29" x14ac:dyDescent="0.2">
      <c r="AC2818" s="16" t="s">
        <v>3063</v>
      </c>
    </row>
    <row r="2819" spans="29:29" x14ac:dyDescent="0.2">
      <c r="AC2819" s="16" t="s">
        <v>3064</v>
      </c>
    </row>
    <row r="2820" spans="29:29" x14ac:dyDescent="0.2">
      <c r="AC2820" s="16" t="s">
        <v>3065</v>
      </c>
    </row>
    <row r="2821" spans="29:29" x14ac:dyDescent="0.2">
      <c r="AC2821" s="16" t="s">
        <v>3066</v>
      </c>
    </row>
    <row r="2822" spans="29:29" x14ac:dyDescent="0.2">
      <c r="AC2822" s="16" t="s">
        <v>3067</v>
      </c>
    </row>
    <row r="2823" spans="29:29" x14ac:dyDescent="0.2">
      <c r="AC2823" s="16" t="s">
        <v>3068</v>
      </c>
    </row>
    <row r="2824" spans="29:29" x14ac:dyDescent="0.2">
      <c r="AC2824" s="16" t="s">
        <v>3069</v>
      </c>
    </row>
    <row r="2825" spans="29:29" x14ac:dyDescent="0.2">
      <c r="AC2825" s="16" t="s">
        <v>3070</v>
      </c>
    </row>
    <row r="2826" spans="29:29" x14ac:dyDescent="0.2">
      <c r="AC2826" s="16" t="s">
        <v>3071</v>
      </c>
    </row>
    <row r="2827" spans="29:29" x14ac:dyDescent="0.2">
      <c r="AC2827" s="16" t="s">
        <v>3072</v>
      </c>
    </row>
    <row r="2828" spans="29:29" x14ac:dyDescent="0.2">
      <c r="AC2828" s="16" t="s">
        <v>3073</v>
      </c>
    </row>
    <row r="2829" spans="29:29" x14ac:dyDescent="0.2">
      <c r="AC2829" s="16" t="s">
        <v>3074</v>
      </c>
    </row>
    <row r="2830" spans="29:29" x14ac:dyDescent="0.2">
      <c r="AC2830" s="16" t="s">
        <v>3075</v>
      </c>
    </row>
    <row r="2831" spans="29:29" x14ac:dyDescent="0.2">
      <c r="AC2831" s="16" t="s">
        <v>3076</v>
      </c>
    </row>
    <row r="2832" spans="29:29" x14ac:dyDescent="0.2">
      <c r="AC2832" s="16" t="s">
        <v>3077</v>
      </c>
    </row>
    <row r="2833" spans="29:29" x14ac:dyDescent="0.2">
      <c r="AC2833" s="16" t="s">
        <v>3078</v>
      </c>
    </row>
    <row r="2834" spans="29:29" x14ac:dyDescent="0.2">
      <c r="AC2834" s="16" t="s">
        <v>3079</v>
      </c>
    </row>
    <row r="2835" spans="29:29" x14ac:dyDescent="0.2">
      <c r="AC2835" s="16" t="s">
        <v>3080</v>
      </c>
    </row>
    <row r="2836" spans="29:29" x14ac:dyDescent="0.2">
      <c r="AC2836" s="16" t="s">
        <v>3081</v>
      </c>
    </row>
    <row r="2837" spans="29:29" x14ac:dyDescent="0.2">
      <c r="AC2837" s="16" t="s">
        <v>3082</v>
      </c>
    </row>
    <row r="2838" spans="29:29" x14ac:dyDescent="0.2">
      <c r="AC2838" s="16" t="s">
        <v>3083</v>
      </c>
    </row>
    <row r="2839" spans="29:29" x14ac:dyDescent="0.2">
      <c r="AC2839" s="16" t="s">
        <v>3084</v>
      </c>
    </row>
    <row r="2840" spans="29:29" x14ac:dyDescent="0.2">
      <c r="AC2840" s="16" t="s">
        <v>3085</v>
      </c>
    </row>
    <row r="2841" spans="29:29" x14ac:dyDescent="0.2">
      <c r="AC2841" s="16" t="s">
        <v>3086</v>
      </c>
    </row>
    <row r="2842" spans="29:29" x14ac:dyDescent="0.2">
      <c r="AC2842" s="16" t="s">
        <v>3087</v>
      </c>
    </row>
    <row r="2843" spans="29:29" x14ac:dyDescent="0.2">
      <c r="AC2843" s="16" t="s">
        <v>3088</v>
      </c>
    </row>
    <row r="2844" spans="29:29" x14ac:dyDescent="0.2">
      <c r="AC2844" s="16" t="s">
        <v>3089</v>
      </c>
    </row>
    <row r="2845" spans="29:29" x14ac:dyDescent="0.2">
      <c r="AC2845" s="16" t="s">
        <v>3090</v>
      </c>
    </row>
    <row r="2846" spans="29:29" x14ac:dyDescent="0.2">
      <c r="AC2846" s="16" t="s">
        <v>3091</v>
      </c>
    </row>
    <row r="2847" spans="29:29" x14ac:dyDescent="0.2">
      <c r="AC2847" s="16" t="s">
        <v>3092</v>
      </c>
    </row>
    <row r="2848" spans="29:29" x14ac:dyDescent="0.2">
      <c r="AC2848" s="16" t="s">
        <v>3093</v>
      </c>
    </row>
    <row r="2849" spans="29:29" x14ac:dyDescent="0.2">
      <c r="AC2849" s="16" t="s">
        <v>3094</v>
      </c>
    </row>
    <row r="2850" spans="29:29" x14ac:dyDescent="0.2">
      <c r="AC2850" s="16" t="s">
        <v>3095</v>
      </c>
    </row>
    <row r="2851" spans="29:29" x14ac:dyDescent="0.2">
      <c r="AC2851" s="16" t="s">
        <v>3096</v>
      </c>
    </row>
    <row r="2852" spans="29:29" x14ac:dyDescent="0.2">
      <c r="AC2852" s="16" t="s">
        <v>3097</v>
      </c>
    </row>
    <row r="2853" spans="29:29" x14ac:dyDescent="0.2">
      <c r="AC2853" s="16" t="s">
        <v>3098</v>
      </c>
    </row>
    <row r="2854" spans="29:29" x14ac:dyDescent="0.2">
      <c r="AC2854" s="16" t="s">
        <v>3099</v>
      </c>
    </row>
    <row r="2855" spans="29:29" x14ac:dyDescent="0.2">
      <c r="AC2855" s="16" t="s">
        <v>3100</v>
      </c>
    </row>
    <row r="2856" spans="29:29" x14ac:dyDescent="0.2">
      <c r="AC2856" s="16" t="s">
        <v>3101</v>
      </c>
    </row>
    <row r="2857" spans="29:29" x14ac:dyDescent="0.2">
      <c r="AC2857" s="16" t="s">
        <v>3102</v>
      </c>
    </row>
    <row r="2858" spans="29:29" x14ac:dyDescent="0.2">
      <c r="AC2858" s="16" t="s">
        <v>3103</v>
      </c>
    </row>
    <row r="2859" spans="29:29" x14ac:dyDescent="0.2">
      <c r="AC2859" s="16" t="s">
        <v>3104</v>
      </c>
    </row>
    <row r="2860" spans="29:29" x14ac:dyDescent="0.2">
      <c r="AC2860" s="16" t="s">
        <v>3105</v>
      </c>
    </row>
    <row r="2861" spans="29:29" x14ac:dyDescent="0.2">
      <c r="AC2861" s="16" t="s">
        <v>3106</v>
      </c>
    </row>
    <row r="2862" spans="29:29" x14ac:dyDescent="0.2">
      <c r="AC2862" s="16" t="s">
        <v>3107</v>
      </c>
    </row>
    <row r="2863" spans="29:29" x14ac:dyDescent="0.2">
      <c r="AC2863" s="16" t="s">
        <v>3108</v>
      </c>
    </row>
    <row r="2864" spans="29:29" x14ac:dyDescent="0.2">
      <c r="AC2864" s="16" t="s">
        <v>3109</v>
      </c>
    </row>
    <row r="2865" spans="29:29" x14ac:dyDescent="0.2">
      <c r="AC2865" s="16" t="s">
        <v>3110</v>
      </c>
    </row>
    <row r="2866" spans="29:29" x14ac:dyDescent="0.2">
      <c r="AC2866" s="16" t="s">
        <v>3111</v>
      </c>
    </row>
    <row r="2867" spans="29:29" x14ac:dyDescent="0.2">
      <c r="AC2867" s="16" t="s">
        <v>3112</v>
      </c>
    </row>
    <row r="2868" spans="29:29" x14ac:dyDescent="0.2">
      <c r="AC2868" s="16" t="s">
        <v>3113</v>
      </c>
    </row>
    <row r="2869" spans="29:29" x14ac:dyDescent="0.2">
      <c r="AC2869" s="16" t="s">
        <v>3114</v>
      </c>
    </row>
    <row r="2870" spans="29:29" x14ac:dyDescent="0.2">
      <c r="AC2870" s="16" t="s">
        <v>3115</v>
      </c>
    </row>
    <row r="2871" spans="29:29" x14ac:dyDescent="0.2">
      <c r="AC2871" s="16" t="s">
        <v>3116</v>
      </c>
    </row>
    <row r="2872" spans="29:29" x14ac:dyDescent="0.2">
      <c r="AC2872" s="16" t="s">
        <v>3117</v>
      </c>
    </row>
    <row r="2873" spans="29:29" x14ac:dyDescent="0.2">
      <c r="AC2873" s="16" t="s">
        <v>3118</v>
      </c>
    </row>
    <row r="2874" spans="29:29" x14ac:dyDescent="0.2">
      <c r="AC2874" s="16" t="s">
        <v>3119</v>
      </c>
    </row>
    <row r="2875" spans="29:29" x14ac:dyDescent="0.2">
      <c r="AC2875" s="16" t="s">
        <v>3120</v>
      </c>
    </row>
    <row r="2876" spans="29:29" x14ac:dyDescent="0.2">
      <c r="AC2876" s="16" t="s">
        <v>3121</v>
      </c>
    </row>
    <row r="2877" spans="29:29" x14ac:dyDescent="0.2">
      <c r="AC2877" s="16" t="s">
        <v>3122</v>
      </c>
    </row>
    <row r="2878" spans="29:29" x14ac:dyDescent="0.2">
      <c r="AC2878" s="16" t="s">
        <v>3123</v>
      </c>
    </row>
    <row r="2879" spans="29:29" x14ac:dyDescent="0.2">
      <c r="AC2879" s="16" t="s">
        <v>3124</v>
      </c>
    </row>
    <row r="2880" spans="29:29" x14ac:dyDescent="0.2">
      <c r="AC2880" s="16" t="s">
        <v>3125</v>
      </c>
    </row>
    <row r="2881" spans="29:29" x14ac:dyDescent="0.2">
      <c r="AC2881" s="16" t="s">
        <v>3126</v>
      </c>
    </row>
    <row r="2882" spans="29:29" x14ac:dyDescent="0.2">
      <c r="AC2882" s="16" t="s">
        <v>3127</v>
      </c>
    </row>
    <row r="2883" spans="29:29" x14ac:dyDescent="0.2">
      <c r="AC2883" s="16" t="s">
        <v>3128</v>
      </c>
    </row>
    <row r="2884" spans="29:29" x14ac:dyDescent="0.2">
      <c r="AC2884" s="16" t="s">
        <v>3129</v>
      </c>
    </row>
    <row r="2885" spans="29:29" x14ac:dyDescent="0.2">
      <c r="AC2885" s="16" t="s">
        <v>3130</v>
      </c>
    </row>
    <row r="2886" spans="29:29" x14ac:dyDescent="0.2">
      <c r="AC2886" s="16" t="s">
        <v>3131</v>
      </c>
    </row>
    <row r="2887" spans="29:29" x14ac:dyDescent="0.2">
      <c r="AC2887" s="16" t="s">
        <v>3132</v>
      </c>
    </row>
    <row r="2888" spans="29:29" x14ac:dyDescent="0.2">
      <c r="AC2888" s="16" t="s">
        <v>3133</v>
      </c>
    </row>
    <row r="2889" spans="29:29" x14ac:dyDescent="0.2">
      <c r="AC2889" s="16" t="s">
        <v>3134</v>
      </c>
    </row>
    <row r="2890" spans="29:29" x14ac:dyDescent="0.2">
      <c r="AC2890" s="16" t="s">
        <v>3135</v>
      </c>
    </row>
    <row r="2891" spans="29:29" x14ac:dyDescent="0.2">
      <c r="AC2891" s="16" t="s">
        <v>3136</v>
      </c>
    </row>
    <row r="2892" spans="29:29" x14ac:dyDescent="0.2">
      <c r="AC2892" s="16" t="s">
        <v>3137</v>
      </c>
    </row>
    <row r="2893" spans="29:29" x14ac:dyDescent="0.2">
      <c r="AC2893" s="16" t="s">
        <v>3138</v>
      </c>
    </row>
    <row r="2894" spans="29:29" x14ac:dyDescent="0.2">
      <c r="AC2894" s="16" t="s">
        <v>3139</v>
      </c>
    </row>
    <row r="2895" spans="29:29" x14ac:dyDescent="0.2">
      <c r="AC2895" s="16" t="s">
        <v>3140</v>
      </c>
    </row>
    <row r="2896" spans="29:29" x14ac:dyDescent="0.2">
      <c r="AC2896" s="16" t="s">
        <v>3141</v>
      </c>
    </row>
    <row r="2897" spans="29:29" x14ac:dyDescent="0.2">
      <c r="AC2897" s="16" t="s">
        <v>3142</v>
      </c>
    </row>
    <row r="2898" spans="29:29" x14ac:dyDescent="0.2">
      <c r="AC2898" s="16" t="s">
        <v>3143</v>
      </c>
    </row>
    <row r="2899" spans="29:29" x14ac:dyDescent="0.2">
      <c r="AC2899" s="16" t="s">
        <v>3144</v>
      </c>
    </row>
    <row r="2900" spans="29:29" x14ac:dyDescent="0.2">
      <c r="AC2900" s="16" t="s">
        <v>3145</v>
      </c>
    </row>
    <row r="2901" spans="29:29" x14ac:dyDescent="0.2">
      <c r="AC2901" s="16" t="s">
        <v>3146</v>
      </c>
    </row>
    <row r="2902" spans="29:29" x14ac:dyDescent="0.2">
      <c r="AC2902" s="16" t="s">
        <v>3147</v>
      </c>
    </row>
    <row r="2903" spans="29:29" x14ac:dyDescent="0.2">
      <c r="AC2903" s="16" t="s">
        <v>3148</v>
      </c>
    </row>
    <row r="2904" spans="29:29" x14ac:dyDescent="0.2">
      <c r="AC2904" s="16" t="s">
        <v>3149</v>
      </c>
    </row>
    <row r="2905" spans="29:29" x14ac:dyDescent="0.2">
      <c r="AC2905" s="16" t="s">
        <v>3150</v>
      </c>
    </row>
    <row r="2906" spans="29:29" x14ac:dyDescent="0.2">
      <c r="AC2906" s="16" t="s">
        <v>3151</v>
      </c>
    </row>
    <row r="2907" spans="29:29" x14ac:dyDescent="0.2">
      <c r="AC2907" s="16" t="s">
        <v>3152</v>
      </c>
    </row>
    <row r="2908" spans="29:29" x14ac:dyDescent="0.2">
      <c r="AC2908" s="16" t="s">
        <v>3153</v>
      </c>
    </row>
    <row r="2909" spans="29:29" x14ac:dyDescent="0.2">
      <c r="AC2909" s="16" t="s">
        <v>3154</v>
      </c>
    </row>
    <row r="2910" spans="29:29" x14ac:dyDescent="0.2">
      <c r="AC2910" s="16" t="s">
        <v>3155</v>
      </c>
    </row>
    <row r="2911" spans="29:29" x14ac:dyDescent="0.2">
      <c r="AC2911" s="16" t="s">
        <v>3156</v>
      </c>
    </row>
    <row r="2912" spans="29:29" x14ac:dyDescent="0.2">
      <c r="AC2912" s="16" t="s">
        <v>3157</v>
      </c>
    </row>
    <row r="2913" spans="29:29" x14ac:dyDescent="0.2">
      <c r="AC2913" s="16" t="s">
        <v>3158</v>
      </c>
    </row>
    <row r="2914" spans="29:29" x14ac:dyDescent="0.2">
      <c r="AC2914" s="16" t="s">
        <v>3159</v>
      </c>
    </row>
    <row r="2915" spans="29:29" x14ac:dyDescent="0.2">
      <c r="AC2915" s="16" t="s">
        <v>3160</v>
      </c>
    </row>
    <row r="2916" spans="29:29" x14ac:dyDescent="0.2">
      <c r="AC2916" s="16" t="s">
        <v>3161</v>
      </c>
    </row>
    <row r="2917" spans="29:29" x14ac:dyDescent="0.2">
      <c r="AC2917" s="16" t="s">
        <v>3162</v>
      </c>
    </row>
    <row r="2918" spans="29:29" x14ac:dyDescent="0.2">
      <c r="AC2918" s="16" t="s">
        <v>3163</v>
      </c>
    </row>
    <row r="2919" spans="29:29" x14ac:dyDescent="0.2">
      <c r="AC2919" s="16" t="s">
        <v>3164</v>
      </c>
    </row>
    <row r="2920" spans="29:29" x14ac:dyDescent="0.2">
      <c r="AC2920" s="16" t="s">
        <v>3165</v>
      </c>
    </row>
    <row r="2921" spans="29:29" x14ac:dyDescent="0.2">
      <c r="AC2921" s="16" t="s">
        <v>3166</v>
      </c>
    </row>
    <row r="2922" spans="29:29" x14ac:dyDescent="0.2">
      <c r="AC2922" s="16" t="s">
        <v>3167</v>
      </c>
    </row>
    <row r="2923" spans="29:29" x14ac:dyDescent="0.2">
      <c r="AC2923" s="16" t="s">
        <v>3168</v>
      </c>
    </row>
    <row r="2924" spans="29:29" x14ac:dyDescent="0.2">
      <c r="AC2924" s="16" t="s">
        <v>3169</v>
      </c>
    </row>
    <row r="2925" spans="29:29" x14ac:dyDescent="0.2">
      <c r="AC2925" s="16" t="s">
        <v>3170</v>
      </c>
    </row>
    <row r="2926" spans="29:29" x14ac:dyDescent="0.2">
      <c r="AC2926" s="16" t="s">
        <v>3171</v>
      </c>
    </row>
    <row r="2927" spans="29:29" x14ac:dyDescent="0.2">
      <c r="AC2927" s="16" t="s">
        <v>3172</v>
      </c>
    </row>
    <row r="2928" spans="29:29" x14ac:dyDescent="0.2">
      <c r="AC2928" s="16" t="s">
        <v>3173</v>
      </c>
    </row>
    <row r="2929" spans="29:29" x14ac:dyDescent="0.2">
      <c r="AC2929" s="16" t="s">
        <v>3174</v>
      </c>
    </row>
    <row r="2930" spans="29:29" x14ac:dyDescent="0.2">
      <c r="AC2930" s="16" t="s">
        <v>3175</v>
      </c>
    </row>
    <row r="2931" spans="29:29" x14ac:dyDescent="0.2">
      <c r="AC2931" s="16" t="s">
        <v>3176</v>
      </c>
    </row>
    <row r="2932" spans="29:29" x14ac:dyDescent="0.2">
      <c r="AC2932" s="16" t="s">
        <v>3177</v>
      </c>
    </row>
    <row r="2933" spans="29:29" x14ac:dyDescent="0.2">
      <c r="AC2933" s="16" t="s">
        <v>3178</v>
      </c>
    </row>
    <row r="2934" spans="29:29" x14ac:dyDescent="0.2">
      <c r="AC2934" s="16" t="s">
        <v>3179</v>
      </c>
    </row>
    <row r="2935" spans="29:29" x14ac:dyDescent="0.2">
      <c r="AC2935" s="16" t="s">
        <v>3180</v>
      </c>
    </row>
    <row r="2936" spans="29:29" x14ac:dyDescent="0.2">
      <c r="AC2936" s="16" t="s">
        <v>3181</v>
      </c>
    </row>
    <row r="2937" spans="29:29" x14ac:dyDescent="0.2">
      <c r="AC2937" s="16" t="s">
        <v>3182</v>
      </c>
    </row>
    <row r="2938" spans="29:29" x14ac:dyDescent="0.2">
      <c r="AC2938" s="16" t="s">
        <v>3183</v>
      </c>
    </row>
    <row r="2939" spans="29:29" x14ac:dyDescent="0.2">
      <c r="AC2939" s="16" t="s">
        <v>3184</v>
      </c>
    </row>
    <row r="2940" spans="29:29" x14ac:dyDescent="0.2">
      <c r="AC2940" s="16" t="s">
        <v>3185</v>
      </c>
    </row>
    <row r="2941" spans="29:29" x14ac:dyDescent="0.2">
      <c r="AC2941" s="16" t="s">
        <v>3186</v>
      </c>
    </row>
    <row r="2942" spans="29:29" x14ac:dyDescent="0.2">
      <c r="AC2942" s="16" t="s">
        <v>3187</v>
      </c>
    </row>
    <row r="2943" spans="29:29" x14ac:dyDescent="0.2">
      <c r="AC2943" s="16" t="s">
        <v>3188</v>
      </c>
    </row>
    <row r="2944" spans="29:29" x14ac:dyDescent="0.2">
      <c r="AC2944" s="16" t="s">
        <v>3189</v>
      </c>
    </row>
    <row r="2945" spans="29:29" x14ac:dyDescent="0.2">
      <c r="AC2945" s="16" t="s">
        <v>3190</v>
      </c>
    </row>
    <row r="2946" spans="29:29" x14ac:dyDescent="0.2">
      <c r="AC2946" s="16" t="s">
        <v>3191</v>
      </c>
    </row>
    <row r="2947" spans="29:29" x14ac:dyDescent="0.2">
      <c r="AC2947" s="16" t="s">
        <v>3192</v>
      </c>
    </row>
    <row r="2948" spans="29:29" x14ac:dyDescent="0.2">
      <c r="AC2948" s="16" t="s">
        <v>3193</v>
      </c>
    </row>
    <row r="2949" spans="29:29" x14ac:dyDescent="0.2">
      <c r="AC2949" s="16" t="s">
        <v>3194</v>
      </c>
    </row>
    <row r="2950" spans="29:29" x14ac:dyDescent="0.2">
      <c r="AC2950" s="16" t="s">
        <v>3195</v>
      </c>
    </row>
    <row r="2951" spans="29:29" x14ac:dyDescent="0.2">
      <c r="AC2951" s="16" t="s">
        <v>3196</v>
      </c>
    </row>
    <row r="2952" spans="29:29" x14ac:dyDescent="0.2">
      <c r="AC2952" s="16" t="s">
        <v>3197</v>
      </c>
    </row>
    <row r="2953" spans="29:29" x14ac:dyDescent="0.2">
      <c r="AC2953" s="16" t="s">
        <v>3198</v>
      </c>
    </row>
    <row r="2954" spans="29:29" x14ac:dyDescent="0.2">
      <c r="AC2954" s="16" t="s">
        <v>3199</v>
      </c>
    </row>
    <row r="2955" spans="29:29" x14ac:dyDescent="0.2">
      <c r="AC2955" s="16" t="s">
        <v>3200</v>
      </c>
    </row>
    <row r="2956" spans="29:29" x14ac:dyDescent="0.2">
      <c r="AC2956" s="16" t="s">
        <v>3201</v>
      </c>
    </row>
    <row r="2957" spans="29:29" x14ac:dyDescent="0.2">
      <c r="AC2957" s="16" t="s">
        <v>3202</v>
      </c>
    </row>
    <row r="2958" spans="29:29" x14ac:dyDescent="0.2">
      <c r="AC2958" s="16" t="s">
        <v>3203</v>
      </c>
    </row>
    <row r="2959" spans="29:29" x14ac:dyDescent="0.2">
      <c r="AC2959" s="16" t="s">
        <v>3204</v>
      </c>
    </row>
    <row r="2960" spans="29:29" x14ac:dyDescent="0.2">
      <c r="AC2960" s="16" t="s">
        <v>3205</v>
      </c>
    </row>
    <row r="2961" spans="29:29" x14ac:dyDescent="0.2">
      <c r="AC2961" s="16" t="s">
        <v>3206</v>
      </c>
    </row>
    <row r="2962" spans="29:29" x14ac:dyDescent="0.2">
      <c r="AC2962" s="16" t="s">
        <v>3207</v>
      </c>
    </row>
    <row r="2963" spans="29:29" x14ac:dyDescent="0.2">
      <c r="AC2963" s="16" t="s">
        <v>3208</v>
      </c>
    </row>
    <row r="2964" spans="29:29" x14ac:dyDescent="0.2">
      <c r="AC2964" s="16" t="s">
        <v>3209</v>
      </c>
    </row>
    <row r="2965" spans="29:29" x14ac:dyDescent="0.2">
      <c r="AC2965" s="16" t="s">
        <v>3210</v>
      </c>
    </row>
    <row r="2966" spans="29:29" x14ac:dyDescent="0.2">
      <c r="AC2966" s="16" t="s">
        <v>3211</v>
      </c>
    </row>
    <row r="2967" spans="29:29" x14ac:dyDescent="0.2">
      <c r="AC2967" s="16" t="s">
        <v>3212</v>
      </c>
    </row>
    <row r="2968" spans="29:29" x14ac:dyDescent="0.2">
      <c r="AC2968" s="16" t="s">
        <v>3213</v>
      </c>
    </row>
    <row r="2969" spans="29:29" x14ac:dyDescent="0.2">
      <c r="AC2969" s="16" t="s">
        <v>3214</v>
      </c>
    </row>
    <row r="2970" spans="29:29" x14ac:dyDescent="0.2">
      <c r="AC2970" s="16" t="s">
        <v>3215</v>
      </c>
    </row>
    <row r="2971" spans="29:29" x14ac:dyDescent="0.2">
      <c r="AC2971" s="16" t="s">
        <v>3216</v>
      </c>
    </row>
    <row r="2972" spans="29:29" x14ac:dyDescent="0.2">
      <c r="AC2972" s="16" t="s">
        <v>3217</v>
      </c>
    </row>
    <row r="2973" spans="29:29" x14ac:dyDescent="0.2">
      <c r="AC2973" s="16" t="s">
        <v>3218</v>
      </c>
    </row>
    <row r="2974" spans="29:29" x14ac:dyDescent="0.2">
      <c r="AC2974" s="16" t="s">
        <v>3219</v>
      </c>
    </row>
    <row r="2975" spans="29:29" x14ac:dyDescent="0.2">
      <c r="AC2975" s="16" t="s">
        <v>3220</v>
      </c>
    </row>
    <row r="2976" spans="29:29" x14ac:dyDescent="0.2">
      <c r="AC2976" s="16" t="s">
        <v>3221</v>
      </c>
    </row>
    <row r="2977" spans="29:29" x14ac:dyDescent="0.2">
      <c r="AC2977" s="16" t="s">
        <v>3222</v>
      </c>
    </row>
    <row r="2978" spans="29:29" x14ac:dyDescent="0.2">
      <c r="AC2978" s="16" t="s">
        <v>3223</v>
      </c>
    </row>
    <row r="2979" spans="29:29" x14ac:dyDescent="0.2">
      <c r="AC2979" s="16" t="s">
        <v>3224</v>
      </c>
    </row>
    <row r="2980" spans="29:29" x14ac:dyDescent="0.2">
      <c r="AC2980" s="16" t="s">
        <v>3225</v>
      </c>
    </row>
    <row r="2981" spans="29:29" x14ac:dyDescent="0.2">
      <c r="AC2981" s="16" t="s">
        <v>3226</v>
      </c>
    </row>
    <row r="2982" spans="29:29" x14ac:dyDescent="0.2">
      <c r="AC2982" s="16" t="s">
        <v>3227</v>
      </c>
    </row>
    <row r="2983" spans="29:29" x14ac:dyDescent="0.2">
      <c r="AC2983" s="16" t="s">
        <v>3228</v>
      </c>
    </row>
    <row r="2984" spans="29:29" x14ac:dyDescent="0.2">
      <c r="AC2984" s="16" t="s">
        <v>3229</v>
      </c>
    </row>
    <row r="2985" spans="29:29" x14ac:dyDescent="0.2">
      <c r="AC2985" s="16" t="s">
        <v>3230</v>
      </c>
    </row>
    <row r="2986" spans="29:29" x14ac:dyDescent="0.2">
      <c r="AC2986" s="16" t="s">
        <v>3231</v>
      </c>
    </row>
    <row r="2987" spans="29:29" x14ac:dyDescent="0.2">
      <c r="AC2987" s="16" t="s">
        <v>3232</v>
      </c>
    </row>
    <row r="2988" spans="29:29" x14ac:dyDescent="0.2">
      <c r="AC2988" s="16" t="s">
        <v>3233</v>
      </c>
    </row>
    <row r="2989" spans="29:29" x14ac:dyDescent="0.2">
      <c r="AC2989" s="16" t="s">
        <v>3234</v>
      </c>
    </row>
    <row r="2990" spans="29:29" x14ac:dyDescent="0.2">
      <c r="AC2990" s="16" t="s">
        <v>3235</v>
      </c>
    </row>
    <row r="2991" spans="29:29" x14ac:dyDescent="0.2">
      <c r="AC2991" s="16" t="s">
        <v>3236</v>
      </c>
    </row>
    <row r="2992" spans="29:29" x14ac:dyDescent="0.2">
      <c r="AC2992" s="16" t="s">
        <v>3237</v>
      </c>
    </row>
    <row r="2993" spans="29:29" x14ac:dyDescent="0.2">
      <c r="AC2993" s="16" t="s">
        <v>3238</v>
      </c>
    </row>
    <row r="2994" spans="29:29" x14ac:dyDescent="0.2">
      <c r="AC2994" s="16" t="s">
        <v>3239</v>
      </c>
    </row>
    <row r="2995" spans="29:29" x14ac:dyDescent="0.2">
      <c r="AC2995" s="16" t="s">
        <v>3240</v>
      </c>
    </row>
    <row r="2996" spans="29:29" x14ac:dyDescent="0.2">
      <c r="AC2996" s="16" t="s">
        <v>3241</v>
      </c>
    </row>
    <row r="2997" spans="29:29" x14ac:dyDescent="0.2">
      <c r="AC2997" s="16" t="s">
        <v>3242</v>
      </c>
    </row>
    <row r="2998" spans="29:29" x14ac:dyDescent="0.2">
      <c r="AC2998" s="16" t="s">
        <v>3243</v>
      </c>
    </row>
    <row r="2999" spans="29:29" x14ac:dyDescent="0.2">
      <c r="AC2999" s="16" t="s">
        <v>3244</v>
      </c>
    </row>
    <row r="3000" spans="29:29" x14ac:dyDescent="0.2">
      <c r="AC3000" s="16" t="s">
        <v>3245</v>
      </c>
    </row>
    <row r="3001" spans="29:29" x14ac:dyDescent="0.2">
      <c r="AC3001" s="16" t="s">
        <v>3246</v>
      </c>
    </row>
    <row r="3002" spans="29:29" x14ac:dyDescent="0.2">
      <c r="AC3002" s="16" t="s">
        <v>3247</v>
      </c>
    </row>
    <row r="3003" spans="29:29" x14ac:dyDescent="0.2">
      <c r="AC3003" s="16" t="s">
        <v>3248</v>
      </c>
    </row>
    <row r="3004" spans="29:29" x14ac:dyDescent="0.2">
      <c r="AC3004" s="16" t="s">
        <v>3249</v>
      </c>
    </row>
    <row r="3005" spans="29:29" x14ac:dyDescent="0.2">
      <c r="AC3005" s="16" t="s">
        <v>3250</v>
      </c>
    </row>
    <row r="3006" spans="29:29" x14ac:dyDescent="0.2">
      <c r="AC3006" s="16" t="s">
        <v>3251</v>
      </c>
    </row>
    <row r="3007" spans="29:29" x14ac:dyDescent="0.2">
      <c r="AC3007" s="16" t="s">
        <v>3252</v>
      </c>
    </row>
    <row r="3008" spans="29:29" x14ac:dyDescent="0.2">
      <c r="AC3008" s="16" t="s">
        <v>3253</v>
      </c>
    </row>
    <row r="3009" spans="29:29" x14ac:dyDescent="0.2">
      <c r="AC3009" s="16" t="s">
        <v>3254</v>
      </c>
    </row>
    <row r="3010" spans="29:29" x14ac:dyDescent="0.2">
      <c r="AC3010" s="16" t="s">
        <v>3255</v>
      </c>
    </row>
    <row r="3011" spans="29:29" x14ac:dyDescent="0.2">
      <c r="AC3011" s="16" t="s">
        <v>3256</v>
      </c>
    </row>
    <row r="3012" spans="29:29" x14ac:dyDescent="0.2">
      <c r="AC3012" s="16" t="s">
        <v>3257</v>
      </c>
    </row>
    <row r="3013" spans="29:29" x14ac:dyDescent="0.2">
      <c r="AC3013" s="16" t="s">
        <v>3258</v>
      </c>
    </row>
    <row r="3014" spans="29:29" x14ac:dyDescent="0.2">
      <c r="AC3014" s="16" t="s">
        <v>3259</v>
      </c>
    </row>
    <row r="3015" spans="29:29" x14ac:dyDescent="0.2">
      <c r="AC3015" s="16" t="s">
        <v>3260</v>
      </c>
    </row>
    <row r="3016" spans="29:29" x14ac:dyDescent="0.2">
      <c r="AC3016" s="16" t="s">
        <v>3261</v>
      </c>
    </row>
    <row r="3017" spans="29:29" x14ac:dyDescent="0.2">
      <c r="AC3017" s="16" t="s">
        <v>3262</v>
      </c>
    </row>
    <row r="3018" spans="29:29" x14ac:dyDescent="0.2">
      <c r="AC3018" s="16" t="s">
        <v>3263</v>
      </c>
    </row>
    <row r="3019" spans="29:29" x14ac:dyDescent="0.2">
      <c r="AC3019" s="16" t="s">
        <v>3264</v>
      </c>
    </row>
    <row r="3020" spans="29:29" x14ac:dyDescent="0.2">
      <c r="AC3020" s="16" t="s">
        <v>3265</v>
      </c>
    </row>
    <row r="3021" spans="29:29" x14ac:dyDescent="0.2">
      <c r="AC3021" s="16" t="s">
        <v>3266</v>
      </c>
    </row>
    <row r="3022" spans="29:29" x14ac:dyDescent="0.2">
      <c r="AC3022" s="16" t="s">
        <v>3267</v>
      </c>
    </row>
    <row r="3023" spans="29:29" x14ac:dyDescent="0.2">
      <c r="AC3023" s="16" t="s">
        <v>3268</v>
      </c>
    </row>
    <row r="3024" spans="29:29" x14ac:dyDescent="0.2">
      <c r="AC3024" s="16" t="s">
        <v>3269</v>
      </c>
    </row>
    <row r="3025" spans="29:29" x14ac:dyDescent="0.2">
      <c r="AC3025" s="16" t="s">
        <v>3270</v>
      </c>
    </row>
    <row r="3026" spans="29:29" x14ac:dyDescent="0.2">
      <c r="AC3026" s="16" t="s">
        <v>3271</v>
      </c>
    </row>
    <row r="3027" spans="29:29" x14ac:dyDescent="0.2">
      <c r="AC3027" s="16" t="s">
        <v>3272</v>
      </c>
    </row>
    <row r="3028" spans="29:29" x14ac:dyDescent="0.2">
      <c r="AC3028" s="16" t="s">
        <v>3273</v>
      </c>
    </row>
    <row r="3029" spans="29:29" x14ac:dyDescent="0.2">
      <c r="AC3029" s="16" t="s">
        <v>3274</v>
      </c>
    </row>
    <row r="3030" spans="29:29" x14ac:dyDescent="0.2">
      <c r="AC3030" s="16" t="s">
        <v>3275</v>
      </c>
    </row>
    <row r="3031" spans="29:29" x14ac:dyDescent="0.2">
      <c r="AC3031" s="16" t="s">
        <v>3276</v>
      </c>
    </row>
    <row r="3032" spans="29:29" x14ac:dyDescent="0.2">
      <c r="AC3032" s="16" t="s">
        <v>3277</v>
      </c>
    </row>
    <row r="3033" spans="29:29" x14ac:dyDescent="0.2">
      <c r="AC3033" s="16" t="s">
        <v>3278</v>
      </c>
    </row>
    <row r="3034" spans="29:29" x14ac:dyDescent="0.2">
      <c r="AC3034" s="16" t="s">
        <v>3279</v>
      </c>
    </row>
    <row r="3035" spans="29:29" x14ac:dyDescent="0.2">
      <c r="AC3035" s="16" t="s">
        <v>3280</v>
      </c>
    </row>
    <row r="3036" spans="29:29" x14ac:dyDescent="0.2">
      <c r="AC3036" s="16" t="s">
        <v>3281</v>
      </c>
    </row>
    <row r="3037" spans="29:29" x14ac:dyDescent="0.2">
      <c r="AC3037" s="16" t="s">
        <v>3282</v>
      </c>
    </row>
    <row r="3038" spans="29:29" x14ac:dyDescent="0.2">
      <c r="AC3038" s="16" t="s">
        <v>3283</v>
      </c>
    </row>
    <row r="3039" spans="29:29" x14ac:dyDescent="0.2">
      <c r="AC3039" s="16" t="s">
        <v>3284</v>
      </c>
    </row>
    <row r="3040" spans="29:29" x14ac:dyDescent="0.2">
      <c r="AC3040" s="16" t="s">
        <v>3285</v>
      </c>
    </row>
    <row r="3041" spans="29:29" x14ac:dyDescent="0.2">
      <c r="AC3041" s="16" t="s">
        <v>3286</v>
      </c>
    </row>
    <row r="3042" spans="29:29" x14ac:dyDescent="0.2">
      <c r="AC3042" s="16" t="s">
        <v>3287</v>
      </c>
    </row>
    <row r="3043" spans="29:29" x14ac:dyDescent="0.2">
      <c r="AC3043" s="16" t="s">
        <v>3288</v>
      </c>
    </row>
    <row r="3044" spans="29:29" x14ac:dyDescent="0.2">
      <c r="AC3044" s="16" t="s">
        <v>3289</v>
      </c>
    </row>
    <row r="3045" spans="29:29" x14ac:dyDescent="0.2">
      <c r="AC3045" s="16" t="s">
        <v>3290</v>
      </c>
    </row>
    <row r="3046" spans="29:29" x14ac:dyDescent="0.2">
      <c r="AC3046" s="16" t="s">
        <v>3291</v>
      </c>
    </row>
    <row r="3047" spans="29:29" x14ac:dyDescent="0.2">
      <c r="AC3047" s="16" t="s">
        <v>3292</v>
      </c>
    </row>
    <row r="3048" spans="29:29" x14ac:dyDescent="0.2">
      <c r="AC3048" s="16" t="s">
        <v>3293</v>
      </c>
    </row>
    <row r="3049" spans="29:29" x14ac:dyDescent="0.2">
      <c r="AC3049" s="16" t="s">
        <v>3294</v>
      </c>
    </row>
    <row r="3050" spans="29:29" x14ac:dyDescent="0.2">
      <c r="AC3050" s="16" t="s">
        <v>3295</v>
      </c>
    </row>
    <row r="3051" spans="29:29" x14ac:dyDescent="0.2">
      <c r="AC3051" s="16" t="s">
        <v>3296</v>
      </c>
    </row>
    <row r="3052" spans="29:29" x14ac:dyDescent="0.2">
      <c r="AC3052" s="16" t="s">
        <v>3297</v>
      </c>
    </row>
    <row r="3053" spans="29:29" x14ac:dyDescent="0.2">
      <c r="AC3053" s="16" t="s">
        <v>3298</v>
      </c>
    </row>
    <row r="3054" spans="29:29" x14ac:dyDescent="0.2">
      <c r="AC3054" s="16" t="s">
        <v>3299</v>
      </c>
    </row>
    <row r="3055" spans="29:29" x14ac:dyDescent="0.2">
      <c r="AC3055" s="16" t="s">
        <v>3300</v>
      </c>
    </row>
    <row r="3056" spans="29:29" x14ac:dyDescent="0.2">
      <c r="AC3056" s="16" t="s">
        <v>3301</v>
      </c>
    </row>
    <row r="3057" spans="29:29" x14ac:dyDescent="0.2">
      <c r="AC3057" s="16" t="s">
        <v>3302</v>
      </c>
    </row>
    <row r="3058" spans="29:29" x14ac:dyDescent="0.2">
      <c r="AC3058" s="16" t="s">
        <v>3303</v>
      </c>
    </row>
    <row r="3059" spans="29:29" x14ac:dyDescent="0.2">
      <c r="AC3059" s="16" t="s">
        <v>3304</v>
      </c>
    </row>
    <row r="3060" spans="29:29" x14ac:dyDescent="0.2">
      <c r="AC3060" s="16" t="s">
        <v>3305</v>
      </c>
    </row>
    <row r="3061" spans="29:29" x14ac:dyDescent="0.2">
      <c r="AC3061" s="16" t="s">
        <v>3306</v>
      </c>
    </row>
    <row r="3062" spans="29:29" x14ac:dyDescent="0.2">
      <c r="AC3062" s="16" t="s">
        <v>3307</v>
      </c>
    </row>
    <row r="3063" spans="29:29" x14ac:dyDescent="0.2">
      <c r="AC3063" s="16" t="s">
        <v>3308</v>
      </c>
    </row>
    <row r="3064" spans="29:29" x14ac:dyDescent="0.2">
      <c r="AC3064" s="16" t="s">
        <v>3309</v>
      </c>
    </row>
    <row r="3065" spans="29:29" x14ac:dyDescent="0.2">
      <c r="AC3065" s="16" t="s">
        <v>3310</v>
      </c>
    </row>
    <row r="3066" spans="29:29" x14ac:dyDescent="0.2">
      <c r="AC3066" s="16" t="s">
        <v>3311</v>
      </c>
    </row>
    <row r="3067" spans="29:29" x14ac:dyDescent="0.2">
      <c r="AC3067" s="16" t="s">
        <v>3312</v>
      </c>
    </row>
    <row r="3068" spans="29:29" x14ac:dyDescent="0.2">
      <c r="AC3068" s="16" t="s">
        <v>3313</v>
      </c>
    </row>
    <row r="3069" spans="29:29" x14ac:dyDescent="0.2">
      <c r="AC3069" s="16" t="s">
        <v>3314</v>
      </c>
    </row>
    <row r="3070" spans="29:29" x14ac:dyDescent="0.2">
      <c r="AC3070" s="16" t="s">
        <v>3315</v>
      </c>
    </row>
    <row r="3071" spans="29:29" x14ac:dyDescent="0.2">
      <c r="AC3071" s="16" t="s">
        <v>3316</v>
      </c>
    </row>
    <row r="3072" spans="29:29" x14ac:dyDescent="0.2">
      <c r="AC3072" s="16" t="s">
        <v>3317</v>
      </c>
    </row>
    <row r="3073" spans="29:29" x14ac:dyDescent="0.2">
      <c r="AC3073" s="16" t="s">
        <v>3318</v>
      </c>
    </row>
    <row r="3074" spans="29:29" x14ac:dyDescent="0.2">
      <c r="AC3074" s="16" t="s">
        <v>3319</v>
      </c>
    </row>
    <row r="3075" spans="29:29" x14ac:dyDescent="0.2">
      <c r="AC3075" s="16" t="s">
        <v>3320</v>
      </c>
    </row>
    <row r="3076" spans="29:29" x14ac:dyDescent="0.2">
      <c r="AC3076" s="16" t="s">
        <v>3321</v>
      </c>
    </row>
    <row r="3077" spans="29:29" x14ac:dyDescent="0.2">
      <c r="AC3077" s="16" t="s">
        <v>3322</v>
      </c>
    </row>
    <row r="3078" spans="29:29" x14ac:dyDescent="0.2">
      <c r="AC3078" s="16" t="s">
        <v>3323</v>
      </c>
    </row>
    <row r="3079" spans="29:29" x14ac:dyDescent="0.2">
      <c r="AC3079" s="16" t="s">
        <v>3324</v>
      </c>
    </row>
    <row r="3080" spans="29:29" x14ac:dyDescent="0.2">
      <c r="AC3080" s="16" t="s">
        <v>3325</v>
      </c>
    </row>
    <row r="3081" spans="29:29" x14ac:dyDescent="0.2">
      <c r="AC3081" s="16" t="s">
        <v>3326</v>
      </c>
    </row>
    <row r="3082" spans="29:29" x14ac:dyDescent="0.2">
      <c r="AC3082" s="16" t="s">
        <v>3327</v>
      </c>
    </row>
    <row r="3083" spans="29:29" x14ac:dyDescent="0.2">
      <c r="AC3083" s="16" t="s">
        <v>3328</v>
      </c>
    </row>
    <row r="3084" spans="29:29" x14ac:dyDescent="0.2">
      <c r="AC3084" s="16" t="s">
        <v>3329</v>
      </c>
    </row>
    <row r="3085" spans="29:29" x14ac:dyDescent="0.2">
      <c r="AC3085" s="16" t="s">
        <v>3330</v>
      </c>
    </row>
    <row r="3086" spans="29:29" x14ac:dyDescent="0.2">
      <c r="AC3086" s="16" t="s">
        <v>3331</v>
      </c>
    </row>
    <row r="3087" spans="29:29" x14ac:dyDescent="0.2">
      <c r="AC3087" s="16" t="s">
        <v>3332</v>
      </c>
    </row>
    <row r="3088" spans="29:29" x14ac:dyDescent="0.2">
      <c r="AC3088" s="16" t="s">
        <v>3333</v>
      </c>
    </row>
    <row r="3089" spans="29:29" x14ac:dyDescent="0.2">
      <c r="AC3089" s="16" t="s">
        <v>3334</v>
      </c>
    </row>
    <row r="3090" spans="29:29" x14ac:dyDescent="0.2">
      <c r="AC3090" s="16" t="s">
        <v>3335</v>
      </c>
    </row>
    <row r="3091" spans="29:29" x14ac:dyDescent="0.2">
      <c r="AC3091" s="16" t="s">
        <v>3336</v>
      </c>
    </row>
    <row r="3092" spans="29:29" x14ac:dyDescent="0.2">
      <c r="AC3092" s="16" t="s">
        <v>3337</v>
      </c>
    </row>
    <row r="3093" spans="29:29" x14ac:dyDescent="0.2">
      <c r="AC3093" s="16" t="s">
        <v>3338</v>
      </c>
    </row>
    <row r="3094" spans="29:29" x14ac:dyDescent="0.2">
      <c r="AC3094" s="16" t="s">
        <v>3339</v>
      </c>
    </row>
    <row r="3095" spans="29:29" x14ac:dyDescent="0.2">
      <c r="AC3095" s="16" t="s">
        <v>3340</v>
      </c>
    </row>
    <row r="3096" spans="29:29" x14ac:dyDescent="0.2">
      <c r="AC3096" s="16" t="s">
        <v>3341</v>
      </c>
    </row>
    <row r="3097" spans="29:29" x14ac:dyDescent="0.2">
      <c r="AC3097" s="16" t="s">
        <v>3342</v>
      </c>
    </row>
    <row r="3098" spans="29:29" x14ac:dyDescent="0.2">
      <c r="AC3098" s="16" t="s">
        <v>3343</v>
      </c>
    </row>
    <row r="3099" spans="29:29" x14ac:dyDescent="0.2">
      <c r="AC3099" s="16" t="s">
        <v>3344</v>
      </c>
    </row>
    <row r="3100" spans="29:29" x14ac:dyDescent="0.2">
      <c r="AC3100" s="16" t="s">
        <v>3345</v>
      </c>
    </row>
    <row r="3101" spans="29:29" x14ac:dyDescent="0.2">
      <c r="AC3101" s="16" t="s">
        <v>3346</v>
      </c>
    </row>
    <row r="3102" spans="29:29" x14ac:dyDescent="0.2">
      <c r="AC3102" s="16" t="s">
        <v>3347</v>
      </c>
    </row>
    <row r="3103" spans="29:29" x14ac:dyDescent="0.2">
      <c r="AC3103" s="16" t="s">
        <v>3348</v>
      </c>
    </row>
    <row r="3104" spans="29:29" x14ac:dyDescent="0.2">
      <c r="AC3104" s="16" t="s">
        <v>3349</v>
      </c>
    </row>
    <row r="3105" spans="29:29" x14ac:dyDescent="0.2">
      <c r="AC3105" s="16" t="s">
        <v>3350</v>
      </c>
    </row>
    <row r="3106" spans="29:29" x14ac:dyDescent="0.2">
      <c r="AC3106" s="16" t="s">
        <v>3351</v>
      </c>
    </row>
    <row r="3107" spans="29:29" x14ac:dyDescent="0.2">
      <c r="AC3107" s="16" t="s">
        <v>3352</v>
      </c>
    </row>
    <row r="3108" spans="29:29" x14ac:dyDescent="0.2">
      <c r="AC3108" s="16" t="s">
        <v>3353</v>
      </c>
    </row>
    <row r="3109" spans="29:29" x14ac:dyDescent="0.2">
      <c r="AC3109" s="16" t="s">
        <v>3354</v>
      </c>
    </row>
    <row r="3110" spans="29:29" x14ac:dyDescent="0.2">
      <c r="AC3110" s="16" t="s">
        <v>3355</v>
      </c>
    </row>
    <row r="3111" spans="29:29" x14ac:dyDescent="0.2">
      <c r="AC3111" s="16" t="s">
        <v>3356</v>
      </c>
    </row>
    <row r="3112" spans="29:29" x14ac:dyDescent="0.2">
      <c r="AC3112" s="16" t="s">
        <v>3357</v>
      </c>
    </row>
    <row r="3113" spans="29:29" x14ac:dyDescent="0.2">
      <c r="AC3113" s="16" t="s">
        <v>3358</v>
      </c>
    </row>
    <row r="3114" spans="29:29" x14ac:dyDescent="0.2">
      <c r="AC3114" s="16" t="s">
        <v>3359</v>
      </c>
    </row>
    <row r="3115" spans="29:29" x14ac:dyDescent="0.2">
      <c r="AC3115" s="16" t="s">
        <v>3360</v>
      </c>
    </row>
    <row r="3116" spans="29:29" x14ac:dyDescent="0.2">
      <c r="AC3116" s="16" t="s">
        <v>3361</v>
      </c>
    </row>
    <row r="3117" spans="29:29" x14ac:dyDescent="0.2">
      <c r="AC3117" s="16" t="s">
        <v>3362</v>
      </c>
    </row>
    <row r="3118" spans="29:29" x14ac:dyDescent="0.2">
      <c r="AC3118" s="16" t="s">
        <v>3363</v>
      </c>
    </row>
    <row r="3119" spans="29:29" x14ac:dyDescent="0.2">
      <c r="AC3119" s="16" t="s">
        <v>3364</v>
      </c>
    </row>
    <row r="3120" spans="29:29" x14ac:dyDescent="0.2">
      <c r="AC3120" s="16" t="s">
        <v>3365</v>
      </c>
    </row>
    <row r="3121" spans="29:29" x14ac:dyDescent="0.2">
      <c r="AC3121" s="16" t="s">
        <v>3366</v>
      </c>
    </row>
    <row r="3122" spans="29:29" x14ac:dyDescent="0.2">
      <c r="AC3122" s="16" t="s">
        <v>3367</v>
      </c>
    </row>
    <row r="3123" spans="29:29" x14ac:dyDescent="0.2">
      <c r="AC3123" s="16" t="s">
        <v>3368</v>
      </c>
    </row>
    <row r="3124" spans="29:29" x14ac:dyDescent="0.2">
      <c r="AC3124" s="16" t="s">
        <v>3369</v>
      </c>
    </row>
    <row r="3125" spans="29:29" x14ac:dyDescent="0.2">
      <c r="AC3125" s="16" t="s">
        <v>3370</v>
      </c>
    </row>
    <row r="3126" spans="29:29" x14ac:dyDescent="0.2">
      <c r="AC3126" s="16" t="s">
        <v>3371</v>
      </c>
    </row>
    <row r="3127" spans="29:29" x14ac:dyDescent="0.2">
      <c r="AC3127" s="16" t="s">
        <v>3372</v>
      </c>
    </row>
    <row r="3128" spans="29:29" x14ac:dyDescent="0.2">
      <c r="AC3128" s="16" t="s">
        <v>3373</v>
      </c>
    </row>
    <row r="3129" spans="29:29" x14ac:dyDescent="0.2">
      <c r="AC3129" s="16" t="s">
        <v>3374</v>
      </c>
    </row>
    <row r="3130" spans="29:29" x14ac:dyDescent="0.2">
      <c r="AC3130" s="16" t="s">
        <v>3375</v>
      </c>
    </row>
    <row r="3131" spans="29:29" x14ac:dyDescent="0.2">
      <c r="AC3131" s="16" t="s">
        <v>3376</v>
      </c>
    </row>
    <row r="3132" spans="29:29" x14ac:dyDescent="0.2">
      <c r="AC3132" s="16" t="s">
        <v>3377</v>
      </c>
    </row>
    <row r="3133" spans="29:29" x14ac:dyDescent="0.2">
      <c r="AC3133" s="16" t="s">
        <v>3378</v>
      </c>
    </row>
    <row r="3134" spans="29:29" x14ac:dyDescent="0.2">
      <c r="AC3134" s="16" t="s">
        <v>3379</v>
      </c>
    </row>
    <row r="3135" spans="29:29" x14ac:dyDescent="0.2">
      <c r="AC3135" s="16" t="s">
        <v>3380</v>
      </c>
    </row>
    <row r="3136" spans="29:29" x14ac:dyDescent="0.2">
      <c r="AC3136" s="16" t="s">
        <v>3381</v>
      </c>
    </row>
    <row r="3137" spans="29:29" x14ac:dyDescent="0.2">
      <c r="AC3137" s="16" t="s">
        <v>3382</v>
      </c>
    </row>
    <row r="3138" spans="29:29" x14ac:dyDescent="0.2">
      <c r="AC3138" s="16" t="s">
        <v>3383</v>
      </c>
    </row>
    <row r="3139" spans="29:29" x14ac:dyDescent="0.2">
      <c r="AC3139" s="16" t="s">
        <v>3384</v>
      </c>
    </row>
    <row r="3140" spans="29:29" x14ac:dyDescent="0.2">
      <c r="AC3140" s="16" t="s">
        <v>3385</v>
      </c>
    </row>
    <row r="3141" spans="29:29" x14ac:dyDescent="0.2">
      <c r="AC3141" s="16" t="s">
        <v>3386</v>
      </c>
    </row>
    <row r="3142" spans="29:29" x14ac:dyDescent="0.2">
      <c r="AC3142" s="16" t="s">
        <v>3387</v>
      </c>
    </row>
    <row r="3143" spans="29:29" x14ac:dyDescent="0.2">
      <c r="AC3143" s="16" t="s">
        <v>3388</v>
      </c>
    </row>
    <row r="3144" spans="29:29" x14ac:dyDescent="0.2">
      <c r="AC3144" s="16" t="s">
        <v>3389</v>
      </c>
    </row>
    <row r="3145" spans="29:29" x14ac:dyDescent="0.2">
      <c r="AC3145" s="16" t="s">
        <v>3390</v>
      </c>
    </row>
    <row r="3146" spans="29:29" x14ac:dyDescent="0.2">
      <c r="AC3146" s="16" t="s">
        <v>3391</v>
      </c>
    </row>
    <row r="3147" spans="29:29" x14ac:dyDescent="0.2">
      <c r="AC3147" s="16" t="s">
        <v>3392</v>
      </c>
    </row>
    <row r="3148" spans="29:29" x14ac:dyDescent="0.2">
      <c r="AC3148" s="16" t="s">
        <v>3393</v>
      </c>
    </row>
    <row r="3149" spans="29:29" x14ac:dyDescent="0.2">
      <c r="AC3149" s="16" t="s">
        <v>3394</v>
      </c>
    </row>
    <row r="3150" spans="29:29" x14ac:dyDescent="0.2">
      <c r="AC3150" s="16" t="s">
        <v>3395</v>
      </c>
    </row>
    <row r="3151" spans="29:29" x14ac:dyDescent="0.2">
      <c r="AC3151" s="16" t="s">
        <v>3396</v>
      </c>
    </row>
    <row r="3152" spans="29:29" x14ac:dyDescent="0.2">
      <c r="AC3152" s="16" t="s">
        <v>3397</v>
      </c>
    </row>
    <row r="3153" spans="29:29" x14ac:dyDescent="0.2">
      <c r="AC3153" s="16" t="s">
        <v>3398</v>
      </c>
    </row>
    <row r="3154" spans="29:29" x14ac:dyDescent="0.2">
      <c r="AC3154" s="16" t="s">
        <v>3399</v>
      </c>
    </row>
    <row r="3155" spans="29:29" x14ac:dyDescent="0.2">
      <c r="AC3155" s="16" t="s">
        <v>3400</v>
      </c>
    </row>
    <row r="3156" spans="29:29" x14ac:dyDescent="0.2">
      <c r="AC3156" s="16" t="s">
        <v>3401</v>
      </c>
    </row>
    <row r="3157" spans="29:29" x14ac:dyDescent="0.2">
      <c r="AC3157" s="16" t="s">
        <v>3402</v>
      </c>
    </row>
    <row r="3158" spans="29:29" x14ac:dyDescent="0.2">
      <c r="AC3158" s="16" t="s">
        <v>3403</v>
      </c>
    </row>
    <row r="3159" spans="29:29" x14ac:dyDescent="0.2">
      <c r="AC3159" s="16" t="s">
        <v>3404</v>
      </c>
    </row>
    <row r="3160" spans="29:29" x14ac:dyDescent="0.2">
      <c r="AC3160" s="16" t="s">
        <v>3405</v>
      </c>
    </row>
    <row r="3161" spans="29:29" x14ac:dyDescent="0.2">
      <c r="AC3161" s="16" t="s">
        <v>3406</v>
      </c>
    </row>
    <row r="3162" spans="29:29" x14ac:dyDescent="0.2">
      <c r="AC3162" s="16" t="s">
        <v>3407</v>
      </c>
    </row>
    <row r="3163" spans="29:29" x14ac:dyDescent="0.2">
      <c r="AC3163" s="16" t="s">
        <v>3408</v>
      </c>
    </row>
    <row r="3164" spans="29:29" x14ac:dyDescent="0.2">
      <c r="AC3164" s="16" t="s">
        <v>3409</v>
      </c>
    </row>
    <row r="3165" spans="29:29" x14ac:dyDescent="0.2">
      <c r="AC3165" s="16" t="s">
        <v>3410</v>
      </c>
    </row>
    <row r="3166" spans="29:29" x14ac:dyDescent="0.2">
      <c r="AC3166" s="16" t="s">
        <v>3411</v>
      </c>
    </row>
    <row r="3167" spans="29:29" x14ac:dyDescent="0.2">
      <c r="AC3167" s="16" t="s">
        <v>3412</v>
      </c>
    </row>
    <row r="3168" spans="29:29" x14ac:dyDescent="0.2">
      <c r="AC3168" s="16" t="s">
        <v>3413</v>
      </c>
    </row>
    <row r="3169" spans="29:29" x14ac:dyDescent="0.2">
      <c r="AC3169" s="16" t="s">
        <v>3414</v>
      </c>
    </row>
    <row r="3170" spans="29:29" x14ac:dyDescent="0.2">
      <c r="AC3170" s="16" t="s">
        <v>3415</v>
      </c>
    </row>
    <row r="3171" spans="29:29" x14ac:dyDescent="0.2">
      <c r="AC3171" s="16" t="s">
        <v>3416</v>
      </c>
    </row>
    <row r="3172" spans="29:29" x14ac:dyDescent="0.2">
      <c r="AC3172" s="16" t="s">
        <v>3417</v>
      </c>
    </row>
    <row r="3173" spans="29:29" x14ac:dyDescent="0.2">
      <c r="AC3173" s="16" t="s">
        <v>3418</v>
      </c>
    </row>
    <row r="3174" spans="29:29" x14ac:dyDescent="0.2">
      <c r="AC3174" s="16" t="s">
        <v>3419</v>
      </c>
    </row>
    <row r="3175" spans="29:29" x14ac:dyDescent="0.2">
      <c r="AC3175" s="16" t="s">
        <v>3420</v>
      </c>
    </row>
    <row r="3176" spans="29:29" x14ac:dyDescent="0.2">
      <c r="AC3176" s="16" t="s">
        <v>3421</v>
      </c>
    </row>
    <row r="3177" spans="29:29" x14ac:dyDescent="0.2">
      <c r="AC3177" s="16" t="s">
        <v>3422</v>
      </c>
    </row>
    <row r="3178" spans="29:29" x14ac:dyDescent="0.2">
      <c r="AC3178" s="16" t="s">
        <v>3423</v>
      </c>
    </row>
    <row r="3179" spans="29:29" x14ac:dyDescent="0.2">
      <c r="AC3179" s="16" t="s">
        <v>3424</v>
      </c>
    </row>
    <row r="3180" spans="29:29" x14ac:dyDescent="0.2">
      <c r="AC3180" s="16" t="s">
        <v>3425</v>
      </c>
    </row>
    <row r="3181" spans="29:29" x14ac:dyDescent="0.2">
      <c r="AC3181" s="16" t="s">
        <v>3426</v>
      </c>
    </row>
    <row r="3182" spans="29:29" x14ac:dyDescent="0.2">
      <c r="AC3182" s="16" t="s">
        <v>3427</v>
      </c>
    </row>
    <row r="3183" spans="29:29" x14ac:dyDescent="0.2">
      <c r="AC3183" s="16" t="s">
        <v>3428</v>
      </c>
    </row>
    <row r="3184" spans="29:29" x14ac:dyDescent="0.2">
      <c r="AC3184" s="16" t="s">
        <v>3429</v>
      </c>
    </row>
    <row r="3185" spans="29:29" x14ac:dyDescent="0.2">
      <c r="AC3185" s="16" t="s">
        <v>3430</v>
      </c>
    </row>
    <row r="3186" spans="29:29" x14ac:dyDescent="0.2">
      <c r="AC3186" s="16" t="s">
        <v>3431</v>
      </c>
    </row>
    <row r="3187" spans="29:29" x14ac:dyDescent="0.2">
      <c r="AC3187" s="16" t="s">
        <v>3432</v>
      </c>
    </row>
    <row r="3188" spans="29:29" x14ac:dyDescent="0.2">
      <c r="AC3188" s="16" t="s">
        <v>3433</v>
      </c>
    </row>
    <row r="3189" spans="29:29" x14ac:dyDescent="0.2">
      <c r="AC3189" s="16" t="s">
        <v>3434</v>
      </c>
    </row>
    <row r="3190" spans="29:29" x14ac:dyDescent="0.2">
      <c r="AC3190" s="16" t="s">
        <v>3435</v>
      </c>
    </row>
    <row r="3191" spans="29:29" x14ac:dyDescent="0.2">
      <c r="AC3191" s="16" t="s">
        <v>3436</v>
      </c>
    </row>
    <row r="3192" spans="29:29" x14ac:dyDescent="0.2">
      <c r="AC3192" s="16" t="s">
        <v>3437</v>
      </c>
    </row>
    <row r="3193" spans="29:29" x14ac:dyDescent="0.2">
      <c r="AC3193" s="16" t="s">
        <v>3438</v>
      </c>
    </row>
    <row r="3194" spans="29:29" x14ac:dyDescent="0.2">
      <c r="AC3194" s="16" t="s">
        <v>3439</v>
      </c>
    </row>
    <row r="3195" spans="29:29" x14ac:dyDescent="0.2">
      <c r="AC3195" s="16" t="s">
        <v>3440</v>
      </c>
    </row>
    <row r="3196" spans="29:29" x14ac:dyDescent="0.2">
      <c r="AC3196" s="16" t="s">
        <v>3441</v>
      </c>
    </row>
    <row r="3197" spans="29:29" x14ac:dyDescent="0.2">
      <c r="AC3197" s="16" t="s">
        <v>3442</v>
      </c>
    </row>
    <row r="3198" spans="29:29" x14ac:dyDescent="0.2">
      <c r="AC3198" s="16" t="s">
        <v>3443</v>
      </c>
    </row>
    <row r="3199" spans="29:29" x14ac:dyDescent="0.2">
      <c r="AC3199" s="16" t="s">
        <v>3444</v>
      </c>
    </row>
    <row r="3200" spans="29:29" x14ac:dyDescent="0.2">
      <c r="AC3200" s="16" t="s">
        <v>3445</v>
      </c>
    </row>
    <row r="3201" spans="29:29" x14ac:dyDescent="0.2">
      <c r="AC3201" s="16" t="s">
        <v>3446</v>
      </c>
    </row>
    <row r="3202" spans="29:29" x14ac:dyDescent="0.2">
      <c r="AC3202" s="16" t="s">
        <v>3447</v>
      </c>
    </row>
    <row r="3203" spans="29:29" x14ac:dyDescent="0.2">
      <c r="AC3203" s="16" t="s">
        <v>3448</v>
      </c>
    </row>
    <row r="3204" spans="29:29" x14ac:dyDescent="0.2">
      <c r="AC3204" s="16" t="s">
        <v>3449</v>
      </c>
    </row>
    <row r="3205" spans="29:29" x14ac:dyDescent="0.2">
      <c r="AC3205" s="16" t="s">
        <v>3450</v>
      </c>
    </row>
    <row r="3206" spans="29:29" x14ac:dyDescent="0.2">
      <c r="AC3206" s="16" t="s">
        <v>3451</v>
      </c>
    </row>
    <row r="3207" spans="29:29" x14ac:dyDescent="0.2">
      <c r="AC3207" s="16" t="s">
        <v>3452</v>
      </c>
    </row>
    <row r="3208" spans="29:29" x14ac:dyDescent="0.2">
      <c r="AC3208" s="16" t="s">
        <v>3453</v>
      </c>
    </row>
    <row r="3209" spans="29:29" x14ac:dyDescent="0.2">
      <c r="AC3209" s="16" t="s">
        <v>3454</v>
      </c>
    </row>
    <row r="3210" spans="29:29" x14ac:dyDescent="0.2">
      <c r="AC3210" s="16" t="s">
        <v>3455</v>
      </c>
    </row>
    <row r="3211" spans="29:29" x14ac:dyDescent="0.2">
      <c r="AC3211" s="16" t="s">
        <v>3456</v>
      </c>
    </row>
    <row r="3212" spans="29:29" x14ac:dyDescent="0.2">
      <c r="AC3212" s="16" t="s">
        <v>3457</v>
      </c>
    </row>
    <row r="3213" spans="29:29" x14ac:dyDescent="0.2">
      <c r="AC3213" s="16" t="s">
        <v>3458</v>
      </c>
    </row>
    <row r="3214" spans="29:29" x14ac:dyDescent="0.2">
      <c r="AC3214" s="16" t="s">
        <v>3459</v>
      </c>
    </row>
    <row r="3215" spans="29:29" x14ac:dyDescent="0.2">
      <c r="AC3215" s="16" t="s">
        <v>3460</v>
      </c>
    </row>
    <row r="3216" spans="29:29" x14ac:dyDescent="0.2">
      <c r="AC3216" s="16" t="s">
        <v>3461</v>
      </c>
    </row>
    <row r="3217" spans="29:29" x14ac:dyDescent="0.2">
      <c r="AC3217" s="16" t="s">
        <v>3462</v>
      </c>
    </row>
    <row r="3218" spans="29:29" x14ac:dyDescent="0.2">
      <c r="AC3218" s="16" t="s">
        <v>3463</v>
      </c>
    </row>
    <row r="3219" spans="29:29" x14ac:dyDescent="0.2">
      <c r="AC3219" s="16" t="s">
        <v>3464</v>
      </c>
    </row>
    <row r="3220" spans="29:29" x14ac:dyDescent="0.2">
      <c r="AC3220" s="16" t="s">
        <v>3465</v>
      </c>
    </row>
    <row r="3221" spans="29:29" x14ac:dyDescent="0.2">
      <c r="AC3221" s="16" t="s">
        <v>3466</v>
      </c>
    </row>
    <row r="3222" spans="29:29" x14ac:dyDescent="0.2">
      <c r="AC3222" s="16" t="s">
        <v>3467</v>
      </c>
    </row>
    <row r="3223" spans="29:29" x14ac:dyDescent="0.2">
      <c r="AC3223" s="16" t="s">
        <v>3468</v>
      </c>
    </row>
    <row r="3224" spans="29:29" x14ac:dyDescent="0.2">
      <c r="AC3224" s="16" t="s">
        <v>3469</v>
      </c>
    </row>
    <row r="3225" spans="29:29" x14ac:dyDescent="0.2">
      <c r="AC3225" s="16" t="s">
        <v>3470</v>
      </c>
    </row>
    <row r="3226" spans="29:29" x14ac:dyDescent="0.2">
      <c r="AC3226" s="16" t="s">
        <v>3471</v>
      </c>
    </row>
    <row r="3227" spans="29:29" x14ac:dyDescent="0.2">
      <c r="AC3227" s="16" t="s">
        <v>3472</v>
      </c>
    </row>
    <row r="3228" spans="29:29" x14ac:dyDescent="0.2">
      <c r="AC3228" s="16" t="s">
        <v>3473</v>
      </c>
    </row>
    <row r="3229" spans="29:29" x14ac:dyDescent="0.2">
      <c r="AC3229" s="16" t="s">
        <v>3474</v>
      </c>
    </row>
    <row r="3230" spans="29:29" x14ac:dyDescent="0.2">
      <c r="AC3230" s="16" t="s">
        <v>3475</v>
      </c>
    </row>
    <row r="3231" spans="29:29" x14ac:dyDescent="0.2">
      <c r="AC3231" s="16" t="s">
        <v>3476</v>
      </c>
    </row>
    <row r="3232" spans="29:29" x14ac:dyDescent="0.2">
      <c r="AC3232" s="16" t="s">
        <v>3477</v>
      </c>
    </row>
    <row r="3233" spans="29:29" x14ac:dyDescent="0.2">
      <c r="AC3233" s="16" t="s">
        <v>3478</v>
      </c>
    </row>
    <row r="3234" spans="29:29" x14ac:dyDescent="0.2">
      <c r="AC3234" s="16" t="s">
        <v>3479</v>
      </c>
    </row>
    <row r="3235" spans="29:29" x14ac:dyDescent="0.2">
      <c r="AC3235" s="16" t="s">
        <v>3480</v>
      </c>
    </row>
    <row r="3236" spans="29:29" x14ac:dyDescent="0.2">
      <c r="AC3236" s="16" t="s">
        <v>3481</v>
      </c>
    </row>
    <row r="3237" spans="29:29" x14ac:dyDescent="0.2">
      <c r="AC3237" s="16" t="s">
        <v>3482</v>
      </c>
    </row>
    <row r="3238" spans="29:29" x14ac:dyDescent="0.2">
      <c r="AC3238" s="16" t="s">
        <v>3483</v>
      </c>
    </row>
    <row r="3239" spans="29:29" x14ac:dyDescent="0.2">
      <c r="AC3239" s="16" t="s">
        <v>3484</v>
      </c>
    </row>
    <row r="3240" spans="29:29" x14ac:dyDescent="0.2">
      <c r="AC3240" s="16" t="s">
        <v>3485</v>
      </c>
    </row>
    <row r="3241" spans="29:29" x14ac:dyDescent="0.2">
      <c r="AC3241" s="16" t="s">
        <v>3486</v>
      </c>
    </row>
    <row r="3242" spans="29:29" x14ac:dyDescent="0.2">
      <c r="AC3242" s="16" t="s">
        <v>3487</v>
      </c>
    </row>
    <row r="3243" spans="29:29" x14ac:dyDescent="0.2">
      <c r="AC3243" s="16" t="s">
        <v>3488</v>
      </c>
    </row>
    <row r="3244" spans="29:29" x14ac:dyDescent="0.2">
      <c r="AC3244" s="16" t="s">
        <v>3489</v>
      </c>
    </row>
    <row r="3245" spans="29:29" x14ac:dyDescent="0.2">
      <c r="AC3245" s="16" t="s">
        <v>3490</v>
      </c>
    </row>
    <row r="3246" spans="29:29" x14ac:dyDescent="0.2">
      <c r="AC3246" s="16" t="s">
        <v>3491</v>
      </c>
    </row>
    <row r="3247" spans="29:29" x14ac:dyDescent="0.2">
      <c r="AC3247" s="16" t="s">
        <v>3492</v>
      </c>
    </row>
    <row r="3248" spans="29:29" x14ac:dyDescent="0.2">
      <c r="AC3248" s="16" t="s">
        <v>3493</v>
      </c>
    </row>
    <row r="3249" spans="29:29" x14ac:dyDescent="0.2">
      <c r="AC3249" s="16" t="s">
        <v>3494</v>
      </c>
    </row>
    <row r="3250" spans="29:29" x14ac:dyDescent="0.2">
      <c r="AC3250" s="16" t="s">
        <v>3495</v>
      </c>
    </row>
    <row r="3251" spans="29:29" x14ac:dyDescent="0.2">
      <c r="AC3251" s="16" t="s">
        <v>3496</v>
      </c>
    </row>
    <row r="3252" spans="29:29" x14ac:dyDescent="0.2">
      <c r="AC3252" s="16" t="s">
        <v>3497</v>
      </c>
    </row>
    <row r="3253" spans="29:29" x14ac:dyDescent="0.2">
      <c r="AC3253" s="16" t="s">
        <v>3498</v>
      </c>
    </row>
    <row r="3254" spans="29:29" x14ac:dyDescent="0.2">
      <c r="AC3254" s="16" t="s">
        <v>3499</v>
      </c>
    </row>
    <row r="3255" spans="29:29" x14ac:dyDescent="0.2">
      <c r="AC3255" s="16" t="s">
        <v>3500</v>
      </c>
    </row>
    <row r="3256" spans="29:29" x14ac:dyDescent="0.2">
      <c r="AC3256" s="16" t="s">
        <v>3501</v>
      </c>
    </row>
    <row r="3257" spans="29:29" x14ac:dyDescent="0.2">
      <c r="AC3257" s="16" t="s">
        <v>3502</v>
      </c>
    </row>
    <row r="3258" spans="29:29" x14ac:dyDescent="0.2">
      <c r="AC3258" s="16" t="s">
        <v>3503</v>
      </c>
    </row>
    <row r="3259" spans="29:29" x14ac:dyDescent="0.2">
      <c r="AC3259" s="16" t="s">
        <v>3504</v>
      </c>
    </row>
    <row r="3260" spans="29:29" x14ac:dyDescent="0.2">
      <c r="AC3260" s="16" t="s">
        <v>3505</v>
      </c>
    </row>
    <row r="3261" spans="29:29" x14ac:dyDescent="0.2">
      <c r="AC3261" s="16" t="s">
        <v>3506</v>
      </c>
    </row>
    <row r="3262" spans="29:29" x14ac:dyDescent="0.2">
      <c r="AC3262" s="16" t="s">
        <v>3507</v>
      </c>
    </row>
    <row r="3263" spans="29:29" x14ac:dyDescent="0.2">
      <c r="AC3263" s="16" t="s">
        <v>3508</v>
      </c>
    </row>
    <row r="3264" spans="29:29" x14ac:dyDescent="0.2">
      <c r="AC3264" s="16" t="s">
        <v>3509</v>
      </c>
    </row>
    <row r="3265" spans="29:29" x14ac:dyDescent="0.2">
      <c r="AC3265" s="16" t="s">
        <v>3510</v>
      </c>
    </row>
    <row r="3266" spans="29:29" x14ac:dyDescent="0.2">
      <c r="AC3266" s="16" t="s">
        <v>3511</v>
      </c>
    </row>
    <row r="3267" spans="29:29" x14ac:dyDescent="0.2">
      <c r="AC3267" s="16" t="s">
        <v>3512</v>
      </c>
    </row>
    <row r="3268" spans="29:29" x14ac:dyDescent="0.2">
      <c r="AC3268" s="16" t="s">
        <v>3513</v>
      </c>
    </row>
    <row r="3269" spans="29:29" x14ac:dyDescent="0.2">
      <c r="AC3269" s="16" t="s">
        <v>3514</v>
      </c>
    </row>
    <row r="3270" spans="29:29" x14ac:dyDescent="0.2">
      <c r="AC3270" s="16" t="s">
        <v>3515</v>
      </c>
    </row>
    <row r="3271" spans="29:29" x14ac:dyDescent="0.2">
      <c r="AC3271" s="16" t="s">
        <v>3516</v>
      </c>
    </row>
    <row r="3272" spans="29:29" x14ac:dyDescent="0.2">
      <c r="AC3272" s="16" t="s">
        <v>3517</v>
      </c>
    </row>
    <row r="3273" spans="29:29" x14ac:dyDescent="0.2">
      <c r="AC3273" s="16" t="s">
        <v>3518</v>
      </c>
    </row>
    <row r="3274" spans="29:29" x14ac:dyDescent="0.2">
      <c r="AC3274" s="16" t="s">
        <v>3519</v>
      </c>
    </row>
    <row r="3275" spans="29:29" x14ac:dyDescent="0.2">
      <c r="AC3275" s="16" t="s">
        <v>3520</v>
      </c>
    </row>
    <row r="3276" spans="29:29" x14ac:dyDescent="0.2">
      <c r="AC3276" s="16" t="s">
        <v>3521</v>
      </c>
    </row>
    <row r="3277" spans="29:29" x14ac:dyDescent="0.2">
      <c r="AC3277" s="16" t="s">
        <v>3522</v>
      </c>
    </row>
    <row r="3278" spans="29:29" x14ac:dyDescent="0.2">
      <c r="AC3278" s="16" t="s">
        <v>3523</v>
      </c>
    </row>
    <row r="3279" spans="29:29" x14ac:dyDescent="0.2">
      <c r="AC3279" s="16" t="s">
        <v>3524</v>
      </c>
    </row>
    <row r="3280" spans="29:29" x14ac:dyDescent="0.2">
      <c r="AC3280" s="16" t="s">
        <v>3525</v>
      </c>
    </row>
    <row r="3281" spans="29:29" x14ac:dyDescent="0.2">
      <c r="AC3281" s="16" t="s">
        <v>3526</v>
      </c>
    </row>
    <row r="3282" spans="29:29" x14ac:dyDescent="0.2">
      <c r="AC3282" s="16" t="s">
        <v>3527</v>
      </c>
    </row>
    <row r="3283" spans="29:29" x14ac:dyDescent="0.2">
      <c r="AC3283" s="16" t="s">
        <v>3528</v>
      </c>
    </row>
    <row r="3284" spans="29:29" x14ac:dyDescent="0.2">
      <c r="AC3284" s="16" t="s">
        <v>3529</v>
      </c>
    </row>
    <row r="3285" spans="29:29" x14ac:dyDescent="0.2">
      <c r="AC3285" s="16" t="s">
        <v>3530</v>
      </c>
    </row>
    <row r="3286" spans="29:29" x14ac:dyDescent="0.2">
      <c r="AC3286" s="16" t="s">
        <v>3531</v>
      </c>
    </row>
    <row r="3287" spans="29:29" x14ac:dyDescent="0.2">
      <c r="AC3287" s="16" t="s">
        <v>3532</v>
      </c>
    </row>
    <row r="3288" spans="29:29" x14ac:dyDescent="0.2">
      <c r="AC3288" s="16" t="s">
        <v>3533</v>
      </c>
    </row>
    <row r="3289" spans="29:29" x14ac:dyDescent="0.2">
      <c r="AC3289" s="16" t="s">
        <v>3534</v>
      </c>
    </row>
    <row r="3290" spans="29:29" x14ac:dyDescent="0.2">
      <c r="AC3290" s="16" t="s">
        <v>3535</v>
      </c>
    </row>
    <row r="3291" spans="29:29" x14ac:dyDescent="0.2">
      <c r="AC3291" s="16" t="s">
        <v>3536</v>
      </c>
    </row>
    <row r="3292" spans="29:29" x14ac:dyDescent="0.2">
      <c r="AC3292" s="16" t="s">
        <v>3537</v>
      </c>
    </row>
    <row r="3293" spans="29:29" x14ac:dyDescent="0.2">
      <c r="AC3293" s="16" t="s">
        <v>3538</v>
      </c>
    </row>
    <row r="3294" spans="29:29" x14ac:dyDescent="0.2">
      <c r="AC3294" s="16" t="s">
        <v>3539</v>
      </c>
    </row>
    <row r="3295" spans="29:29" x14ac:dyDescent="0.2">
      <c r="AC3295" s="16" t="s">
        <v>3540</v>
      </c>
    </row>
    <row r="3296" spans="29:29" x14ac:dyDescent="0.2">
      <c r="AC3296" s="16" t="s">
        <v>3541</v>
      </c>
    </row>
    <row r="3297" spans="29:29" x14ac:dyDescent="0.2">
      <c r="AC3297" s="16" t="s">
        <v>3542</v>
      </c>
    </row>
    <row r="3298" spans="29:29" x14ac:dyDescent="0.2">
      <c r="AC3298" s="16" t="s">
        <v>3543</v>
      </c>
    </row>
    <row r="3299" spans="29:29" x14ac:dyDescent="0.2">
      <c r="AC3299" s="16" t="s">
        <v>3544</v>
      </c>
    </row>
    <row r="3300" spans="29:29" x14ac:dyDescent="0.2">
      <c r="AC3300" s="16" t="s">
        <v>3545</v>
      </c>
    </row>
    <row r="3301" spans="29:29" x14ac:dyDescent="0.2">
      <c r="AC3301" s="16" t="s">
        <v>3546</v>
      </c>
    </row>
    <row r="3302" spans="29:29" x14ac:dyDescent="0.2">
      <c r="AC3302" s="16" t="s">
        <v>3547</v>
      </c>
    </row>
    <row r="3303" spans="29:29" x14ac:dyDescent="0.2">
      <c r="AC3303" s="16" t="s">
        <v>3548</v>
      </c>
    </row>
    <row r="3304" spans="29:29" x14ac:dyDescent="0.2">
      <c r="AC3304" s="16" t="s">
        <v>3549</v>
      </c>
    </row>
    <row r="3305" spans="29:29" x14ac:dyDescent="0.2">
      <c r="AC3305" s="16" t="s">
        <v>3550</v>
      </c>
    </row>
    <row r="3306" spans="29:29" x14ac:dyDescent="0.2">
      <c r="AC3306" s="16" t="s">
        <v>3551</v>
      </c>
    </row>
    <row r="3307" spans="29:29" x14ac:dyDescent="0.2">
      <c r="AC3307" s="16" t="s">
        <v>3552</v>
      </c>
    </row>
    <row r="3308" spans="29:29" x14ac:dyDescent="0.2">
      <c r="AC3308" s="16" t="s">
        <v>3553</v>
      </c>
    </row>
    <row r="3309" spans="29:29" x14ac:dyDescent="0.2">
      <c r="AC3309" s="16" t="s">
        <v>3554</v>
      </c>
    </row>
    <row r="3310" spans="29:29" x14ac:dyDescent="0.2">
      <c r="AC3310" s="16" t="s">
        <v>3555</v>
      </c>
    </row>
    <row r="3311" spans="29:29" x14ac:dyDescent="0.2">
      <c r="AC3311" s="16" t="s">
        <v>3556</v>
      </c>
    </row>
    <row r="3312" spans="29:29" x14ac:dyDescent="0.2">
      <c r="AC3312" s="16" t="s">
        <v>3557</v>
      </c>
    </row>
    <row r="3313" spans="29:29" x14ac:dyDescent="0.2">
      <c r="AC3313" s="16" t="s">
        <v>3558</v>
      </c>
    </row>
    <row r="3314" spans="29:29" x14ac:dyDescent="0.2">
      <c r="AC3314" s="16" t="s">
        <v>3559</v>
      </c>
    </row>
    <row r="3315" spans="29:29" x14ac:dyDescent="0.2">
      <c r="AC3315" s="16" t="s">
        <v>3560</v>
      </c>
    </row>
    <row r="3316" spans="29:29" x14ac:dyDescent="0.2">
      <c r="AC3316" s="16" t="s">
        <v>3561</v>
      </c>
    </row>
    <row r="3317" spans="29:29" x14ac:dyDescent="0.2">
      <c r="AC3317" s="16" t="s">
        <v>3562</v>
      </c>
    </row>
    <row r="3318" spans="29:29" x14ac:dyDescent="0.2">
      <c r="AC3318" s="16" t="s">
        <v>3563</v>
      </c>
    </row>
    <row r="3319" spans="29:29" x14ac:dyDescent="0.2">
      <c r="AC3319" s="16" t="s">
        <v>3564</v>
      </c>
    </row>
    <row r="3320" spans="29:29" x14ac:dyDescent="0.2">
      <c r="AC3320" s="16" t="s">
        <v>3565</v>
      </c>
    </row>
    <row r="3321" spans="29:29" x14ac:dyDescent="0.2">
      <c r="AC3321" s="16" t="s">
        <v>3566</v>
      </c>
    </row>
    <row r="3322" spans="29:29" x14ac:dyDescent="0.2">
      <c r="AC3322" s="16" t="s">
        <v>3567</v>
      </c>
    </row>
    <row r="3323" spans="29:29" x14ac:dyDescent="0.2">
      <c r="AC3323" s="16" t="s">
        <v>3568</v>
      </c>
    </row>
    <row r="3324" spans="29:29" x14ac:dyDescent="0.2">
      <c r="AC3324" s="16" t="s">
        <v>3569</v>
      </c>
    </row>
    <row r="3325" spans="29:29" x14ac:dyDescent="0.2">
      <c r="AC3325" s="16" t="s">
        <v>3570</v>
      </c>
    </row>
    <row r="3326" spans="29:29" x14ac:dyDescent="0.2">
      <c r="AC3326" s="16" t="s">
        <v>3571</v>
      </c>
    </row>
    <row r="3327" spans="29:29" x14ac:dyDescent="0.2">
      <c r="AC3327" s="16" t="s">
        <v>3572</v>
      </c>
    </row>
    <row r="3328" spans="29:29" x14ac:dyDescent="0.2">
      <c r="AC3328" s="16" t="s">
        <v>3573</v>
      </c>
    </row>
    <row r="3329" spans="29:29" x14ac:dyDescent="0.2">
      <c r="AC3329" s="16" t="s">
        <v>3574</v>
      </c>
    </row>
    <row r="3330" spans="29:29" x14ac:dyDescent="0.2">
      <c r="AC3330" s="16" t="s">
        <v>3575</v>
      </c>
    </row>
    <row r="3331" spans="29:29" x14ac:dyDescent="0.2">
      <c r="AC3331" s="16" t="s">
        <v>3576</v>
      </c>
    </row>
    <row r="3332" spans="29:29" x14ac:dyDescent="0.2">
      <c r="AC3332" s="16" t="s">
        <v>3577</v>
      </c>
    </row>
    <row r="3333" spans="29:29" x14ac:dyDescent="0.2">
      <c r="AC3333" s="16" t="s">
        <v>3578</v>
      </c>
    </row>
    <row r="3334" spans="29:29" x14ac:dyDescent="0.2">
      <c r="AC3334" s="16" t="s">
        <v>3579</v>
      </c>
    </row>
    <row r="3335" spans="29:29" x14ac:dyDescent="0.2">
      <c r="AC3335" s="16" t="s">
        <v>3580</v>
      </c>
    </row>
    <row r="3336" spans="29:29" x14ac:dyDescent="0.2">
      <c r="AC3336" s="16" t="s">
        <v>3581</v>
      </c>
    </row>
    <row r="3337" spans="29:29" x14ac:dyDescent="0.2">
      <c r="AC3337" s="16" t="s">
        <v>3582</v>
      </c>
    </row>
    <row r="3338" spans="29:29" x14ac:dyDescent="0.2">
      <c r="AC3338" s="16" t="s">
        <v>3583</v>
      </c>
    </row>
    <row r="3339" spans="29:29" x14ac:dyDescent="0.2">
      <c r="AC3339" s="16" t="s">
        <v>3584</v>
      </c>
    </row>
    <row r="3340" spans="29:29" x14ac:dyDescent="0.2">
      <c r="AC3340" s="16" t="s">
        <v>3585</v>
      </c>
    </row>
    <row r="3341" spans="29:29" x14ac:dyDescent="0.2">
      <c r="AC3341" s="16" t="s">
        <v>3586</v>
      </c>
    </row>
    <row r="3342" spans="29:29" x14ac:dyDescent="0.2">
      <c r="AC3342" s="16" t="s">
        <v>3587</v>
      </c>
    </row>
    <row r="3343" spans="29:29" x14ac:dyDescent="0.2">
      <c r="AC3343" s="16" t="s">
        <v>3588</v>
      </c>
    </row>
    <row r="3344" spans="29:29" x14ac:dyDescent="0.2">
      <c r="AC3344" s="16" t="s">
        <v>3589</v>
      </c>
    </row>
    <row r="3345" spans="29:29" x14ac:dyDescent="0.2">
      <c r="AC3345" s="16" t="s">
        <v>3590</v>
      </c>
    </row>
    <row r="3346" spans="29:29" x14ac:dyDescent="0.2">
      <c r="AC3346" s="16" t="s">
        <v>3591</v>
      </c>
    </row>
    <row r="3347" spans="29:29" x14ac:dyDescent="0.2">
      <c r="AC3347" s="16" t="s">
        <v>3592</v>
      </c>
    </row>
    <row r="3348" spans="29:29" x14ac:dyDescent="0.2">
      <c r="AC3348" s="16" t="s">
        <v>3593</v>
      </c>
    </row>
    <row r="3349" spans="29:29" x14ac:dyDescent="0.2">
      <c r="AC3349" s="16" t="s">
        <v>3594</v>
      </c>
    </row>
    <row r="3350" spans="29:29" x14ac:dyDescent="0.2">
      <c r="AC3350" s="16" t="s">
        <v>3595</v>
      </c>
    </row>
    <row r="3351" spans="29:29" x14ac:dyDescent="0.2">
      <c r="AC3351" s="16" t="s">
        <v>3596</v>
      </c>
    </row>
    <row r="3352" spans="29:29" x14ac:dyDescent="0.2">
      <c r="AC3352" s="16" t="s">
        <v>3597</v>
      </c>
    </row>
    <row r="3353" spans="29:29" x14ac:dyDescent="0.2">
      <c r="AC3353" s="16" t="s">
        <v>3598</v>
      </c>
    </row>
    <row r="3354" spans="29:29" x14ac:dyDescent="0.2">
      <c r="AC3354" s="16" t="s">
        <v>3599</v>
      </c>
    </row>
    <row r="3355" spans="29:29" x14ac:dyDescent="0.2">
      <c r="AC3355" s="16" t="s">
        <v>3600</v>
      </c>
    </row>
    <row r="3356" spans="29:29" x14ac:dyDescent="0.2">
      <c r="AC3356" s="16" t="s">
        <v>3601</v>
      </c>
    </row>
    <row r="3357" spans="29:29" x14ac:dyDescent="0.2">
      <c r="AC3357" s="16" t="s">
        <v>3602</v>
      </c>
    </row>
    <row r="3358" spans="29:29" x14ac:dyDescent="0.2">
      <c r="AC3358" s="16" t="s">
        <v>3603</v>
      </c>
    </row>
    <row r="3359" spans="29:29" x14ac:dyDescent="0.2">
      <c r="AC3359" s="16" t="s">
        <v>3604</v>
      </c>
    </row>
    <row r="3360" spans="29:29" x14ac:dyDescent="0.2">
      <c r="AC3360" s="16" t="s">
        <v>3605</v>
      </c>
    </row>
    <row r="3361" spans="29:29" x14ac:dyDescent="0.2">
      <c r="AC3361" s="16" t="s">
        <v>3606</v>
      </c>
    </row>
    <row r="3362" spans="29:29" x14ac:dyDescent="0.2">
      <c r="AC3362" s="16" t="s">
        <v>3607</v>
      </c>
    </row>
    <row r="3363" spans="29:29" x14ac:dyDescent="0.2">
      <c r="AC3363" s="16" t="s">
        <v>3608</v>
      </c>
    </row>
    <row r="3364" spans="29:29" x14ac:dyDescent="0.2">
      <c r="AC3364" s="16" t="s">
        <v>3609</v>
      </c>
    </row>
    <row r="3365" spans="29:29" x14ac:dyDescent="0.2">
      <c r="AC3365" s="16" t="s">
        <v>3610</v>
      </c>
    </row>
    <row r="3366" spans="29:29" x14ac:dyDescent="0.2">
      <c r="AC3366" s="16" t="s">
        <v>3611</v>
      </c>
    </row>
    <row r="3367" spans="29:29" x14ac:dyDescent="0.2">
      <c r="AC3367" s="16" t="s">
        <v>3612</v>
      </c>
    </row>
    <row r="3368" spans="29:29" x14ac:dyDescent="0.2">
      <c r="AC3368" s="16" t="s">
        <v>3613</v>
      </c>
    </row>
    <row r="3369" spans="29:29" x14ac:dyDescent="0.2">
      <c r="AC3369" s="16" t="s">
        <v>3614</v>
      </c>
    </row>
    <row r="3370" spans="29:29" x14ac:dyDescent="0.2">
      <c r="AC3370" s="16" t="s">
        <v>3615</v>
      </c>
    </row>
    <row r="3371" spans="29:29" x14ac:dyDescent="0.2">
      <c r="AC3371" s="16" t="s">
        <v>3616</v>
      </c>
    </row>
    <row r="3372" spans="29:29" x14ac:dyDescent="0.2">
      <c r="AC3372" s="16" t="s">
        <v>3617</v>
      </c>
    </row>
    <row r="3373" spans="29:29" x14ac:dyDescent="0.2">
      <c r="AC3373" s="16" t="s">
        <v>3618</v>
      </c>
    </row>
    <row r="3374" spans="29:29" x14ac:dyDescent="0.2">
      <c r="AC3374" s="16" t="s">
        <v>3619</v>
      </c>
    </row>
    <row r="3375" spans="29:29" x14ac:dyDescent="0.2">
      <c r="AC3375" s="16" t="s">
        <v>3620</v>
      </c>
    </row>
    <row r="3376" spans="29:29" x14ac:dyDescent="0.2">
      <c r="AC3376" s="16" t="s">
        <v>3621</v>
      </c>
    </row>
    <row r="3377" spans="29:29" x14ac:dyDescent="0.2">
      <c r="AC3377" s="16" t="s">
        <v>3622</v>
      </c>
    </row>
    <row r="3378" spans="29:29" x14ac:dyDescent="0.2">
      <c r="AC3378" s="16" t="s">
        <v>3623</v>
      </c>
    </row>
    <row r="3379" spans="29:29" x14ac:dyDescent="0.2">
      <c r="AC3379" s="16" t="s">
        <v>3624</v>
      </c>
    </row>
    <row r="3380" spans="29:29" x14ac:dyDescent="0.2">
      <c r="AC3380" s="16" t="s">
        <v>3625</v>
      </c>
    </row>
    <row r="3381" spans="29:29" x14ac:dyDescent="0.2">
      <c r="AC3381" s="16" t="s">
        <v>3626</v>
      </c>
    </row>
    <row r="3382" spans="29:29" x14ac:dyDescent="0.2">
      <c r="AC3382" s="16" t="s">
        <v>3627</v>
      </c>
    </row>
    <row r="3383" spans="29:29" x14ac:dyDescent="0.2">
      <c r="AC3383" s="16" t="s">
        <v>3628</v>
      </c>
    </row>
    <row r="3384" spans="29:29" x14ac:dyDescent="0.2">
      <c r="AC3384" s="16" t="s">
        <v>3629</v>
      </c>
    </row>
    <row r="3385" spans="29:29" x14ac:dyDescent="0.2">
      <c r="AC3385" s="16" t="s">
        <v>3630</v>
      </c>
    </row>
    <row r="3386" spans="29:29" x14ac:dyDescent="0.2">
      <c r="AC3386" s="16" t="s">
        <v>3631</v>
      </c>
    </row>
    <row r="3387" spans="29:29" x14ac:dyDescent="0.2">
      <c r="AC3387" s="16" t="s">
        <v>3632</v>
      </c>
    </row>
    <row r="3388" spans="29:29" x14ac:dyDescent="0.2">
      <c r="AC3388" s="16" t="s">
        <v>3633</v>
      </c>
    </row>
    <row r="3389" spans="29:29" x14ac:dyDescent="0.2">
      <c r="AC3389" s="16" t="s">
        <v>3634</v>
      </c>
    </row>
    <row r="3390" spans="29:29" x14ac:dyDescent="0.2">
      <c r="AC3390" s="16" t="s">
        <v>3635</v>
      </c>
    </row>
    <row r="3391" spans="29:29" x14ac:dyDescent="0.2">
      <c r="AC3391" s="16" t="s">
        <v>3636</v>
      </c>
    </row>
    <row r="3392" spans="29:29" x14ac:dyDescent="0.2">
      <c r="AC3392" s="16" t="s">
        <v>3637</v>
      </c>
    </row>
    <row r="3393" spans="29:29" x14ac:dyDescent="0.2">
      <c r="AC3393" s="16" t="s">
        <v>3638</v>
      </c>
    </row>
    <row r="3394" spans="29:29" x14ac:dyDescent="0.2">
      <c r="AC3394" s="16" t="s">
        <v>3639</v>
      </c>
    </row>
    <row r="3395" spans="29:29" x14ac:dyDescent="0.2">
      <c r="AC3395" s="16" t="s">
        <v>3640</v>
      </c>
    </row>
    <row r="3396" spans="29:29" x14ac:dyDescent="0.2">
      <c r="AC3396" s="16" t="s">
        <v>3641</v>
      </c>
    </row>
    <row r="3397" spans="29:29" x14ac:dyDescent="0.2">
      <c r="AC3397" s="16" t="s">
        <v>3642</v>
      </c>
    </row>
    <row r="3398" spans="29:29" x14ac:dyDescent="0.2">
      <c r="AC3398" s="16" t="s">
        <v>3643</v>
      </c>
    </row>
    <row r="3399" spans="29:29" x14ac:dyDescent="0.2">
      <c r="AC3399" s="16" t="s">
        <v>3644</v>
      </c>
    </row>
    <row r="3400" spans="29:29" x14ac:dyDescent="0.2">
      <c r="AC3400" s="16" t="s">
        <v>3645</v>
      </c>
    </row>
    <row r="3401" spans="29:29" x14ac:dyDescent="0.2">
      <c r="AC3401" s="16" t="s">
        <v>3646</v>
      </c>
    </row>
    <row r="3402" spans="29:29" x14ac:dyDescent="0.2">
      <c r="AC3402" s="16" t="s">
        <v>3647</v>
      </c>
    </row>
    <row r="3403" spans="29:29" x14ac:dyDescent="0.2">
      <c r="AC3403" s="16" t="s">
        <v>3648</v>
      </c>
    </row>
    <row r="3404" spans="29:29" x14ac:dyDescent="0.2">
      <c r="AC3404" s="16" t="s">
        <v>3649</v>
      </c>
    </row>
    <row r="3405" spans="29:29" x14ac:dyDescent="0.2">
      <c r="AC3405" s="16" t="s">
        <v>3650</v>
      </c>
    </row>
    <row r="3406" spans="29:29" x14ac:dyDescent="0.2">
      <c r="AC3406" s="16" t="s">
        <v>3651</v>
      </c>
    </row>
    <row r="3407" spans="29:29" x14ac:dyDescent="0.2">
      <c r="AC3407" s="16" t="s">
        <v>3652</v>
      </c>
    </row>
    <row r="3408" spans="29:29" x14ac:dyDescent="0.2">
      <c r="AC3408" s="16" t="s">
        <v>3653</v>
      </c>
    </row>
    <row r="3409" spans="29:29" x14ac:dyDescent="0.2">
      <c r="AC3409" s="16" t="s">
        <v>3654</v>
      </c>
    </row>
    <row r="3410" spans="29:29" x14ac:dyDescent="0.2">
      <c r="AC3410" s="16" t="s">
        <v>3655</v>
      </c>
    </row>
    <row r="3411" spans="29:29" x14ac:dyDescent="0.2">
      <c r="AC3411" s="16" t="s">
        <v>3656</v>
      </c>
    </row>
    <row r="3412" spans="29:29" x14ac:dyDescent="0.2">
      <c r="AC3412" s="16" t="s">
        <v>3657</v>
      </c>
    </row>
    <row r="3413" spans="29:29" x14ac:dyDescent="0.2">
      <c r="AC3413" s="16" t="s">
        <v>3658</v>
      </c>
    </row>
    <row r="3414" spans="29:29" x14ac:dyDescent="0.2">
      <c r="AC3414" s="16" t="s">
        <v>3659</v>
      </c>
    </row>
    <row r="3415" spans="29:29" x14ac:dyDescent="0.2">
      <c r="AC3415" s="16" t="s">
        <v>3660</v>
      </c>
    </row>
    <row r="3416" spans="29:29" x14ac:dyDescent="0.2">
      <c r="AC3416" s="16" t="s">
        <v>3661</v>
      </c>
    </row>
    <row r="3417" spans="29:29" x14ac:dyDescent="0.2">
      <c r="AC3417" s="16" t="s">
        <v>3662</v>
      </c>
    </row>
    <row r="3418" spans="29:29" x14ac:dyDescent="0.2">
      <c r="AC3418" s="16" t="s">
        <v>3663</v>
      </c>
    </row>
    <row r="3419" spans="29:29" x14ac:dyDescent="0.2">
      <c r="AC3419" s="16" t="s">
        <v>3664</v>
      </c>
    </row>
    <row r="3420" spans="29:29" x14ac:dyDescent="0.2">
      <c r="AC3420" s="16" t="s">
        <v>3665</v>
      </c>
    </row>
    <row r="3421" spans="29:29" x14ac:dyDescent="0.2">
      <c r="AC3421" s="16" t="s">
        <v>3666</v>
      </c>
    </row>
    <row r="3422" spans="29:29" x14ac:dyDescent="0.2">
      <c r="AC3422" s="16" t="s">
        <v>3667</v>
      </c>
    </row>
    <row r="3423" spans="29:29" x14ac:dyDescent="0.2">
      <c r="AC3423" s="16" t="s">
        <v>3668</v>
      </c>
    </row>
    <row r="3424" spans="29:29" x14ac:dyDescent="0.2">
      <c r="AC3424" s="16" t="s">
        <v>3669</v>
      </c>
    </row>
    <row r="3425" spans="29:29" x14ac:dyDescent="0.2">
      <c r="AC3425" s="16" t="s">
        <v>3670</v>
      </c>
    </row>
    <row r="3426" spans="29:29" x14ac:dyDescent="0.2">
      <c r="AC3426" s="16" t="s">
        <v>3671</v>
      </c>
    </row>
    <row r="3427" spans="29:29" x14ac:dyDescent="0.2">
      <c r="AC3427" s="16" t="s">
        <v>3672</v>
      </c>
    </row>
    <row r="3428" spans="29:29" x14ac:dyDescent="0.2">
      <c r="AC3428" s="16" t="s">
        <v>3673</v>
      </c>
    </row>
    <row r="3429" spans="29:29" x14ac:dyDescent="0.2">
      <c r="AC3429" s="16" t="s">
        <v>3674</v>
      </c>
    </row>
    <row r="3430" spans="29:29" x14ac:dyDescent="0.2">
      <c r="AC3430" s="16" t="s">
        <v>3675</v>
      </c>
    </row>
    <row r="3431" spans="29:29" x14ac:dyDescent="0.2">
      <c r="AC3431" s="16" t="s">
        <v>3676</v>
      </c>
    </row>
    <row r="3432" spans="29:29" x14ac:dyDescent="0.2">
      <c r="AC3432" s="16" t="s">
        <v>3677</v>
      </c>
    </row>
    <row r="3433" spans="29:29" x14ac:dyDescent="0.2">
      <c r="AC3433" s="16" t="s">
        <v>3678</v>
      </c>
    </row>
    <row r="3434" spans="29:29" x14ac:dyDescent="0.2">
      <c r="AC3434" s="16" t="s">
        <v>3679</v>
      </c>
    </row>
    <row r="3435" spans="29:29" x14ac:dyDescent="0.2">
      <c r="AC3435" s="16" t="s">
        <v>3680</v>
      </c>
    </row>
    <row r="3436" spans="29:29" x14ac:dyDescent="0.2">
      <c r="AC3436" s="16" t="s">
        <v>3681</v>
      </c>
    </row>
    <row r="3437" spans="29:29" x14ac:dyDescent="0.2">
      <c r="AC3437" s="16" t="s">
        <v>3682</v>
      </c>
    </row>
    <row r="3438" spans="29:29" x14ac:dyDescent="0.2">
      <c r="AC3438" s="16" t="s">
        <v>3683</v>
      </c>
    </row>
    <row r="3439" spans="29:29" x14ac:dyDescent="0.2">
      <c r="AC3439" s="16" t="s">
        <v>3684</v>
      </c>
    </row>
    <row r="3440" spans="29:29" x14ac:dyDescent="0.2">
      <c r="AC3440" s="16" t="s">
        <v>3685</v>
      </c>
    </row>
    <row r="3441" spans="29:29" x14ac:dyDescent="0.2">
      <c r="AC3441" s="16" t="s">
        <v>3686</v>
      </c>
    </row>
    <row r="3442" spans="29:29" x14ac:dyDescent="0.2">
      <c r="AC3442" s="16" t="s">
        <v>3687</v>
      </c>
    </row>
    <row r="3443" spans="29:29" x14ac:dyDescent="0.2">
      <c r="AC3443" s="16" t="s">
        <v>3688</v>
      </c>
    </row>
    <row r="3444" spans="29:29" x14ac:dyDescent="0.2">
      <c r="AC3444" s="16" t="s">
        <v>3689</v>
      </c>
    </row>
    <row r="3445" spans="29:29" x14ac:dyDescent="0.2">
      <c r="AC3445" s="16" t="s">
        <v>3690</v>
      </c>
    </row>
    <row r="3446" spans="29:29" x14ac:dyDescent="0.2">
      <c r="AC3446" s="16" t="s">
        <v>3691</v>
      </c>
    </row>
    <row r="3447" spans="29:29" x14ac:dyDescent="0.2">
      <c r="AC3447" s="16" t="s">
        <v>3692</v>
      </c>
    </row>
    <row r="3448" spans="29:29" x14ac:dyDescent="0.2">
      <c r="AC3448" s="16" t="s">
        <v>3693</v>
      </c>
    </row>
    <row r="3449" spans="29:29" x14ac:dyDescent="0.2">
      <c r="AC3449" s="16" t="s">
        <v>3694</v>
      </c>
    </row>
    <row r="3450" spans="29:29" x14ac:dyDescent="0.2">
      <c r="AC3450" s="16" t="s">
        <v>3695</v>
      </c>
    </row>
    <row r="3451" spans="29:29" x14ac:dyDescent="0.2">
      <c r="AC3451" s="16" t="s">
        <v>3696</v>
      </c>
    </row>
    <row r="3452" spans="29:29" x14ac:dyDescent="0.2">
      <c r="AC3452" s="16" t="s">
        <v>3697</v>
      </c>
    </row>
    <row r="3453" spans="29:29" x14ac:dyDescent="0.2">
      <c r="AC3453" s="16" t="s">
        <v>3698</v>
      </c>
    </row>
    <row r="3454" spans="29:29" x14ac:dyDescent="0.2">
      <c r="AC3454" s="16" t="s">
        <v>3699</v>
      </c>
    </row>
    <row r="3455" spans="29:29" x14ac:dyDescent="0.2">
      <c r="AC3455" s="16" t="s">
        <v>3700</v>
      </c>
    </row>
    <row r="3456" spans="29:29" x14ac:dyDescent="0.2">
      <c r="AC3456" s="16" t="s">
        <v>3701</v>
      </c>
    </row>
    <row r="3457" spans="29:29" x14ac:dyDescent="0.2">
      <c r="AC3457" s="16" t="s">
        <v>3702</v>
      </c>
    </row>
    <row r="3458" spans="29:29" x14ac:dyDescent="0.2">
      <c r="AC3458" s="16" t="s">
        <v>3703</v>
      </c>
    </row>
    <row r="3459" spans="29:29" x14ac:dyDescent="0.2">
      <c r="AC3459" s="16" t="s">
        <v>3704</v>
      </c>
    </row>
    <row r="3460" spans="29:29" x14ac:dyDescent="0.2">
      <c r="AC3460" s="16" t="s">
        <v>3705</v>
      </c>
    </row>
    <row r="3461" spans="29:29" x14ac:dyDescent="0.2">
      <c r="AC3461" s="16" t="s">
        <v>3706</v>
      </c>
    </row>
    <row r="3462" spans="29:29" x14ac:dyDescent="0.2">
      <c r="AC3462" s="16" t="s">
        <v>3707</v>
      </c>
    </row>
    <row r="3463" spans="29:29" x14ac:dyDescent="0.2">
      <c r="AC3463" s="16" t="s">
        <v>3708</v>
      </c>
    </row>
    <row r="3464" spans="29:29" x14ac:dyDescent="0.2">
      <c r="AC3464" s="16" t="s">
        <v>3709</v>
      </c>
    </row>
    <row r="3465" spans="29:29" x14ac:dyDescent="0.2">
      <c r="AC3465" s="16" t="s">
        <v>3710</v>
      </c>
    </row>
    <row r="3466" spans="29:29" x14ac:dyDescent="0.2">
      <c r="AC3466" s="16" t="s">
        <v>3711</v>
      </c>
    </row>
    <row r="3467" spans="29:29" x14ac:dyDescent="0.2">
      <c r="AC3467" s="16" t="s">
        <v>3712</v>
      </c>
    </row>
    <row r="3468" spans="29:29" x14ac:dyDescent="0.2">
      <c r="AC3468" s="16" t="s">
        <v>3713</v>
      </c>
    </row>
    <row r="3469" spans="29:29" x14ac:dyDescent="0.2">
      <c r="AC3469" s="16" t="s">
        <v>3714</v>
      </c>
    </row>
    <row r="3470" spans="29:29" x14ac:dyDescent="0.2">
      <c r="AC3470" s="16" t="s">
        <v>3715</v>
      </c>
    </row>
    <row r="3471" spans="29:29" x14ac:dyDescent="0.2">
      <c r="AC3471" s="16" t="s">
        <v>3716</v>
      </c>
    </row>
    <row r="3472" spans="29:29" x14ac:dyDescent="0.2">
      <c r="AC3472" s="16" t="s">
        <v>3717</v>
      </c>
    </row>
    <row r="3473" spans="29:29" x14ac:dyDescent="0.2">
      <c r="AC3473" s="16" t="s">
        <v>3718</v>
      </c>
    </row>
    <row r="3474" spans="29:29" x14ac:dyDescent="0.2">
      <c r="AC3474" s="16" t="s">
        <v>3719</v>
      </c>
    </row>
    <row r="3475" spans="29:29" x14ac:dyDescent="0.2">
      <c r="AC3475" s="16" t="s">
        <v>3720</v>
      </c>
    </row>
    <row r="3476" spans="29:29" x14ac:dyDescent="0.2">
      <c r="AC3476" s="16" t="s">
        <v>3721</v>
      </c>
    </row>
    <row r="3477" spans="29:29" x14ac:dyDescent="0.2">
      <c r="AC3477" s="16" t="s">
        <v>3722</v>
      </c>
    </row>
    <row r="3478" spans="29:29" x14ac:dyDescent="0.2">
      <c r="AC3478" s="16" t="s">
        <v>3723</v>
      </c>
    </row>
    <row r="3479" spans="29:29" x14ac:dyDescent="0.2">
      <c r="AC3479" s="16" t="s">
        <v>3724</v>
      </c>
    </row>
    <row r="3480" spans="29:29" x14ac:dyDescent="0.2">
      <c r="AC3480" s="16" t="s">
        <v>3725</v>
      </c>
    </row>
    <row r="3481" spans="29:29" x14ac:dyDescent="0.2">
      <c r="AC3481" s="16" t="s">
        <v>3726</v>
      </c>
    </row>
    <row r="3482" spans="29:29" x14ac:dyDescent="0.2">
      <c r="AC3482" s="16" t="s">
        <v>3727</v>
      </c>
    </row>
    <row r="3483" spans="29:29" x14ac:dyDescent="0.2">
      <c r="AC3483" s="16" t="s">
        <v>3728</v>
      </c>
    </row>
    <row r="3484" spans="29:29" x14ac:dyDescent="0.2">
      <c r="AC3484" s="16" t="s">
        <v>3729</v>
      </c>
    </row>
    <row r="3485" spans="29:29" x14ac:dyDescent="0.2">
      <c r="AC3485" s="16" t="s">
        <v>3730</v>
      </c>
    </row>
    <row r="3486" spans="29:29" x14ac:dyDescent="0.2">
      <c r="AC3486" s="16" t="s">
        <v>3731</v>
      </c>
    </row>
    <row r="3487" spans="29:29" x14ac:dyDescent="0.2">
      <c r="AC3487" s="16" t="s">
        <v>3732</v>
      </c>
    </row>
    <row r="3488" spans="29:29" x14ac:dyDescent="0.2">
      <c r="AC3488" s="16" t="s">
        <v>3733</v>
      </c>
    </row>
    <row r="3489" spans="29:29" x14ac:dyDescent="0.2">
      <c r="AC3489" s="16" t="s">
        <v>3734</v>
      </c>
    </row>
    <row r="3490" spans="29:29" x14ac:dyDescent="0.2">
      <c r="AC3490" s="16" t="s">
        <v>3735</v>
      </c>
    </row>
    <row r="3491" spans="29:29" x14ac:dyDescent="0.2">
      <c r="AC3491" s="16" t="s">
        <v>3736</v>
      </c>
    </row>
    <row r="3492" spans="29:29" x14ac:dyDescent="0.2">
      <c r="AC3492" s="16" t="s">
        <v>3737</v>
      </c>
    </row>
    <row r="3493" spans="29:29" x14ac:dyDescent="0.2">
      <c r="AC3493" s="16" t="s">
        <v>3738</v>
      </c>
    </row>
    <row r="3494" spans="29:29" x14ac:dyDescent="0.2">
      <c r="AC3494" s="16" t="s">
        <v>3739</v>
      </c>
    </row>
    <row r="3495" spans="29:29" x14ac:dyDescent="0.2">
      <c r="AC3495" s="16" t="s">
        <v>3740</v>
      </c>
    </row>
    <row r="3496" spans="29:29" x14ac:dyDescent="0.2">
      <c r="AC3496" s="16" t="s">
        <v>3741</v>
      </c>
    </row>
    <row r="3497" spans="29:29" x14ac:dyDescent="0.2">
      <c r="AC3497" s="16" t="s">
        <v>3742</v>
      </c>
    </row>
    <row r="3498" spans="29:29" x14ac:dyDescent="0.2">
      <c r="AC3498" s="16" t="s">
        <v>3743</v>
      </c>
    </row>
    <row r="3499" spans="29:29" x14ac:dyDescent="0.2">
      <c r="AC3499" s="16" t="s">
        <v>3744</v>
      </c>
    </row>
    <row r="3500" spans="29:29" x14ac:dyDescent="0.2">
      <c r="AC3500" s="16" t="s">
        <v>3745</v>
      </c>
    </row>
    <row r="3501" spans="29:29" x14ac:dyDescent="0.2">
      <c r="AC3501" s="16" t="s">
        <v>3746</v>
      </c>
    </row>
    <row r="3502" spans="29:29" x14ac:dyDescent="0.2">
      <c r="AC3502" s="16" t="s">
        <v>3747</v>
      </c>
    </row>
    <row r="3503" spans="29:29" x14ac:dyDescent="0.2">
      <c r="AC3503" s="16" t="s">
        <v>3748</v>
      </c>
    </row>
    <row r="3504" spans="29:29" x14ac:dyDescent="0.2">
      <c r="AC3504" s="16" t="s">
        <v>3749</v>
      </c>
    </row>
    <row r="3505" spans="29:29" x14ac:dyDescent="0.2">
      <c r="AC3505" s="16" t="s">
        <v>3750</v>
      </c>
    </row>
    <row r="3506" spans="29:29" x14ac:dyDescent="0.2">
      <c r="AC3506" s="16" t="s">
        <v>3751</v>
      </c>
    </row>
    <row r="3507" spans="29:29" x14ac:dyDescent="0.2">
      <c r="AC3507" s="16" t="s">
        <v>3752</v>
      </c>
    </row>
    <row r="3508" spans="29:29" x14ac:dyDescent="0.2">
      <c r="AC3508" s="16" t="s">
        <v>3753</v>
      </c>
    </row>
    <row r="3509" spans="29:29" x14ac:dyDescent="0.2">
      <c r="AC3509" s="16" t="s">
        <v>3754</v>
      </c>
    </row>
    <row r="3510" spans="29:29" x14ac:dyDescent="0.2">
      <c r="AC3510" s="16" t="s">
        <v>3755</v>
      </c>
    </row>
    <row r="3511" spans="29:29" x14ac:dyDescent="0.2">
      <c r="AC3511" s="16" t="s">
        <v>3756</v>
      </c>
    </row>
    <row r="3512" spans="29:29" x14ac:dyDescent="0.2">
      <c r="AC3512" s="16" t="s">
        <v>3757</v>
      </c>
    </row>
    <row r="3513" spans="29:29" x14ac:dyDescent="0.2">
      <c r="AC3513" s="16" t="s">
        <v>3758</v>
      </c>
    </row>
    <row r="3514" spans="29:29" x14ac:dyDescent="0.2">
      <c r="AC3514" s="16" t="s">
        <v>3759</v>
      </c>
    </row>
    <row r="3515" spans="29:29" x14ac:dyDescent="0.2">
      <c r="AC3515" s="16" t="s">
        <v>3760</v>
      </c>
    </row>
    <row r="3516" spans="29:29" x14ac:dyDescent="0.2">
      <c r="AC3516" s="16" t="s">
        <v>3761</v>
      </c>
    </row>
    <row r="3517" spans="29:29" x14ac:dyDescent="0.2">
      <c r="AC3517" s="16" t="s">
        <v>3762</v>
      </c>
    </row>
    <row r="3518" spans="29:29" x14ac:dyDescent="0.2">
      <c r="AC3518" s="16" t="s">
        <v>3763</v>
      </c>
    </row>
    <row r="3519" spans="29:29" x14ac:dyDescent="0.2">
      <c r="AC3519" s="16" t="s">
        <v>3764</v>
      </c>
    </row>
    <row r="3520" spans="29:29" x14ac:dyDescent="0.2">
      <c r="AC3520" s="16" t="s">
        <v>3765</v>
      </c>
    </row>
    <row r="3521" spans="29:29" x14ac:dyDescent="0.2">
      <c r="AC3521" s="16" t="s">
        <v>3766</v>
      </c>
    </row>
    <row r="3522" spans="29:29" x14ac:dyDescent="0.2">
      <c r="AC3522" s="16" t="s">
        <v>3767</v>
      </c>
    </row>
    <row r="3523" spans="29:29" x14ac:dyDescent="0.2">
      <c r="AC3523" s="16" t="s">
        <v>3768</v>
      </c>
    </row>
    <row r="3524" spans="29:29" x14ac:dyDescent="0.2">
      <c r="AC3524" s="16" t="s">
        <v>3769</v>
      </c>
    </row>
    <row r="3525" spans="29:29" x14ac:dyDescent="0.2">
      <c r="AC3525" s="16" t="s">
        <v>3770</v>
      </c>
    </row>
    <row r="3526" spans="29:29" x14ac:dyDescent="0.2">
      <c r="AC3526" s="16" t="s">
        <v>3771</v>
      </c>
    </row>
    <row r="3527" spans="29:29" x14ac:dyDescent="0.2">
      <c r="AC3527" s="16" t="s">
        <v>3772</v>
      </c>
    </row>
    <row r="3528" spans="29:29" x14ac:dyDescent="0.2">
      <c r="AC3528" s="16" t="s">
        <v>3773</v>
      </c>
    </row>
    <row r="3529" spans="29:29" x14ac:dyDescent="0.2">
      <c r="AC3529" s="16" t="s">
        <v>3774</v>
      </c>
    </row>
    <row r="3530" spans="29:29" x14ac:dyDescent="0.2">
      <c r="AC3530" s="16" t="s">
        <v>3775</v>
      </c>
    </row>
    <row r="3531" spans="29:29" x14ac:dyDescent="0.2">
      <c r="AC3531" s="16" t="s">
        <v>3776</v>
      </c>
    </row>
    <row r="3532" spans="29:29" x14ac:dyDescent="0.2">
      <c r="AC3532" s="16" t="s">
        <v>3777</v>
      </c>
    </row>
    <row r="3533" spans="29:29" x14ac:dyDescent="0.2">
      <c r="AC3533" s="16" t="s">
        <v>3778</v>
      </c>
    </row>
    <row r="3534" spans="29:29" x14ac:dyDescent="0.2">
      <c r="AC3534" s="16" t="s">
        <v>3779</v>
      </c>
    </row>
    <row r="3535" spans="29:29" x14ac:dyDescent="0.2">
      <c r="AC3535" s="16" t="s">
        <v>3780</v>
      </c>
    </row>
    <row r="3536" spans="29:29" x14ac:dyDescent="0.2">
      <c r="AC3536" s="16" t="s">
        <v>3781</v>
      </c>
    </row>
    <row r="3537" spans="29:29" x14ac:dyDescent="0.2">
      <c r="AC3537" s="16" t="s">
        <v>3782</v>
      </c>
    </row>
    <row r="3538" spans="29:29" x14ac:dyDescent="0.2">
      <c r="AC3538" s="16" t="s">
        <v>3783</v>
      </c>
    </row>
    <row r="3539" spans="29:29" x14ac:dyDescent="0.2">
      <c r="AC3539" s="16" t="s">
        <v>3784</v>
      </c>
    </row>
    <row r="3540" spans="29:29" x14ac:dyDescent="0.2">
      <c r="AC3540" s="16" t="s">
        <v>3785</v>
      </c>
    </row>
    <row r="3541" spans="29:29" x14ac:dyDescent="0.2">
      <c r="AC3541" s="16" t="s">
        <v>3786</v>
      </c>
    </row>
    <row r="3542" spans="29:29" x14ac:dyDescent="0.2">
      <c r="AC3542" s="16" t="s">
        <v>3787</v>
      </c>
    </row>
    <row r="3543" spans="29:29" x14ac:dyDescent="0.2">
      <c r="AC3543" s="16" t="s">
        <v>3788</v>
      </c>
    </row>
    <row r="3544" spans="29:29" x14ac:dyDescent="0.2">
      <c r="AC3544" s="16" t="s">
        <v>3789</v>
      </c>
    </row>
    <row r="3545" spans="29:29" x14ac:dyDescent="0.2">
      <c r="AC3545" s="16" t="s">
        <v>3790</v>
      </c>
    </row>
    <row r="3546" spans="29:29" x14ac:dyDescent="0.2">
      <c r="AC3546" s="16" t="s">
        <v>3791</v>
      </c>
    </row>
    <row r="3547" spans="29:29" x14ac:dyDescent="0.2">
      <c r="AC3547" s="16" t="s">
        <v>3792</v>
      </c>
    </row>
    <row r="3548" spans="29:29" x14ac:dyDescent="0.2">
      <c r="AC3548" s="16" t="s">
        <v>3793</v>
      </c>
    </row>
    <row r="3549" spans="29:29" x14ac:dyDescent="0.2">
      <c r="AC3549" s="16" t="s">
        <v>3794</v>
      </c>
    </row>
    <row r="3550" spans="29:29" x14ac:dyDescent="0.2">
      <c r="AC3550" s="16" t="s">
        <v>3795</v>
      </c>
    </row>
    <row r="3551" spans="29:29" x14ac:dyDescent="0.2">
      <c r="AC3551" s="16" t="s">
        <v>3796</v>
      </c>
    </row>
    <row r="3552" spans="29:29" x14ac:dyDescent="0.2">
      <c r="AC3552" s="16" t="s">
        <v>3797</v>
      </c>
    </row>
    <row r="3553" spans="29:29" x14ac:dyDescent="0.2">
      <c r="AC3553" s="16" t="s">
        <v>3798</v>
      </c>
    </row>
    <row r="3554" spans="29:29" x14ac:dyDescent="0.2">
      <c r="AC3554" s="16" t="s">
        <v>3799</v>
      </c>
    </row>
    <row r="3555" spans="29:29" x14ac:dyDescent="0.2">
      <c r="AC3555" s="16" t="s">
        <v>3800</v>
      </c>
    </row>
    <row r="3556" spans="29:29" x14ac:dyDescent="0.2">
      <c r="AC3556" s="16" t="s">
        <v>3801</v>
      </c>
    </row>
    <row r="3557" spans="29:29" x14ac:dyDescent="0.2">
      <c r="AC3557" s="16" t="s">
        <v>3802</v>
      </c>
    </row>
    <row r="3558" spans="29:29" x14ac:dyDescent="0.2">
      <c r="AC3558" s="16" t="s">
        <v>3803</v>
      </c>
    </row>
    <row r="3559" spans="29:29" x14ac:dyDescent="0.2">
      <c r="AC3559" s="16" t="s">
        <v>3804</v>
      </c>
    </row>
    <row r="3560" spans="29:29" x14ac:dyDescent="0.2">
      <c r="AC3560" s="16" t="s">
        <v>3805</v>
      </c>
    </row>
    <row r="3561" spans="29:29" x14ac:dyDescent="0.2">
      <c r="AC3561" s="16" t="s">
        <v>3806</v>
      </c>
    </row>
    <row r="3562" spans="29:29" x14ac:dyDescent="0.2">
      <c r="AC3562" s="16" t="s">
        <v>3807</v>
      </c>
    </row>
    <row r="3563" spans="29:29" x14ac:dyDescent="0.2">
      <c r="AC3563" s="16" t="s">
        <v>3808</v>
      </c>
    </row>
    <row r="3564" spans="29:29" x14ac:dyDescent="0.2">
      <c r="AC3564" s="16" t="s">
        <v>3809</v>
      </c>
    </row>
    <row r="3565" spans="29:29" x14ac:dyDescent="0.2">
      <c r="AC3565" s="16" t="s">
        <v>3810</v>
      </c>
    </row>
    <row r="3566" spans="29:29" x14ac:dyDescent="0.2">
      <c r="AC3566" s="16" t="s">
        <v>3811</v>
      </c>
    </row>
    <row r="3567" spans="29:29" x14ac:dyDescent="0.2">
      <c r="AC3567" s="16" t="s">
        <v>3812</v>
      </c>
    </row>
    <row r="3568" spans="29:29" x14ac:dyDescent="0.2">
      <c r="AC3568" s="16" t="s">
        <v>3813</v>
      </c>
    </row>
    <row r="3569" spans="29:29" x14ac:dyDescent="0.2">
      <c r="AC3569" s="16" t="s">
        <v>3814</v>
      </c>
    </row>
    <row r="3570" spans="29:29" x14ac:dyDescent="0.2">
      <c r="AC3570" s="16" t="s">
        <v>3815</v>
      </c>
    </row>
    <row r="3571" spans="29:29" x14ac:dyDescent="0.2">
      <c r="AC3571" s="16" t="s">
        <v>3816</v>
      </c>
    </row>
    <row r="3572" spans="29:29" x14ac:dyDescent="0.2">
      <c r="AC3572" s="16" t="s">
        <v>3817</v>
      </c>
    </row>
    <row r="3573" spans="29:29" x14ac:dyDescent="0.2">
      <c r="AC3573" s="16" t="s">
        <v>3818</v>
      </c>
    </row>
    <row r="3574" spans="29:29" x14ac:dyDescent="0.2">
      <c r="AC3574" s="16" t="s">
        <v>3819</v>
      </c>
    </row>
    <row r="3575" spans="29:29" x14ac:dyDescent="0.2">
      <c r="AC3575" s="16" t="s">
        <v>3820</v>
      </c>
    </row>
    <row r="3576" spans="29:29" x14ac:dyDescent="0.2">
      <c r="AC3576" s="16" t="s">
        <v>3821</v>
      </c>
    </row>
    <row r="3577" spans="29:29" x14ac:dyDescent="0.2">
      <c r="AC3577" s="16" t="s">
        <v>3822</v>
      </c>
    </row>
    <row r="3578" spans="29:29" x14ac:dyDescent="0.2">
      <c r="AC3578" s="16" t="s">
        <v>3823</v>
      </c>
    </row>
    <row r="3579" spans="29:29" x14ac:dyDescent="0.2">
      <c r="AC3579" s="16" t="s">
        <v>3824</v>
      </c>
    </row>
    <row r="3580" spans="29:29" x14ac:dyDescent="0.2">
      <c r="AC3580" s="16" t="s">
        <v>3825</v>
      </c>
    </row>
    <row r="3581" spans="29:29" x14ac:dyDescent="0.2">
      <c r="AC3581" s="16" t="s">
        <v>3826</v>
      </c>
    </row>
    <row r="3582" spans="29:29" x14ac:dyDescent="0.2">
      <c r="AC3582" s="16" t="s">
        <v>3827</v>
      </c>
    </row>
    <row r="3583" spans="29:29" x14ac:dyDescent="0.2">
      <c r="AC3583" s="16" t="s">
        <v>3828</v>
      </c>
    </row>
    <row r="3584" spans="29:29" x14ac:dyDescent="0.2">
      <c r="AC3584" s="16" t="s">
        <v>3829</v>
      </c>
    </row>
    <row r="3585" spans="29:29" x14ac:dyDescent="0.2">
      <c r="AC3585" s="16" t="s">
        <v>3830</v>
      </c>
    </row>
    <row r="3586" spans="29:29" x14ac:dyDescent="0.2">
      <c r="AC3586" s="16" t="s">
        <v>3831</v>
      </c>
    </row>
    <row r="3587" spans="29:29" x14ac:dyDescent="0.2">
      <c r="AC3587" s="16" t="s">
        <v>3832</v>
      </c>
    </row>
    <row r="3588" spans="29:29" x14ac:dyDescent="0.2">
      <c r="AC3588" s="16" t="s">
        <v>3833</v>
      </c>
    </row>
    <row r="3589" spans="29:29" x14ac:dyDescent="0.2">
      <c r="AC3589" s="16" t="s">
        <v>3834</v>
      </c>
    </row>
    <row r="3590" spans="29:29" x14ac:dyDescent="0.2">
      <c r="AC3590" s="16" t="s">
        <v>3835</v>
      </c>
    </row>
    <row r="3591" spans="29:29" x14ac:dyDescent="0.2">
      <c r="AC3591" s="16" t="s">
        <v>3836</v>
      </c>
    </row>
    <row r="3592" spans="29:29" x14ac:dyDescent="0.2">
      <c r="AC3592" s="16" t="s">
        <v>3837</v>
      </c>
    </row>
    <row r="3593" spans="29:29" x14ac:dyDescent="0.2">
      <c r="AC3593" s="16" t="s">
        <v>3838</v>
      </c>
    </row>
    <row r="3594" spans="29:29" x14ac:dyDescent="0.2">
      <c r="AC3594" s="16" t="s">
        <v>3839</v>
      </c>
    </row>
    <row r="3595" spans="29:29" x14ac:dyDescent="0.2">
      <c r="AC3595" s="16" t="s">
        <v>3840</v>
      </c>
    </row>
    <row r="3596" spans="29:29" x14ac:dyDescent="0.2">
      <c r="AC3596" s="16" t="s">
        <v>3841</v>
      </c>
    </row>
    <row r="3597" spans="29:29" x14ac:dyDescent="0.2">
      <c r="AC3597" s="16" t="s">
        <v>3842</v>
      </c>
    </row>
    <row r="3598" spans="29:29" x14ac:dyDescent="0.2">
      <c r="AC3598" s="16" t="s">
        <v>3843</v>
      </c>
    </row>
    <row r="3599" spans="29:29" x14ac:dyDescent="0.2">
      <c r="AC3599" s="16" t="s">
        <v>3844</v>
      </c>
    </row>
    <row r="3600" spans="29:29" x14ac:dyDescent="0.2">
      <c r="AC3600" s="16" t="s">
        <v>3845</v>
      </c>
    </row>
    <row r="3601" spans="29:29" x14ac:dyDescent="0.2">
      <c r="AC3601" s="16" t="s">
        <v>3846</v>
      </c>
    </row>
    <row r="3602" spans="29:29" x14ac:dyDescent="0.2">
      <c r="AC3602" s="16" t="s">
        <v>3847</v>
      </c>
    </row>
    <row r="3603" spans="29:29" x14ac:dyDescent="0.2">
      <c r="AC3603" s="16" t="s">
        <v>3848</v>
      </c>
    </row>
    <row r="3604" spans="29:29" x14ac:dyDescent="0.2">
      <c r="AC3604" s="16" t="s">
        <v>3849</v>
      </c>
    </row>
    <row r="3605" spans="29:29" x14ac:dyDescent="0.2">
      <c r="AC3605" s="16" t="s">
        <v>3850</v>
      </c>
    </row>
    <row r="3606" spans="29:29" x14ac:dyDescent="0.2">
      <c r="AC3606" s="16" t="s">
        <v>3851</v>
      </c>
    </row>
    <row r="3607" spans="29:29" x14ac:dyDescent="0.2">
      <c r="AC3607" s="16" t="s">
        <v>3852</v>
      </c>
    </row>
    <row r="3608" spans="29:29" x14ac:dyDescent="0.2">
      <c r="AC3608" s="16" t="s">
        <v>3853</v>
      </c>
    </row>
    <row r="3609" spans="29:29" x14ac:dyDescent="0.2">
      <c r="AC3609" s="16" t="s">
        <v>3854</v>
      </c>
    </row>
    <row r="3610" spans="29:29" x14ac:dyDescent="0.2">
      <c r="AC3610" s="16" t="s">
        <v>3855</v>
      </c>
    </row>
    <row r="3611" spans="29:29" x14ac:dyDescent="0.2">
      <c r="AC3611" s="16" t="s">
        <v>3856</v>
      </c>
    </row>
    <row r="3612" spans="29:29" x14ac:dyDescent="0.2">
      <c r="AC3612" s="16" t="s">
        <v>3857</v>
      </c>
    </row>
    <row r="3613" spans="29:29" x14ac:dyDescent="0.2">
      <c r="AC3613" s="16" t="s">
        <v>3858</v>
      </c>
    </row>
    <row r="3614" spans="29:29" x14ac:dyDescent="0.2">
      <c r="AC3614" s="16" t="s">
        <v>3859</v>
      </c>
    </row>
    <row r="3615" spans="29:29" x14ac:dyDescent="0.2">
      <c r="AC3615" s="16" t="s">
        <v>3860</v>
      </c>
    </row>
    <row r="3616" spans="29:29" x14ac:dyDescent="0.2">
      <c r="AC3616" s="16" t="s">
        <v>3861</v>
      </c>
    </row>
    <row r="3617" spans="29:29" x14ac:dyDescent="0.2">
      <c r="AC3617" s="16" t="s">
        <v>3862</v>
      </c>
    </row>
    <row r="3618" spans="29:29" x14ac:dyDescent="0.2">
      <c r="AC3618" s="16" t="s">
        <v>3863</v>
      </c>
    </row>
    <row r="3619" spans="29:29" x14ac:dyDescent="0.2">
      <c r="AC3619" s="16" t="s">
        <v>3864</v>
      </c>
    </row>
    <row r="3620" spans="29:29" x14ac:dyDescent="0.2">
      <c r="AC3620" s="16" t="s">
        <v>3865</v>
      </c>
    </row>
    <row r="3621" spans="29:29" x14ac:dyDescent="0.2">
      <c r="AC3621" s="16" t="s">
        <v>3866</v>
      </c>
    </row>
    <row r="3622" spans="29:29" x14ac:dyDescent="0.2">
      <c r="AC3622" s="16" t="s">
        <v>3867</v>
      </c>
    </row>
    <row r="3623" spans="29:29" x14ac:dyDescent="0.2">
      <c r="AC3623" s="16" t="s">
        <v>3868</v>
      </c>
    </row>
    <row r="3624" spans="29:29" x14ac:dyDescent="0.2">
      <c r="AC3624" s="16" t="s">
        <v>3869</v>
      </c>
    </row>
    <row r="3625" spans="29:29" x14ac:dyDescent="0.2">
      <c r="AC3625" s="16" t="s">
        <v>3870</v>
      </c>
    </row>
    <row r="3626" spans="29:29" x14ac:dyDescent="0.2">
      <c r="AC3626" s="16" t="s">
        <v>3871</v>
      </c>
    </row>
    <row r="3627" spans="29:29" x14ac:dyDescent="0.2">
      <c r="AC3627" s="16" t="s">
        <v>3872</v>
      </c>
    </row>
    <row r="3628" spans="29:29" x14ac:dyDescent="0.2">
      <c r="AC3628" s="16" t="s">
        <v>3873</v>
      </c>
    </row>
    <row r="3629" spans="29:29" x14ac:dyDescent="0.2">
      <c r="AC3629" s="16" t="s">
        <v>3874</v>
      </c>
    </row>
    <row r="3630" spans="29:29" x14ac:dyDescent="0.2">
      <c r="AC3630" s="16" t="s">
        <v>3875</v>
      </c>
    </row>
    <row r="3631" spans="29:29" x14ac:dyDescent="0.2">
      <c r="AC3631" s="16" t="s">
        <v>3876</v>
      </c>
    </row>
    <row r="3632" spans="29:29" x14ac:dyDescent="0.2">
      <c r="AC3632" s="16" t="s">
        <v>3877</v>
      </c>
    </row>
    <row r="3633" spans="29:29" x14ac:dyDescent="0.2">
      <c r="AC3633" s="16" t="s">
        <v>3878</v>
      </c>
    </row>
    <row r="3634" spans="29:29" x14ac:dyDescent="0.2">
      <c r="AC3634" s="16" t="s">
        <v>3879</v>
      </c>
    </row>
    <row r="3635" spans="29:29" x14ac:dyDescent="0.2">
      <c r="AC3635" s="16" t="s">
        <v>3880</v>
      </c>
    </row>
    <row r="3636" spans="29:29" x14ac:dyDescent="0.2">
      <c r="AC3636" s="16" t="s">
        <v>3881</v>
      </c>
    </row>
    <row r="3637" spans="29:29" x14ac:dyDescent="0.2">
      <c r="AC3637" s="16" t="s">
        <v>3882</v>
      </c>
    </row>
    <row r="3638" spans="29:29" x14ac:dyDescent="0.2">
      <c r="AC3638" s="16" t="s">
        <v>3883</v>
      </c>
    </row>
    <row r="3639" spans="29:29" x14ac:dyDescent="0.2">
      <c r="AC3639" s="16" t="s">
        <v>3884</v>
      </c>
    </row>
    <row r="3640" spans="29:29" x14ac:dyDescent="0.2">
      <c r="AC3640" s="16" t="s">
        <v>3885</v>
      </c>
    </row>
    <row r="3641" spans="29:29" x14ac:dyDescent="0.2">
      <c r="AC3641" s="16" t="s">
        <v>3886</v>
      </c>
    </row>
    <row r="3642" spans="29:29" x14ac:dyDescent="0.2">
      <c r="AC3642" s="16" t="s">
        <v>3887</v>
      </c>
    </row>
    <row r="3643" spans="29:29" x14ac:dyDescent="0.2">
      <c r="AC3643" s="16" t="s">
        <v>3888</v>
      </c>
    </row>
    <row r="3644" spans="29:29" x14ac:dyDescent="0.2">
      <c r="AC3644" s="16" t="s">
        <v>3889</v>
      </c>
    </row>
    <row r="3645" spans="29:29" x14ac:dyDescent="0.2">
      <c r="AC3645" s="16" t="s">
        <v>3890</v>
      </c>
    </row>
    <row r="3646" spans="29:29" x14ac:dyDescent="0.2">
      <c r="AC3646" s="16" t="s">
        <v>3891</v>
      </c>
    </row>
    <row r="3647" spans="29:29" x14ac:dyDescent="0.2">
      <c r="AC3647" s="16" t="s">
        <v>3892</v>
      </c>
    </row>
    <row r="3648" spans="29:29" x14ac:dyDescent="0.2">
      <c r="AC3648" s="16" t="s">
        <v>3893</v>
      </c>
    </row>
    <row r="3649" spans="29:29" x14ac:dyDescent="0.2">
      <c r="AC3649" s="16" t="s">
        <v>3894</v>
      </c>
    </row>
    <row r="3650" spans="29:29" x14ac:dyDescent="0.2">
      <c r="AC3650" s="16" t="s">
        <v>3895</v>
      </c>
    </row>
    <row r="3651" spans="29:29" x14ac:dyDescent="0.2">
      <c r="AC3651" s="16" t="s">
        <v>3896</v>
      </c>
    </row>
    <row r="3652" spans="29:29" x14ac:dyDescent="0.2">
      <c r="AC3652" s="16" t="s">
        <v>3897</v>
      </c>
    </row>
    <row r="3653" spans="29:29" x14ac:dyDescent="0.2">
      <c r="AC3653" s="16" t="s">
        <v>3898</v>
      </c>
    </row>
    <row r="3654" spans="29:29" x14ac:dyDescent="0.2">
      <c r="AC3654" s="16" t="s">
        <v>3899</v>
      </c>
    </row>
    <row r="3655" spans="29:29" x14ac:dyDescent="0.2">
      <c r="AC3655" s="16" t="s">
        <v>3900</v>
      </c>
    </row>
    <row r="3656" spans="29:29" x14ac:dyDescent="0.2">
      <c r="AC3656" s="16" t="s">
        <v>3901</v>
      </c>
    </row>
    <row r="3657" spans="29:29" x14ac:dyDescent="0.2">
      <c r="AC3657" s="16" t="s">
        <v>3902</v>
      </c>
    </row>
    <row r="3658" spans="29:29" x14ac:dyDescent="0.2">
      <c r="AC3658" s="16" t="s">
        <v>3903</v>
      </c>
    </row>
    <row r="3659" spans="29:29" x14ac:dyDescent="0.2">
      <c r="AC3659" s="16" t="s">
        <v>3904</v>
      </c>
    </row>
    <row r="3660" spans="29:29" x14ac:dyDescent="0.2">
      <c r="AC3660" s="16" t="s">
        <v>3905</v>
      </c>
    </row>
    <row r="3661" spans="29:29" x14ac:dyDescent="0.2">
      <c r="AC3661" s="16" t="s">
        <v>3906</v>
      </c>
    </row>
    <row r="3662" spans="29:29" x14ac:dyDescent="0.2">
      <c r="AC3662" s="16" t="s">
        <v>3907</v>
      </c>
    </row>
    <row r="3663" spans="29:29" x14ac:dyDescent="0.2">
      <c r="AC3663" s="16" t="s">
        <v>3908</v>
      </c>
    </row>
    <row r="3664" spans="29:29" x14ac:dyDescent="0.2">
      <c r="AC3664" s="16" t="s">
        <v>3909</v>
      </c>
    </row>
    <row r="3665" spans="29:29" x14ac:dyDescent="0.2">
      <c r="AC3665" s="16" t="s">
        <v>3910</v>
      </c>
    </row>
    <row r="3666" spans="29:29" x14ac:dyDescent="0.2">
      <c r="AC3666" s="16" t="s">
        <v>3911</v>
      </c>
    </row>
    <row r="3667" spans="29:29" x14ac:dyDescent="0.2">
      <c r="AC3667" s="16" t="s">
        <v>3912</v>
      </c>
    </row>
    <row r="3668" spans="29:29" x14ac:dyDescent="0.2">
      <c r="AC3668" s="16" t="s">
        <v>3913</v>
      </c>
    </row>
    <row r="3669" spans="29:29" x14ac:dyDescent="0.2">
      <c r="AC3669" s="16" t="s">
        <v>3914</v>
      </c>
    </row>
    <row r="3670" spans="29:29" x14ac:dyDescent="0.2">
      <c r="AC3670" s="16" t="s">
        <v>3915</v>
      </c>
    </row>
    <row r="3671" spans="29:29" x14ac:dyDescent="0.2">
      <c r="AC3671" s="16" t="s">
        <v>3916</v>
      </c>
    </row>
    <row r="3672" spans="29:29" x14ac:dyDescent="0.2">
      <c r="AC3672" s="16" t="s">
        <v>3917</v>
      </c>
    </row>
    <row r="3673" spans="29:29" x14ac:dyDescent="0.2">
      <c r="AC3673" s="16" t="s">
        <v>3918</v>
      </c>
    </row>
    <row r="3674" spans="29:29" x14ac:dyDescent="0.2">
      <c r="AC3674" s="16" t="s">
        <v>3919</v>
      </c>
    </row>
    <row r="3675" spans="29:29" x14ac:dyDescent="0.2">
      <c r="AC3675" s="16" t="s">
        <v>3920</v>
      </c>
    </row>
    <row r="3676" spans="29:29" x14ac:dyDescent="0.2">
      <c r="AC3676" s="16" t="s">
        <v>3921</v>
      </c>
    </row>
    <row r="3677" spans="29:29" x14ac:dyDescent="0.2">
      <c r="AC3677" s="16" t="s">
        <v>3922</v>
      </c>
    </row>
    <row r="3678" spans="29:29" x14ac:dyDescent="0.2">
      <c r="AC3678" s="16" t="s">
        <v>3923</v>
      </c>
    </row>
    <row r="3679" spans="29:29" x14ac:dyDescent="0.2">
      <c r="AC3679" s="16" t="s">
        <v>3924</v>
      </c>
    </row>
    <row r="3680" spans="29:29" x14ac:dyDescent="0.2">
      <c r="AC3680" s="16" t="s">
        <v>3925</v>
      </c>
    </row>
    <row r="3681" spans="29:29" x14ac:dyDescent="0.2">
      <c r="AC3681" s="16" t="s">
        <v>3926</v>
      </c>
    </row>
    <row r="3682" spans="29:29" x14ac:dyDescent="0.2">
      <c r="AC3682" s="16" t="s">
        <v>3927</v>
      </c>
    </row>
    <row r="3683" spans="29:29" x14ac:dyDescent="0.2">
      <c r="AC3683" s="16" t="s">
        <v>3928</v>
      </c>
    </row>
    <row r="3684" spans="29:29" x14ac:dyDescent="0.2">
      <c r="AC3684" s="16" t="s">
        <v>3929</v>
      </c>
    </row>
    <row r="3685" spans="29:29" x14ac:dyDescent="0.2">
      <c r="AC3685" s="16" t="s">
        <v>3930</v>
      </c>
    </row>
    <row r="3686" spans="29:29" x14ac:dyDescent="0.2">
      <c r="AC3686" s="16" t="s">
        <v>3931</v>
      </c>
    </row>
    <row r="3687" spans="29:29" x14ac:dyDescent="0.2">
      <c r="AC3687" s="16" t="s">
        <v>3932</v>
      </c>
    </row>
    <row r="3688" spans="29:29" x14ac:dyDescent="0.2">
      <c r="AC3688" s="16" t="s">
        <v>3933</v>
      </c>
    </row>
    <row r="3689" spans="29:29" x14ac:dyDescent="0.2">
      <c r="AC3689" s="16" t="s">
        <v>3934</v>
      </c>
    </row>
    <row r="3690" spans="29:29" x14ac:dyDescent="0.2">
      <c r="AC3690" s="16" t="s">
        <v>3935</v>
      </c>
    </row>
    <row r="3691" spans="29:29" x14ac:dyDescent="0.2">
      <c r="AC3691" s="16" t="s">
        <v>3936</v>
      </c>
    </row>
    <row r="3692" spans="29:29" x14ac:dyDescent="0.2">
      <c r="AC3692" s="16" t="s">
        <v>3937</v>
      </c>
    </row>
    <row r="3693" spans="29:29" x14ac:dyDescent="0.2">
      <c r="AC3693" s="16" t="s">
        <v>3938</v>
      </c>
    </row>
    <row r="3694" spans="29:29" x14ac:dyDescent="0.2">
      <c r="AC3694" s="16" t="s">
        <v>3939</v>
      </c>
    </row>
    <row r="3695" spans="29:29" x14ac:dyDescent="0.2">
      <c r="AC3695" s="16" t="s">
        <v>3940</v>
      </c>
    </row>
    <row r="3696" spans="29:29" x14ac:dyDescent="0.2">
      <c r="AC3696" s="16" t="s">
        <v>3941</v>
      </c>
    </row>
    <row r="3697" spans="29:29" x14ac:dyDescent="0.2">
      <c r="AC3697" s="16" t="s">
        <v>3942</v>
      </c>
    </row>
    <row r="3698" spans="29:29" x14ac:dyDescent="0.2">
      <c r="AC3698" s="16" t="s">
        <v>3943</v>
      </c>
    </row>
    <row r="3699" spans="29:29" x14ac:dyDescent="0.2">
      <c r="AC3699" s="16" t="s">
        <v>3944</v>
      </c>
    </row>
    <row r="3700" spans="29:29" x14ac:dyDescent="0.2">
      <c r="AC3700" s="16" t="s">
        <v>3945</v>
      </c>
    </row>
    <row r="3701" spans="29:29" x14ac:dyDescent="0.2">
      <c r="AC3701" s="16" t="s">
        <v>3946</v>
      </c>
    </row>
    <row r="3702" spans="29:29" x14ac:dyDescent="0.2">
      <c r="AC3702" s="16" t="s">
        <v>3947</v>
      </c>
    </row>
    <row r="3703" spans="29:29" x14ac:dyDescent="0.2">
      <c r="AC3703" s="16" t="s">
        <v>3948</v>
      </c>
    </row>
    <row r="3704" spans="29:29" x14ac:dyDescent="0.2">
      <c r="AC3704" s="16" t="s">
        <v>3949</v>
      </c>
    </row>
    <row r="3705" spans="29:29" x14ac:dyDescent="0.2">
      <c r="AC3705" s="16" t="s">
        <v>3950</v>
      </c>
    </row>
    <row r="3706" spans="29:29" x14ac:dyDescent="0.2">
      <c r="AC3706" s="16" t="s">
        <v>3951</v>
      </c>
    </row>
    <row r="3707" spans="29:29" x14ac:dyDescent="0.2">
      <c r="AC3707" s="16" t="s">
        <v>3952</v>
      </c>
    </row>
    <row r="3708" spans="29:29" x14ac:dyDescent="0.2">
      <c r="AC3708" s="16" t="s">
        <v>3953</v>
      </c>
    </row>
    <row r="3709" spans="29:29" x14ac:dyDescent="0.2">
      <c r="AC3709" s="16" t="s">
        <v>3954</v>
      </c>
    </row>
    <row r="3710" spans="29:29" x14ac:dyDescent="0.2">
      <c r="AC3710" s="16" t="s">
        <v>3955</v>
      </c>
    </row>
    <row r="3711" spans="29:29" x14ac:dyDescent="0.2">
      <c r="AC3711" s="16" t="s">
        <v>3956</v>
      </c>
    </row>
    <row r="3712" spans="29:29" x14ac:dyDescent="0.2">
      <c r="AC3712" s="16" t="s">
        <v>3957</v>
      </c>
    </row>
    <row r="3713" spans="29:29" x14ac:dyDescent="0.2">
      <c r="AC3713" s="16" t="s">
        <v>3958</v>
      </c>
    </row>
    <row r="3714" spans="29:29" x14ac:dyDescent="0.2">
      <c r="AC3714" s="16" t="s">
        <v>3959</v>
      </c>
    </row>
    <row r="3715" spans="29:29" x14ac:dyDescent="0.2">
      <c r="AC3715" s="16" t="s">
        <v>3960</v>
      </c>
    </row>
    <row r="3716" spans="29:29" x14ac:dyDescent="0.2">
      <c r="AC3716" s="16" t="s">
        <v>3961</v>
      </c>
    </row>
    <row r="3717" spans="29:29" x14ac:dyDescent="0.2">
      <c r="AC3717" s="16" t="s">
        <v>3962</v>
      </c>
    </row>
    <row r="3718" spans="29:29" x14ac:dyDescent="0.2">
      <c r="AC3718" s="16" t="s">
        <v>3963</v>
      </c>
    </row>
    <row r="3719" spans="29:29" x14ac:dyDescent="0.2">
      <c r="AC3719" s="16" t="s">
        <v>3964</v>
      </c>
    </row>
    <row r="3720" spans="29:29" x14ac:dyDescent="0.2">
      <c r="AC3720" s="16" t="s">
        <v>3965</v>
      </c>
    </row>
    <row r="3721" spans="29:29" x14ac:dyDescent="0.2">
      <c r="AC3721" s="16" t="s">
        <v>3966</v>
      </c>
    </row>
    <row r="3722" spans="29:29" x14ac:dyDescent="0.2">
      <c r="AC3722" s="16" t="s">
        <v>3967</v>
      </c>
    </row>
    <row r="3723" spans="29:29" x14ac:dyDescent="0.2">
      <c r="AC3723" s="16" t="s">
        <v>3968</v>
      </c>
    </row>
    <row r="3724" spans="29:29" x14ac:dyDescent="0.2">
      <c r="AC3724" s="16" t="s">
        <v>3969</v>
      </c>
    </row>
    <row r="3725" spans="29:29" x14ac:dyDescent="0.2">
      <c r="AC3725" s="16" t="s">
        <v>3970</v>
      </c>
    </row>
    <row r="3726" spans="29:29" x14ac:dyDescent="0.2">
      <c r="AC3726" s="16" t="s">
        <v>3971</v>
      </c>
    </row>
    <row r="3727" spans="29:29" x14ac:dyDescent="0.2">
      <c r="AC3727" s="16" t="s">
        <v>3972</v>
      </c>
    </row>
    <row r="3728" spans="29:29" x14ac:dyDescent="0.2">
      <c r="AC3728" s="16" t="s">
        <v>3973</v>
      </c>
    </row>
    <row r="3729" spans="29:29" x14ac:dyDescent="0.2">
      <c r="AC3729" s="16" t="s">
        <v>3974</v>
      </c>
    </row>
    <row r="3730" spans="29:29" x14ac:dyDescent="0.2">
      <c r="AC3730" s="16" t="s">
        <v>3975</v>
      </c>
    </row>
    <row r="3731" spans="29:29" x14ac:dyDescent="0.2">
      <c r="AC3731" s="16" t="s">
        <v>3976</v>
      </c>
    </row>
    <row r="3732" spans="29:29" x14ac:dyDescent="0.2">
      <c r="AC3732" s="16" t="s">
        <v>3977</v>
      </c>
    </row>
    <row r="3733" spans="29:29" x14ac:dyDescent="0.2">
      <c r="AC3733" s="16" t="s">
        <v>3978</v>
      </c>
    </row>
    <row r="3734" spans="29:29" x14ac:dyDescent="0.2">
      <c r="AC3734" s="16" t="s">
        <v>3979</v>
      </c>
    </row>
    <row r="3735" spans="29:29" x14ac:dyDescent="0.2">
      <c r="AC3735" s="16" t="s">
        <v>3980</v>
      </c>
    </row>
    <row r="3736" spans="29:29" x14ac:dyDescent="0.2">
      <c r="AC3736" s="16" t="s">
        <v>3981</v>
      </c>
    </row>
    <row r="3737" spans="29:29" x14ac:dyDescent="0.2">
      <c r="AC3737" s="16" t="s">
        <v>3982</v>
      </c>
    </row>
    <row r="3738" spans="29:29" x14ac:dyDescent="0.2">
      <c r="AC3738" s="16" t="s">
        <v>3983</v>
      </c>
    </row>
    <row r="3739" spans="29:29" x14ac:dyDescent="0.2">
      <c r="AC3739" s="16" t="s">
        <v>3984</v>
      </c>
    </row>
    <row r="3740" spans="29:29" x14ac:dyDescent="0.2">
      <c r="AC3740" s="16" t="s">
        <v>3985</v>
      </c>
    </row>
    <row r="3741" spans="29:29" x14ac:dyDescent="0.2">
      <c r="AC3741" s="16" t="s">
        <v>3986</v>
      </c>
    </row>
    <row r="3742" spans="29:29" x14ac:dyDescent="0.2">
      <c r="AC3742" s="16" t="s">
        <v>3987</v>
      </c>
    </row>
    <row r="3743" spans="29:29" x14ac:dyDescent="0.2">
      <c r="AC3743" s="16" t="s">
        <v>3988</v>
      </c>
    </row>
    <row r="3744" spans="29:29" x14ac:dyDescent="0.2">
      <c r="AC3744" s="16" t="s">
        <v>3989</v>
      </c>
    </row>
    <row r="3745" spans="29:29" x14ac:dyDescent="0.2">
      <c r="AC3745" s="16" t="s">
        <v>3990</v>
      </c>
    </row>
    <row r="3746" spans="29:29" x14ac:dyDescent="0.2">
      <c r="AC3746" s="16" t="s">
        <v>3991</v>
      </c>
    </row>
    <row r="3747" spans="29:29" x14ac:dyDescent="0.2">
      <c r="AC3747" s="16" t="s">
        <v>3992</v>
      </c>
    </row>
    <row r="3748" spans="29:29" x14ac:dyDescent="0.2">
      <c r="AC3748" s="16" t="s">
        <v>3993</v>
      </c>
    </row>
    <row r="3749" spans="29:29" x14ac:dyDescent="0.2">
      <c r="AC3749" s="16" t="s">
        <v>3994</v>
      </c>
    </row>
    <row r="3750" spans="29:29" x14ac:dyDescent="0.2">
      <c r="AC3750" s="16" t="s">
        <v>3995</v>
      </c>
    </row>
    <row r="3751" spans="29:29" x14ac:dyDescent="0.2">
      <c r="AC3751" s="16" t="s">
        <v>3996</v>
      </c>
    </row>
    <row r="3752" spans="29:29" x14ac:dyDescent="0.2">
      <c r="AC3752" s="16" t="s">
        <v>3997</v>
      </c>
    </row>
    <row r="3753" spans="29:29" x14ac:dyDescent="0.2">
      <c r="AC3753" s="16" t="s">
        <v>3998</v>
      </c>
    </row>
    <row r="3754" spans="29:29" x14ac:dyDescent="0.2">
      <c r="AC3754" s="16" t="s">
        <v>3999</v>
      </c>
    </row>
    <row r="3755" spans="29:29" x14ac:dyDescent="0.2">
      <c r="AC3755" s="16" t="s">
        <v>4000</v>
      </c>
    </row>
    <row r="3756" spans="29:29" x14ac:dyDescent="0.2">
      <c r="AC3756" s="16" t="s">
        <v>4001</v>
      </c>
    </row>
    <row r="3757" spans="29:29" x14ac:dyDescent="0.2">
      <c r="AC3757" s="16" t="s">
        <v>4002</v>
      </c>
    </row>
    <row r="3758" spans="29:29" x14ac:dyDescent="0.2">
      <c r="AC3758" s="16" t="s">
        <v>4003</v>
      </c>
    </row>
    <row r="3759" spans="29:29" x14ac:dyDescent="0.2">
      <c r="AC3759" s="16" t="s">
        <v>4004</v>
      </c>
    </row>
    <row r="3760" spans="29:29" x14ac:dyDescent="0.2">
      <c r="AC3760" s="16" t="s">
        <v>4005</v>
      </c>
    </row>
    <row r="3761" spans="29:29" x14ac:dyDescent="0.2">
      <c r="AC3761" s="16" t="s">
        <v>4006</v>
      </c>
    </row>
    <row r="3762" spans="29:29" x14ac:dyDescent="0.2">
      <c r="AC3762" s="16" t="s">
        <v>4007</v>
      </c>
    </row>
    <row r="3763" spans="29:29" x14ac:dyDescent="0.2">
      <c r="AC3763" s="16" t="s">
        <v>4008</v>
      </c>
    </row>
    <row r="3764" spans="29:29" x14ac:dyDescent="0.2">
      <c r="AC3764" s="16" t="s">
        <v>4009</v>
      </c>
    </row>
    <row r="3765" spans="29:29" x14ac:dyDescent="0.2">
      <c r="AC3765" s="16" t="s">
        <v>4010</v>
      </c>
    </row>
    <row r="3766" spans="29:29" x14ac:dyDescent="0.2">
      <c r="AC3766" s="16" t="s">
        <v>4011</v>
      </c>
    </row>
    <row r="3767" spans="29:29" x14ac:dyDescent="0.2">
      <c r="AC3767" s="16" t="s">
        <v>4012</v>
      </c>
    </row>
    <row r="3768" spans="29:29" x14ac:dyDescent="0.2">
      <c r="AC3768" s="16" t="s">
        <v>4013</v>
      </c>
    </row>
    <row r="3769" spans="29:29" x14ac:dyDescent="0.2">
      <c r="AC3769" s="16" t="s">
        <v>4014</v>
      </c>
    </row>
    <row r="3770" spans="29:29" x14ac:dyDescent="0.2">
      <c r="AC3770" s="16" t="s">
        <v>4015</v>
      </c>
    </row>
    <row r="3771" spans="29:29" x14ac:dyDescent="0.2">
      <c r="AC3771" s="16" t="s">
        <v>4016</v>
      </c>
    </row>
    <row r="3772" spans="29:29" x14ac:dyDescent="0.2">
      <c r="AC3772" s="16" t="s">
        <v>4017</v>
      </c>
    </row>
    <row r="3773" spans="29:29" x14ac:dyDescent="0.2">
      <c r="AC3773" s="16" t="s">
        <v>4018</v>
      </c>
    </row>
    <row r="3774" spans="29:29" x14ac:dyDescent="0.2">
      <c r="AC3774" s="16" t="s">
        <v>4019</v>
      </c>
    </row>
    <row r="3775" spans="29:29" x14ac:dyDescent="0.2">
      <c r="AC3775" s="16" t="s">
        <v>4020</v>
      </c>
    </row>
    <row r="3776" spans="29:29" x14ac:dyDescent="0.2">
      <c r="AC3776" s="16" t="s">
        <v>4021</v>
      </c>
    </row>
    <row r="3777" spans="29:29" x14ac:dyDescent="0.2">
      <c r="AC3777" s="16" t="s">
        <v>4022</v>
      </c>
    </row>
    <row r="3778" spans="29:29" x14ac:dyDescent="0.2">
      <c r="AC3778" s="16" t="s">
        <v>4023</v>
      </c>
    </row>
    <row r="3779" spans="29:29" x14ac:dyDescent="0.2">
      <c r="AC3779" s="16" t="s">
        <v>4024</v>
      </c>
    </row>
    <row r="3780" spans="29:29" x14ac:dyDescent="0.2">
      <c r="AC3780" s="16" t="s">
        <v>4025</v>
      </c>
    </row>
    <row r="3781" spans="29:29" x14ac:dyDescent="0.2">
      <c r="AC3781" s="16" t="s">
        <v>4026</v>
      </c>
    </row>
    <row r="3782" spans="29:29" x14ac:dyDescent="0.2">
      <c r="AC3782" s="16" t="s">
        <v>4027</v>
      </c>
    </row>
    <row r="3783" spans="29:29" x14ac:dyDescent="0.2">
      <c r="AC3783" s="16" t="s">
        <v>4028</v>
      </c>
    </row>
    <row r="3784" spans="29:29" x14ac:dyDescent="0.2">
      <c r="AC3784" s="16" t="s">
        <v>4029</v>
      </c>
    </row>
    <row r="3785" spans="29:29" x14ac:dyDescent="0.2">
      <c r="AC3785" s="16" t="s">
        <v>4030</v>
      </c>
    </row>
    <row r="3786" spans="29:29" x14ac:dyDescent="0.2">
      <c r="AC3786" s="16" t="s">
        <v>4031</v>
      </c>
    </row>
    <row r="3787" spans="29:29" x14ac:dyDescent="0.2">
      <c r="AC3787" s="16" t="s">
        <v>4032</v>
      </c>
    </row>
    <row r="3788" spans="29:29" x14ac:dyDescent="0.2">
      <c r="AC3788" s="16" t="s">
        <v>4033</v>
      </c>
    </row>
    <row r="3789" spans="29:29" x14ac:dyDescent="0.2">
      <c r="AC3789" s="16" t="s">
        <v>4034</v>
      </c>
    </row>
    <row r="3790" spans="29:29" x14ac:dyDescent="0.2">
      <c r="AC3790" s="16" t="s">
        <v>4035</v>
      </c>
    </row>
    <row r="3791" spans="29:29" x14ac:dyDescent="0.2">
      <c r="AC3791" s="16" t="s">
        <v>4036</v>
      </c>
    </row>
    <row r="3792" spans="29:29" x14ac:dyDescent="0.2">
      <c r="AC3792" s="16" t="s">
        <v>4037</v>
      </c>
    </row>
    <row r="3793" spans="29:29" x14ac:dyDescent="0.2">
      <c r="AC3793" s="16" t="s">
        <v>4038</v>
      </c>
    </row>
    <row r="3794" spans="29:29" x14ac:dyDescent="0.2">
      <c r="AC3794" s="16" t="s">
        <v>4039</v>
      </c>
    </row>
    <row r="3795" spans="29:29" x14ac:dyDescent="0.2">
      <c r="AC3795" s="16" t="s">
        <v>4040</v>
      </c>
    </row>
    <row r="3796" spans="29:29" x14ac:dyDescent="0.2">
      <c r="AC3796" s="16" t="s">
        <v>4041</v>
      </c>
    </row>
    <row r="3797" spans="29:29" x14ac:dyDescent="0.2">
      <c r="AC3797" s="16" t="s">
        <v>4042</v>
      </c>
    </row>
    <row r="3798" spans="29:29" x14ac:dyDescent="0.2">
      <c r="AC3798" s="16" t="s">
        <v>4043</v>
      </c>
    </row>
    <row r="3799" spans="29:29" x14ac:dyDescent="0.2">
      <c r="AC3799" s="16" t="s">
        <v>4044</v>
      </c>
    </row>
    <row r="3800" spans="29:29" x14ac:dyDescent="0.2">
      <c r="AC3800" s="16" t="s">
        <v>4045</v>
      </c>
    </row>
    <row r="3801" spans="29:29" x14ac:dyDescent="0.2">
      <c r="AC3801" s="16" t="s">
        <v>4046</v>
      </c>
    </row>
    <row r="3802" spans="29:29" x14ac:dyDescent="0.2">
      <c r="AC3802" s="16" t="s">
        <v>4047</v>
      </c>
    </row>
    <row r="3803" spans="29:29" x14ac:dyDescent="0.2">
      <c r="AC3803" s="16" t="s">
        <v>4048</v>
      </c>
    </row>
    <row r="3804" spans="29:29" x14ac:dyDescent="0.2">
      <c r="AC3804" s="16" t="s">
        <v>4049</v>
      </c>
    </row>
    <row r="3805" spans="29:29" x14ac:dyDescent="0.2">
      <c r="AC3805" s="16" t="s">
        <v>4050</v>
      </c>
    </row>
    <row r="3806" spans="29:29" x14ac:dyDescent="0.2">
      <c r="AC3806" s="16" t="s">
        <v>4051</v>
      </c>
    </row>
    <row r="3807" spans="29:29" x14ac:dyDescent="0.2">
      <c r="AC3807" s="16" t="s">
        <v>4052</v>
      </c>
    </row>
    <row r="3808" spans="29:29" x14ac:dyDescent="0.2">
      <c r="AC3808" s="16" t="s">
        <v>4053</v>
      </c>
    </row>
    <row r="3809" spans="29:29" x14ac:dyDescent="0.2">
      <c r="AC3809" s="16" t="s">
        <v>4054</v>
      </c>
    </row>
    <row r="3810" spans="29:29" x14ac:dyDescent="0.2">
      <c r="AC3810" s="16" t="s">
        <v>4055</v>
      </c>
    </row>
    <row r="3811" spans="29:29" x14ac:dyDescent="0.2">
      <c r="AC3811" s="16" t="s">
        <v>4056</v>
      </c>
    </row>
    <row r="3812" spans="29:29" x14ac:dyDescent="0.2">
      <c r="AC3812" s="16" t="s">
        <v>4057</v>
      </c>
    </row>
    <row r="3813" spans="29:29" x14ac:dyDescent="0.2">
      <c r="AC3813" s="16" t="s">
        <v>4058</v>
      </c>
    </row>
    <row r="3814" spans="29:29" x14ac:dyDescent="0.2">
      <c r="AC3814" s="16" t="s">
        <v>4059</v>
      </c>
    </row>
    <row r="3815" spans="29:29" x14ac:dyDescent="0.2">
      <c r="AC3815" s="16" t="s">
        <v>4060</v>
      </c>
    </row>
    <row r="3816" spans="29:29" x14ac:dyDescent="0.2">
      <c r="AC3816" s="16" t="s">
        <v>4061</v>
      </c>
    </row>
    <row r="3817" spans="29:29" x14ac:dyDescent="0.2">
      <c r="AC3817" s="16" t="s">
        <v>4062</v>
      </c>
    </row>
    <row r="3818" spans="29:29" x14ac:dyDescent="0.2">
      <c r="AC3818" s="16" t="s">
        <v>4063</v>
      </c>
    </row>
    <row r="3819" spans="29:29" x14ac:dyDescent="0.2">
      <c r="AC3819" s="16" t="s">
        <v>4064</v>
      </c>
    </row>
    <row r="3820" spans="29:29" x14ac:dyDescent="0.2">
      <c r="AC3820" s="16" t="s">
        <v>4065</v>
      </c>
    </row>
    <row r="3821" spans="29:29" x14ac:dyDescent="0.2">
      <c r="AC3821" s="16" t="s">
        <v>4066</v>
      </c>
    </row>
    <row r="3822" spans="29:29" x14ac:dyDescent="0.2">
      <c r="AC3822" s="16" t="s">
        <v>4067</v>
      </c>
    </row>
    <row r="3823" spans="29:29" x14ac:dyDescent="0.2">
      <c r="AC3823" s="16" t="s">
        <v>4068</v>
      </c>
    </row>
    <row r="3824" spans="29:29" x14ac:dyDescent="0.2">
      <c r="AC3824" s="16" t="s">
        <v>4069</v>
      </c>
    </row>
    <row r="3825" spans="29:29" x14ac:dyDescent="0.2">
      <c r="AC3825" s="16" t="s">
        <v>4070</v>
      </c>
    </row>
    <row r="3826" spans="29:29" x14ac:dyDescent="0.2">
      <c r="AC3826" s="16" t="s">
        <v>4071</v>
      </c>
    </row>
    <row r="3827" spans="29:29" x14ac:dyDescent="0.2">
      <c r="AC3827" s="16" t="s">
        <v>4072</v>
      </c>
    </row>
    <row r="3828" spans="29:29" x14ac:dyDescent="0.2">
      <c r="AC3828" s="16" t="s">
        <v>4073</v>
      </c>
    </row>
    <row r="3829" spans="29:29" x14ac:dyDescent="0.2">
      <c r="AC3829" s="16" t="s">
        <v>4074</v>
      </c>
    </row>
    <row r="3830" spans="29:29" x14ac:dyDescent="0.2">
      <c r="AC3830" s="16" t="s">
        <v>4075</v>
      </c>
    </row>
    <row r="3831" spans="29:29" x14ac:dyDescent="0.2">
      <c r="AC3831" s="16" t="s">
        <v>4076</v>
      </c>
    </row>
    <row r="3832" spans="29:29" x14ac:dyDescent="0.2">
      <c r="AC3832" s="16" t="s">
        <v>4077</v>
      </c>
    </row>
    <row r="3833" spans="29:29" x14ac:dyDescent="0.2">
      <c r="AC3833" s="16" t="s">
        <v>4078</v>
      </c>
    </row>
    <row r="3834" spans="29:29" x14ac:dyDescent="0.2">
      <c r="AC3834" s="16" t="s">
        <v>4079</v>
      </c>
    </row>
    <row r="3835" spans="29:29" x14ac:dyDescent="0.2">
      <c r="AC3835" s="16" t="s">
        <v>4080</v>
      </c>
    </row>
    <row r="3836" spans="29:29" x14ac:dyDescent="0.2">
      <c r="AC3836" s="16" t="s">
        <v>4081</v>
      </c>
    </row>
    <row r="3837" spans="29:29" x14ac:dyDescent="0.2">
      <c r="AC3837" s="16" t="s">
        <v>4082</v>
      </c>
    </row>
    <row r="3838" spans="29:29" x14ac:dyDescent="0.2">
      <c r="AC3838" s="16" t="s">
        <v>4083</v>
      </c>
    </row>
    <row r="3839" spans="29:29" x14ac:dyDescent="0.2">
      <c r="AC3839" s="16" t="s">
        <v>4084</v>
      </c>
    </row>
    <row r="3840" spans="29:29" x14ac:dyDescent="0.2">
      <c r="AC3840" s="16" t="s">
        <v>4085</v>
      </c>
    </row>
    <row r="3841" spans="29:29" x14ac:dyDescent="0.2">
      <c r="AC3841" s="16" t="s">
        <v>4086</v>
      </c>
    </row>
    <row r="3842" spans="29:29" x14ac:dyDescent="0.2">
      <c r="AC3842" s="16" t="s">
        <v>4087</v>
      </c>
    </row>
    <row r="3843" spans="29:29" x14ac:dyDescent="0.2">
      <c r="AC3843" s="16" t="s">
        <v>4088</v>
      </c>
    </row>
    <row r="3844" spans="29:29" x14ac:dyDescent="0.2">
      <c r="AC3844" s="16" t="s">
        <v>4089</v>
      </c>
    </row>
    <row r="3845" spans="29:29" x14ac:dyDescent="0.2">
      <c r="AC3845" s="16" t="s">
        <v>4090</v>
      </c>
    </row>
    <row r="3846" spans="29:29" x14ac:dyDescent="0.2">
      <c r="AC3846" s="16" t="s">
        <v>4091</v>
      </c>
    </row>
    <row r="3847" spans="29:29" x14ac:dyDescent="0.2">
      <c r="AC3847" s="16" t="s">
        <v>4092</v>
      </c>
    </row>
    <row r="3848" spans="29:29" x14ac:dyDescent="0.2">
      <c r="AC3848" s="16" t="s">
        <v>4093</v>
      </c>
    </row>
    <row r="3849" spans="29:29" x14ac:dyDescent="0.2">
      <c r="AC3849" s="16" t="s">
        <v>4094</v>
      </c>
    </row>
    <row r="3850" spans="29:29" x14ac:dyDescent="0.2">
      <c r="AC3850" s="16" t="s">
        <v>4095</v>
      </c>
    </row>
    <row r="3851" spans="29:29" x14ac:dyDescent="0.2">
      <c r="AC3851" s="16" t="s">
        <v>4096</v>
      </c>
    </row>
    <row r="3852" spans="29:29" x14ac:dyDescent="0.2">
      <c r="AC3852" s="16" t="s">
        <v>4097</v>
      </c>
    </row>
    <row r="3853" spans="29:29" x14ac:dyDescent="0.2">
      <c r="AC3853" s="16" t="s">
        <v>4098</v>
      </c>
    </row>
    <row r="3854" spans="29:29" x14ac:dyDescent="0.2">
      <c r="AC3854" s="16" t="s">
        <v>4099</v>
      </c>
    </row>
    <row r="3855" spans="29:29" x14ac:dyDescent="0.2">
      <c r="AC3855" s="16" t="s">
        <v>4100</v>
      </c>
    </row>
    <row r="3856" spans="29:29" x14ac:dyDescent="0.2">
      <c r="AC3856" s="16" t="s">
        <v>4101</v>
      </c>
    </row>
    <row r="3857" spans="29:29" x14ac:dyDescent="0.2">
      <c r="AC3857" s="16" t="s">
        <v>4102</v>
      </c>
    </row>
    <row r="3858" spans="29:29" x14ac:dyDescent="0.2">
      <c r="AC3858" s="16" t="s">
        <v>4103</v>
      </c>
    </row>
    <row r="3859" spans="29:29" x14ac:dyDescent="0.2">
      <c r="AC3859" s="16" t="s">
        <v>4104</v>
      </c>
    </row>
    <row r="3860" spans="29:29" x14ac:dyDescent="0.2">
      <c r="AC3860" s="16" t="s">
        <v>4105</v>
      </c>
    </row>
    <row r="3861" spans="29:29" x14ac:dyDescent="0.2">
      <c r="AC3861" s="16" t="s">
        <v>4106</v>
      </c>
    </row>
    <row r="3862" spans="29:29" x14ac:dyDescent="0.2">
      <c r="AC3862" s="16" t="s">
        <v>4107</v>
      </c>
    </row>
    <row r="3863" spans="29:29" x14ac:dyDescent="0.2">
      <c r="AC3863" s="16" t="s">
        <v>4108</v>
      </c>
    </row>
    <row r="3864" spans="29:29" x14ac:dyDescent="0.2">
      <c r="AC3864" s="16" t="s">
        <v>4109</v>
      </c>
    </row>
    <row r="3865" spans="29:29" x14ac:dyDescent="0.2">
      <c r="AC3865" s="16" t="s">
        <v>4110</v>
      </c>
    </row>
    <row r="3866" spans="29:29" x14ac:dyDescent="0.2">
      <c r="AC3866" s="16" t="s">
        <v>4111</v>
      </c>
    </row>
    <row r="3867" spans="29:29" x14ac:dyDescent="0.2">
      <c r="AC3867" s="16" t="s">
        <v>4112</v>
      </c>
    </row>
    <row r="3868" spans="29:29" x14ac:dyDescent="0.2">
      <c r="AC3868" s="16" t="s">
        <v>4113</v>
      </c>
    </row>
    <row r="3869" spans="29:29" x14ac:dyDescent="0.2">
      <c r="AC3869" s="16" t="s">
        <v>4114</v>
      </c>
    </row>
    <row r="3870" spans="29:29" x14ac:dyDescent="0.2">
      <c r="AC3870" s="16" t="s">
        <v>4115</v>
      </c>
    </row>
    <row r="3871" spans="29:29" x14ac:dyDescent="0.2">
      <c r="AC3871" s="16" t="s">
        <v>4116</v>
      </c>
    </row>
    <row r="3872" spans="29:29" x14ac:dyDescent="0.2">
      <c r="AC3872" s="16" t="s">
        <v>4117</v>
      </c>
    </row>
    <row r="3873" spans="29:29" x14ac:dyDescent="0.2">
      <c r="AC3873" s="16" t="s">
        <v>4118</v>
      </c>
    </row>
    <row r="3874" spans="29:29" x14ac:dyDescent="0.2">
      <c r="AC3874" s="16" t="s">
        <v>4119</v>
      </c>
    </row>
    <row r="3875" spans="29:29" x14ac:dyDescent="0.2">
      <c r="AC3875" s="16" t="s">
        <v>4120</v>
      </c>
    </row>
    <row r="3876" spans="29:29" x14ac:dyDescent="0.2">
      <c r="AC3876" s="16" t="s">
        <v>4121</v>
      </c>
    </row>
    <row r="3877" spans="29:29" x14ac:dyDescent="0.2">
      <c r="AC3877" s="16" t="s">
        <v>4122</v>
      </c>
    </row>
    <row r="3878" spans="29:29" x14ac:dyDescent="0.2">
      <c r="AC3878" s="16" t="s">
        <v>4123</v>
      </c>
    </row>
    <row r="3879" spans="29:29" x14ac:dyDescent="0.2">
      <c r="AC3879" s="16" t="s">
        <v>4124</v>
      </c>
    </row>
    <row r="3880" spans="29:29" x14ac:dyDescent="0.2">
      <c r="AC3880" s="16" t="s">
        <v>4125</v>
      </c>
    </row>
    <row r="3881" spans="29:29" x14ac:dyDescent="0.2">
      <c r="AC3881" s="16" t="s">
        <v>4126</v>
      </c>
    </row>
    <row r="3882" spans="29:29" x14ac:dyDescent="0.2">
      <c r="AC3882" s="16" t="s">
        <v>4127</v>
      </c>
    </row>
    <row r="3883" spans="29:29" x14ac:dyDescent="0.2">
      <c r="AC3883" s="16" t="s">
        <v>4128</v>
      </c>
    </row>
    <row r="3884" spans="29:29" x14ac:dyDescent="0.2">
      <c r="AC3884" s="16" t="s">
        <v>4129</v>
      </c>
    </row>
    <row r="3885" spans="29:29" x14ac:dyDescent="0.2">
      <c r="AC3885" s="16" t="s">
        <v>4130</v>
      </c>
    </row>
    <row r="3886" spans="29:29" x14ac:dyDescent="0.2">
      <c r="AC3886" s="16" t="s">
        <v>4131</v>
      </c>
    </row>
    <row r="3887" spans="29:29" x14ac:dyDescent="0.2">
      <c r="AC3887" s="16" t="s">
        <v>4132</v>
      </c>
    </row>
    <row r="3888" spans="29:29" x14ac:dyDescent="0.2">
      <c r="AC3888" s="16" t="s">
        <v>4133</v>
      </c>
    </row>
    <row r="3889" spans="29:29" x14ac:dyDescent="0.2">
      <c r="AC3889" s="16" t="s">
        <v>4134</v>
      </c>
    </row>
    <row r="3890" spans="29:29" x14ac:dyDescent="0.2">
      <c r="AC3890" s="16" t="s">
        <v>4135</v>
      </c>
    </row>
    <row r="3891" spans="29:29" x14ac:dyDescent="0.2">
      <c r="AC3891" s="16" t="s">
        <v>4136</v>
      </c>
    </row>
    <row r="3892" spans="29:29" x14ac:dyDescent="0.2">
      <c r="AC3892" s="16" t="s">
        <v>4137</v>
      </c>
    </row>
    <row r="3893" spans="29:29" x14ac:dyDescent="0.2">
      <c r="AC3893" s="16" t="s">
        <v>4138</v>
      </c>
    </row>
    <row r="3894" spans="29:29" x14ac:dyDescent="0.2">
      <c r="AC3894" s="16" t="s">
        <v>4139</v>
      </c>
    </row>
    <row r="3895" spans="29:29" x14ac:dyDescent="0.2">
      <c r="AC3895" s="16" t="s">
        <v>4140</v>
      </c>
    </row>
    <row r="3896" spans="29:29" x14ac:dyDescent="0.2">
      <c r="AC3896" s="16" t="s">
        <v>4141</v>
      </c>
    </row>
    <row r="3897" spans="29:29" x14ac:dyDescent="0.2">
      <c r="AC3897" s="16" t="s">
        <v>4142</v>
      </c>
    </row>
    <row r="3898" spans="29:29" x14ac:dyDescent="0.2">
      <c r="AC3898" s="16" t="s">
        <v>4143</v>
      </c>
    </row>
    <row r="3899" spans="29:29" x14ac:dyDescent="0.2">
      <c r="AC3899" s="16" t="s">
        <v>4144</v>
      </c>
    </row>
    <row r="3900" spans="29:29" x14ac:dyDescent="0.2">
      <c r="AC3900" s="16" t="s">
        <v>4145</v>
      </c>
    </row>
    <row r="3901" spans="29:29" x14ac:dyDescent="0.2">
      <c r="AC3901" s="16" t="s">
        <v>4146</v>
      </c>
    </row>
    <row r="3902" spans="29:29" x14ac:dyDescent="0.2">
      <c r="AC3902" s="16" t="s">
        <v>4147</v>
      </c>
    </row>
    <row r="3903" spans="29:29" x14ac:dyDescent="0.2">
      <c r="AC3903" s="16" t="s">
        <v>4148</v>
      </c>
    </row>
    <row r="3904" spans="29:29" x14ac:dyDescent="0.2">
      <c r="AC3904" s="16" t="s">
        <v>4149</v>
      </c>
    </row>
    <row r="3905" spans="29:29" x14ac:dyDescent="0.2">
      <c r="AC3905" s="16" t="s">
        <v>4150</v>
      </c>
    </row>
    <row r="3906" spans="29:29" x14ac:dyDescent="0.2">
      <c r="AC3906" s="16" t="s">
        <v>4151</v>
      </c>
    </row>
    <row r="3907" spans="29:29" x14ac:dyDescent="0.2">
      <c r="AC3907" s="16" t="s">
        <v>4152</v>
      </c>
    </row>
    <row r="3908" spans="29:29" x14ac:dyDescent="0.2">
      <c r="AC3908" s="16" t="s">
        <v>4153</v>
      </c>
    </row>
    <row r="3909" spans="29:29" x14ac:dyDescent="0.2">
      <c r="AC3909" s="16" t="s">
        <v>4154</v>
      </c>
    </row>
    <row r="3910" spans="29:29" x14ac:dyDescent="0.2">
      <c r="AC3910" s="16" t="s">
        <v>4155</v>
      </c>
    </row>
    <row r="3911" spans="29:29" x14ac:dyDescent="0.2">
      <c r="AC3911" s="16" t="s">
        <v>4156</v>
      </c>
    </row>
    <row r="3912" spans="29:29" x14ac:dyDescent="0.2">
      <c r="AC3912" s="16" t="s">
        <v>4157</v>
      </c>
    </row>
    <row r="3913" spans="29:29" x14ac:dyDescent="0.2">
      <c r="AC3913" s="16" t="s">
        <v>4158</v>
      </c>
    </row>
    <row r="3914" spans="29:29" x14ac:dyDescent="0.2">
      <c r="AC3914" s="16" t="s">
        <v>4159</v>
      </c>
    </row>
    <row r="3915" spans="29:29" x14ac:dyDescent="0.2">
      <c r="AC3915" s="16" t="s">
        <v>4160</v>
      </c>
    </row>
    <row r="3916" spans="29:29" x14ac:dyDescent="0.2">
      <c r="AC3916" s="16" t="s">
        <v>4161</v>
      </c>
    </row>
    <row r="3917" spans="29:29" x14ac:dyDescent="0.2">
      <c r="AC3917" s="16" t="s">
        <v>4162</v>
      </c>
    </row>
    <row r="3918" spans="29:29" x14ac:dyDescent="0.2">
      <c r="AC3918" s="16" t="s">
        <v>4163</v>
      </c>
    </row>
    <row r="3919" spans="29:29" x14ac:dyDescent="0.2">
      <c r="AC3919" s="16" t="s">
        <v>4164</v>
      </c>
    </row>
    <row r="3920" spans="29:29" x14ac:dyDescent="0.2">
      <c r="AC3920" s="16" t="s">
        <v>4165</v>
      </c>
    </row>
    <row r="3921" spans="29:29" x14ac:dyDescent="0.2">
      <c r="AC3921" s="16" t="s">
        <v>4166</v>
      </c>
    </row>
    <row r="3922" spans="29:29" x14ac:dyDescent="0.2">
      <c r="AC3922" s="16" t="s">
        <v>4167</v>
      </c>
    </row>
    <row r="3923" spans="29:29" x14ac:dyDescent="0.2">
      <c r="AC3923" s="16" t="s">
        <v>4168</v>
      </c>
    </row>
    <row r="3924" spans="29:29" x14ac:dyDescent="0.2">
      <c r="AC3924" s="16" t="s">
        <v>4169</v>
      </c>
    </row>
    <row r="3925" spans="29:29" x14ac:dyDescent="0.2">
      <c r="AC3925" s="16" t="s">
        <v>4170</v>
      </c>
    </row>
    <row r="3926" spans="29:29" x14ac:dyDescent="0.2">
      <c r="AC3926" s="16" t="s">
        <v>4171</v>
      </c>
    </row>
    <row r="3927" spans="29:29" x14ac:dyDescent="0.2">
      <c r="AC3927" s="16" t="s">
        <v>4172</v>
      </c>
    </row>
    <row r="3928" spans="29:29" x14ac:dyDescent="0.2">
      <c r="AC3928" s="16" t="s">
        <v>4173</v>
      </c>
    </row>
    <row r="3929" spans="29:29" x14ac:dyDescent="0.2">
      <c r="AC3929" s="16" t="s">
        <v>4174</v>
      </c>
    </row>
    <row r="3930" spans="29:29" x14ac:dyDescent="0.2">
      <c r="AC3930" s="16" t="s">
        <v>4175</v>
      </c>
    </row>
    <row r="3931" spans="29:29" x14ac:dyDescent="0.2">
      <c r="AC3931" s="16" t="s">
        <v>4176</v>
      </c>
    </row>
    <row r="3932" spans="29:29" x14ac:dyDescent="0.2">
      <c r="AC3932" s="16" t="s">
        <v>4177</v>
      </c>
    </row>
    <row r="3933" spans="29:29" x14ac:dyDescent="0.2">
      <c r="AC3933" s="16" t="s">
        <v>4178</v>
      </c>
    </row>
    <row r="3934" spans="29:29" x14ac:dyDescent="0.2">
      <c r="AC3934" s="16" t="s">
        <v>4179</v>
      </c>
    </row>
    <row r="3935" spans="29:29" x14ac:dyDescent="0.2">
      <c r="AC3935" s="16" t="s">
        <v>4180</v>
      </c>
    </row>
    <row r="3936" spans="29:29" x14ac:dyDescent="0.2">
      <c r="AC3936" s="16" t="s">
        <v>4181</v>
      </c>
    </row>
    <row r="3937" spans="29:29" x14ac:dyDescent="0.2">
      <c r="AC3937" s="16" t="s">
        <v>4182</v>
      </c>
    </row>
    <row r="3938" spans="29:29" x14ac:dyDescent="0.2">
      <c r="AC3938" s="16" t="s">
        <v>4183</v>
      </c>
    </row>
    <row r="3939" spans="29:29" x14ac:dyDescent="0.2">
      <c r="AC3939" s="16" t="s">
        <v>4184</v>
      </c>
    </row>
    <row r="3940" spans="29:29" x14ac:dyDescent="0.2">
      <c r="AC3940" s="16" t="s">
        <v>4185</v>
      </c>
    </row>
    <row r="3941" spans="29:29" x14ac:dyDescent="0.2">
      <c r="AC3941" s="16" t="s">
        <v>4186</v>
      </c>
    </row>
    <row r="3942" spans="29:29" x14ac:dyDescent="0.2">
      <c r="AC3942" s="16" t="s">
        <v>4187</v>
      </c>
    </row>
    <row r="3943" spans="29:29" x14ac:dyDescent="0.2">
      <c r="AC3943" s="16" t="s">
        <v>4188</v>
      </c>
    </row>
    <row r="3944" spans="29:29" x14ac:dyDescent="0.2">
      <c r="AC3944" s="16" t="s">
        <v>4189</v>
      </c>
    </row>
    <row r="3945" spans="29:29" x14ac:dyDescent="0.2">
      <c r="AC3945" s="16" t="s">
        <v>4190</v>
      </c>
    </row>
    <row r="3946" spans="29:29" x14ac:dyDescent="0.2">
      <c r="AC3946" s="16" t="s">
        <v>4191</v>
      </c>
    </row>
    <row r="3947" spans="29:29" x14ac:dyDescent="0.2">
      <c r="AC3947" s="16" t="s">
        <v>4192</v>
      </c>
    </row>
    <row r="3948" spans="29:29" x14ac:dyDescent="0.2">
      <c r="AC3948" s="16" t="s">
        <v>4193</v>
      </c>
    </row>
    <row r="3949" spans="29:29" x14ac:dyDescent="0.2">
      <c r="AC3949" s="16" t="s">
        <v>4194</v>
      </c>
    </row>
    <row r="3950" spans="29:29" x14ac:dyDescent="0.2">
      <c r="AC3950" s="16" t="s">
        <v>4195</v>
      </c>
    </row>
    <row r="3951" spans="29:29" x14ac:dyDescent="0.2">
      <c r="AC3951" s="16" t="s">
        <v>4196</v>
      </c>
    </row>
    <row r="3952" spans="29:29" x14ac:dyDescent="0.2">
      <c r="AC3952" s="16" t="s">
        <v>4197</v>
      </c>
    </row>
    <row r="3953" spans="29:29" x14ac:dyDescent="0.2">
      <c r="AC3953" s="16" t="s">
        <v>4198</v>
      </c>
    </row>
    <row r="3954" spans="29:29" x14ac:dyDescent="0.2">
      <c r="AC3954" s="16" t="s">
        <v>4199</v>
      </c>
    </row>
    <row r="3955" spans="29:29" x14ac:dyDescent="0.2">
      <c r="AC3955" s="16" t="s">
        <v>4200</v>
      </c>
    </row>
    <row r="3956" spans="29:29" x14ac:dyDescent="0.2">
      <c r="AC3956" s="16" t="s">
        <v>4201</v>
      </c>
    </row>
    <row r="3957" spans="29:29" x14ac:dyDescent="0.2">
      <c r="AC3957" s="16" t="s">
        <v>4202</v>
      </c>
    </row>
    <row r="3958" spans="29:29" x14ac:dyDescent="0.2">
      <c r="AC3958" s="16" t="s">
        <v>4203</v>
      </c>
    </row>
    <row r="3959" spans="29:29" x14ac:dyDescent="0.2">
      <c r="AC3959" s="16" t="s">
        <v>4204</v>
      </c>
    </row>
    <row r="3960" spans="29:29" x14ac:dyDescent="0.2">
      <c r="AC3960" s="16" t="s">
        <v>4205</v>
      </c>
    </row>
    <row r="3961" spans="29:29" x14ac:dyDescent="0.2">
      <c r="AC3961" s="16" t="s">
        <v>4206</v>
      </c>
    </row>
    <row r="3962" spans="29:29" x14ac:dyDescent="0.2">
      <c r="AC3962" s="16" t="s">
        <v>4207</v>
      </c>
    </row>
    <row r="3963" spans="29:29" x14ac:dyDescent="0.2">
      <c r="AC3963" s="16" t="s">
        <v>4208</v>
      </c>
    </row>
    <row r="3964" spans="29:29" x14ac:dyDescent="0.2">
      <c r="AC3964" s="16" t="s">
        <v>4209</v>
      </c>
    </row>
    <row r="3965" spans="29:29" x14ac:dyDescent="0.2">
      <c r="AC3965" s="16" t="s">
        <v>4210</v>
      </c>
    </row>
    <row r="3966" spans="29:29" x14ac:dyDescent="0.2">
      <c r="AC3966" s="16" t="s">
        <v>4211</v>
      </c>
    </row>
    <row r="3967" spans="29:29" x14ac:dyDescent="0.2">
      <c r="AC3967" s="16" t="s">
        <v>4212</v>
      </c>
    </row>
    <row r="3968" spans="29:29" x14ac:dyDescent="0.2">
      <c r="AC3968" s="16" t="s">
        <v>4213</v>
      </c>
    </row>
    <row r="3969" spans="29:29" x14ac:dyDescent="0.2">
      <c r="AC3969" s="16" t="s">
        <v>4214</v>
      </c>
    </row>
    <row r="3970" spans="29:29" x14ac:dyDescent="0.2">
      <c r="AC3970" s="16" t="s">
        <v>4215</v>
      </c>
    </row>
    <row r="3971" spans="29:29" x14ac:dyDescent="0.2">
      <c r="AC3971" s="16" t="s">
        <v>4216</v>
      </c>
    </row>
    <row r="3972" spans="29:29" x14ac:dyDescent="0.2">
      <c r="AC3972" s="16" t="s">
        <v>4217</v>
      </c>
    </row>
    <row r="3973" spans="29:29" x14ac:dyDescent="0.2">
      <c r="AC3973" s="16" t="s">
        <v>4218</v>
      </c>
    </row>
    <row r="3974" spans="29:29" x14ac:dyDescent="0.2">
      <c r="AC3974" s="16" t="s">
        <v>4219</v>
      </c>
    </row>
    <row r="3975" spans="29:29" x14ac:dyDescent="0.2">
      <c r="AC3975" s="16" t="s">
        <v>4220</v>
      </c>
    </row>
    <row r="3976" spans="29:29" x14ac:dyDescent="0.2">
      <c r="AC3976" s="16" t="s">
        <v>4221</v>
      </c>
    </row>
    <row r="3977" spans="29:29" x14ac:dyDescent="0.2">
      <c r="AC3977" s="16" t="s">
        <v>4222</v>
      </c>
    </row>
    <row r="3978" spans="29:29" x14ac:dyDescent="0.2">
      <c r="AC3978" s="16" t="s">
        <v>4223</v>
      </c>
    </row>
    <row r="3979" spans="29:29" x14ac:dyDescent="0.2">
      <c r="AC3979" s="16" t="s">
        <v>4224</v>
      </c>
    </row>
    <row r="3980" spans="29:29" x14ac:dyDescent="0.2">
      <c r="AC3980" s="16" t="s">
        <v>4225</v>
      </c>
    </row>
    <row r="3981" spans="29:29" x14ac:dyDescent="0.2">
      <c r="AC3981" s="16" t="s">
        <v>4226</v>
      </c>
    </row>
    <row r="3982" spans="29:29" x14ac:dyDescent="0.2">
      <c r="AC3982" s="16" t="s">
        <v>4227</v>
      </c>
    </row>
    <row r="3983" spans="29:29" x14ac:dyDescent="0.2">
      <c r="AC3983" s="16" t="s">
        <v>4228</v>
      </c>
    </row>
    <row r="3984" spans="29:29" x14ac:dyDescent="0.2">
      <c r="AC3984" s="16" t="s">
        <v>4229</v>
      </c>
    </row>
    <row r="3985" spans="29:29" x14ac:dyDescent="0.2">
      <c r="AC3985" s="16" t="s">
        <v>4230</v>
      </c>
    </row>
    <row r="3986" spans="29:29" x14ac:dyDescent="0.2">
      <c r="AC3986" s="16" t="s">
        <v>4231</v>
      </c>
    </row>
    <row r="3987" spans="29:29" x14ac:dyDescent="0.2">
      <c r="AC3987" s="16" t="s">
        <v>4232</v>
      </c>
    </row>
    <row r="3988" spans="29:29" x14ac:dyDescent="0.2">
      <c r="AC3988" s="16" t="s">
        <v>4233</v>
      </c>
    </row>
    <row r="3989" spans="29:29" x14ac:dyDescent="0.2">
      <c r="AC3989" s="16" t="s">
        <v>4234</v>
      </c>
    </row>
    <row r="3990" spans="29:29" x14ac:dyDescent="0.2">
      <c r="AC3990" s="16" t="s">
        <v>4235</v>
      </c>
    </row>
    <row r="3991" spans="29:29" x14ac:dyDescent="0.2">
      <c r="AC3991" s="16" t="s">
        <v>4236</v>
      </c>
    </row>
    <row r="3992" spans="29:29" x14ac:dyDescent="0.2">
      <c r="AC3992" s="16" t="s">
        <v>4237</v>
      </c>
    </row>
    <row r="3993" spans="29:29" x14ac:dyDescent="0.2">
      <c r="AC3993" s="16" t="s">
        <v>4238</v>
      </c>
    </row>
    <row r="3994" spans="29:29" x14ac:dyDescent="0.2">
      <c r="AC3994" s="16" t="s">
        <v>4239</v>
      </c>
    </row>
    <row r="3995" spans="29:29" x14ac:dyDescent="0.2">
      <c r="AC3995" s="16" t="s">
        <v>4240</v>
      </c>
    </row>
    <row r="3996" spans="29:29" x14ac:dyDescent="0.2">
      <c r="AC3996" s="16" t="s">
        <v>4241</v>
      </c>
    </row>
    <row r="3997" spans="29:29" x14ac:dyDescent="0.2">
      <c r="AC3997" s="16" t="s">
        <v>4242</v>
      </c>
    </row>
    <row r="3998" spans="29:29" x14ac:dyDescent="0.2">
      <c r="AC3998" s="16" t="s">
        <v>4243</v>
      </c>
    </row>
    <row r="3999" spans="29:29" x14ac:dyDescent="0.2">
      <c r="AC3999" s="16" t="s">
        <v>4244</v>
      </c>
    </row>
    <row r="4000" spans="29:29" x14ac:dyDescent="0.2">
      <c r="AC4000" s="16" t="s">
        <v>4245</v>
      </c>
    </row>
    <row r="4001" spans="29:29" x14ac:dyDescent="0.2">
      <c r="AC4001" s="16" t="s">
        <v>4246</v>
      </c>
    </row>
    <row r="4002" spans="29:29" x14ac:dyDescent="0.2">
      <c r="AC4002" s="16" t="s">
        <v>4247</v>
      </c>
    </row>
    <row r="4003" spans="29:29" x14ac:dyDescent="0.2">
      <c r="AC4003" s="16" t="s">
        <v>4248</v>
      </c>
    </row>
    <row r="4004" spans="29:29" x14ac:dyDescent="0.2">
      <c r="AC4004" s="16" t="s">
        <v>4249</v>
      </c>
    </row>
    <row r="4005" spans="29:29" x14ac:dyDescent="0.2">
      <c r="AC4005" s="16" t="s">
        <v>4250</v>
      </c>
    </row>
    <row r="4006" spans="29:29" x14ac:dyDescent="0.2">
      <c r="AC4006" s="16" t="s">
        <v>4251</v>
      </c>
    </row>
    <row r="4007" spans="29:29" x14ac:dyDescent="0.2">
      <c r="AC4007" s="16" t="s">
        <v>4252</v>
      </c>
    </row>
    <row r="4008" spans="29:29" x14ac:dyDescent="0.2">
      <c r="AC4008" s="16" t="s">
        <v>4253</v>
      </c>
    </row>
    <row r="4009" spans="29:29" x14ac:dyDescent="0.2">
      <c r="AC4009" s="16" t="s">
        <v>4254</v>
      </c>
    </row>
    <row r="4010" spans="29:29" x14ac:dyDescent="0.2">
      <c r="AC4010" s="16" t="s">
        <v>4255</v>
      </c>
    </row>
    <row r="4011" spans="29:29" x14ac:dyDescent="0.2">
      <c r="AC4011" s="16" t="s">
        <v>4256</v>
      </c>
    </row>
    <row r="4012" spans="29:29" x14ac:dyDescent="0.2">
      <c r="AC4012" s="16" t="s">
        <v>4257</v>
      </c>
    </row>
    <row r="4013" spans="29:29" x14ac:dyDescent="0.2">
      <c r="AC4013" s="16" t="s">
        <v>4258</v>
      </c>
    </row>
    <row r="4014" spans="29:29" x14ac:dyDescent="0.2">
      <c r="AC4014" s="16" t="s">
        <v>4259</v>
      </c>
    </row>
    <row r="4015" spans="29:29" x14ac:dyDescent="0.2">
      <c r="AC4015" s="16" t="s">
        <v>4260</v>
      </c>
    </row>
    <row r="4016" spans="29:29" x14ac:dyDescent="0.2">
      <c r="AC4016" s="16" t="s">
        <v>4261</v>
      </c>
    </row>
    <row r="4017" spans="29:29" x14ac:dyDescent="0.2">
      <c r="AC4017" s="16" t="s">
        <v>4262</v>
      </c>
    </row>
    <row r="4018" spans="29:29" x14ac:dyDescent="0.2">
      <c r="AC4018" s="16" t="s">
        <v>4260</v>
      </c>
    </row>
    <row r="4019" spans="29:29" x14ac:dyDescent="0.2">
      <c r="AC4019" s="16" t="s">
        <v>4261</v>
      </c>
    </row>
    <row r="4020" spans="29:29" x14ac:dyDescent="0.2">
      <c r="AC4020" s="90" t="s">
        <v>4516</v>
      </c>
    </row>
    <row r="4021" spans="29:29" x14ac:dyDescent="0.2">
      <c r="AC4021" s="90" t="s">
        <v>4516</v>
      </c>
    </row>
    <row r="4022" spans="29:29" x14ac:dyDescent="0.2">
      <c r="AC4022" s="90" t="s">
        <v>4516</v>
      </c>
    </row>
  </sheetData>
  <sheetProtection password="E1C2" sheet="1" autoFilter="0"/>
  <mergeCells count="1371">
    <mergeCell ref="J325:L325"/>
    <mergeCell ref="A340:W340"/>
    <mergeCell ref="U335:W335"/>
    <mergeCell ref="R335:T335"/>
    <mergeCell ref="L335:N335"/>
    <mergeCell ref="A335:E335"/>
    <mergeCell ref="A328:K328"/>
    <mergeCell ref="O333:Q333"/>
    <mergeCell ref="A331:W331"/>
    <mergeCell ref="A24:L24"/>
    <mergeCell ref="P24:W24"/>
    <mergeCell ref="A25:W25"/>
    <mergeCell ref="F55:I55"/>
    <mergeCell ref="J55:W55"/>
    <mergeCell ref="M318:O318"/>
    <mergeCell ref="D279:W279"/>
    <mergeCell ref="A243:F243"/>
    <mergeCell ref="F222:W222"/>
    <mergeCell ref="F223:W223"/>
    <mergeCell ref="Q544:U544"/>
    <mergeCell ref="J544:N544"/>
    <mergeCell ref="L541:O541"/>
    <mergeCell ref="T541:W541"/>
    <mergeCell ref="P415:W415"/>
    <mergeCell ref="H415:L415"/>
    <mergeCell ref="M519:N519"/>
    <mergeCell ref="A526:E526"/>
    <mergeCell ref="R525:T525"/>
    <mergeCell ref="A525:E525"/>
    <mergeCell ref="P517:S517"/>
    <mergeCell ref="A516:G516"/>
    <mergeCell ref="L521:W521"/>
    <mergeCell ref="A519:G519"/>
    <mergeCell ref="A523:E524"/>
    <mergeCell ref="R516:T516"/>
    <mergeCell ref="G515:I515"/>
    <mergeCell ref="J515:N515"/>
    <mergeCell ref="O515:P515"/>
    <mergeCell ref="Q515:U515"/>
    <mergeCell ref="F479:W479"/>
    <mergeCell ref="R474:W474"/>
    <mergeCell ref="F466:W466"/>
    <mergeCell ref="F471:W471"/>
    <mergeCell ref="F480:W480"/>
    <mergeCell ref="F485:W485"/>
    <mergeCell ref="A452:B452"/>
    <mergeCell ref="A459:E459"/>
    <mergeCell ref="N462:Q462"/>
    <mergeCell ref="P454:W454"/>
    <mergeCell ref="H454:L454"/>
    <mergeCell ref="B454:G454"/>
    <mergeCell ref="A514:F514"/>
    <mergeCell ref="O495:Q495"/>
    <mergeCell ref="A487:W487"/>
    <mergeCell ref="R494:W494"/>
    <mergeCell ref="G512:K512"/>
    <mergeCell ref="A513:F513"/>
    <mergeCell ref="F488:W488"/>
    <mergeCell ref="F489:W489"/>
    <mergeCell ref="G513:W513"/>
    <mergeCell ref="G514:W514"/>
    <mergeCell ref="A535:C535"/>
    <mergeCell ref="O525:Q525"/>
    <mergeCell ref="F525:H525"/>
    <mergeCell ref="D536:W536"/>
    <mergeCell ref="S535:T535"/>
    <mergeCell ref="U525:W525"/>
    <mergeCell ref="F526:W526"/>
    <mergeCell ref="F527:W527"/>
    <mergeCell ref="A530:E530"/>
    <mergeCell ref="F528:H528"/>
    <mergeCell ref="D230:F230"/>
    <mergeCell ref="G236:T236"/>
    <mergeCell ref="A229:W229"/>
    <mergeCell ref="K411:W411"/>
    <mergeCell ref="V284:W284"/>
    <mergeCell ref="J284:N284"/>
    <mergeCell ref="Q284:U284"/>
    <mergeCell ref="A255:L255"/>
    <mergeCell ref="F398:Q398"/>
    <mergeCell ref="R333:W333"/>
    <mergeCell ref="A128:W128"/>
    <mergeCell ref="A129:W129"/>
    <mergeCell ref="A131:E131"/>
    <mergeCell ref="A139:E139"/>
    <mergeCell ref="F141:W141"/>
    <mergeCell ref="F132:N133"/>
    <mergeCell ref="A134:E134"/>
    <mergeCell ref="F131:I131"/>
    <mergeCell ref="J131:W131"/>
    <mergeCell ref="A135:E135"/>
    <mergeCell ref="A283:F283"/>
    <mergeCell ref="A284:F284"/>
    <mergeCell ref="G283:W283"/>
    <mergeCell ref="G284:I284"/>
    <mergeCell ref="F405:W405"/>
    <mergeCell ref="A389:W389"/>
    <mergeCell ref="V342:W342"/>
    <mergeCell ref="H290:I290"/>
    <mergeCell ref="F299:W299"/>
    <mergeCell ref="A357:L357"/>
    <mergeCell ref="O132:Q132"/>
    <mergeCell ref="O133:Q133"/>
    <mergeCell ref="F134:H134"/>
    <mergeCell ref="A136:E136"/>
    <mergeCell ref="M127:N127"/>
    <mergeCell ref="O127:W127"/>
    <mergeCell ref="U134:W134"/>
    <mergeCell ref="I134:K134"/>
    <mergeCell ref="H127:I127"/>
    <mergeCell ref="F135:W135"/>
    <mergeCell ref="D274:F274"/>
    <mergeCell ref="H252:I252"/>
    <mergeCell ref="O159:P159"/>
    <mergeCell ref="V159:W159"/>
    <mergeCell ref="D154:W154"/>
    <mergeCell ref="Q159:U159"/>
    <mergeCell ref="J159:N159"/>
    <mergeCell ref="G157:W157"/>
    <mergeCell ref="A157:F157"/>
    <mergeCell ref="A227:E228"/>
    <mergeCell ref="P255:W255"/>
    <mergeCell ref="A250:K250"/>
    <mergeCell ref="A221:E221"/>
    <mergeCell ref="A210:G210"/>
    <mergeCell ref="P217:W217"/>
    <mergeCell ref="D273:F273"/>
    <mergeCell ref="L211:W211"/>
    <mergeCell ref="O252:W252"/>
    <mergeCell ref="F227:W227"/>
    <mergeCell ref="A223:E223"/>
    <mergeCell ref="P281:S281"/>
    <mergeCell ref="M295:O295"/>
    <mergeCell ref="A299:E299"/>
    <mergeCell ref="A281:F281"/>
    <mergeCell ref="A282:F282"/>
    <mergeCell ref="O325:W325"/>
    <mergeCell ref="G282:W282"/>
    <mergeCell ref="A321:W321"/>
    <mergeCell ref="A290:G290"/>
    <mergeCell ref="G281:K281"/>
    <mergeCell ref="A91:W91"/>
    <mergeCell ref="G107:W107"/>
    <mergeCell ref="F98:W98"/>
    <mergeCell ref="A99:E99"/>
    <mergeCell ref="D111:F111"/>
    <mergeCell ref="V105:W105"/>
    <mergeCell ref="F97:W97"/>
    <mergeCell ref="F93:I93"/>
    <mergeCell ref="J93:W93"/>
    <mergeCell ref="S106:T106"/>
    <mergeCell ref="F449:W449"/>
    <mergeCell ref="A437:L437"/>
    <mergeCell ref="A474:E474"/>
    <mergeCell ref="A463:W463"/>
    <mergeCell ref="D461:E461"/>
    <mergeCell ref="F465:W465"/>
    <mergeCell ref="A467:C467"/>
    <mergeCell ref="C452:E452"/>
    <mergeCell ref="A472:E472"/>
    <mergeCell ref="F472:W472"/>
    <mergeCell ref="O284:P284"/>
    <mergeCell ref="F396:W396"/>
    <mergeCell ref="D343:W343"/>
    <mergeCell ref="F376:W376"/>
    <mergeCell ref="A323:W323"/>
    <mergeCell ref="M355:O355"/>
    <mergeCell ref="A396:E396"/>
    <mergeCell ref="M357:O357"/>
    <mergeCell ref="P357:W357"/>
    <mergeCell ref="P332:W332"/>
    <mergeCell ref="A355:L355"/>
    <mergeCell ref="P355:W355"/>
    <mergeCell ref="A379:B381"/>
    <mergeCell ref="O366:W366"/>
    <mergeCell ref="A378:E378"/>
    <mergeCell ref="F378:W378"/>
    <mergeCell ref="J362:L362"/>
    <mergeCell ref="F375:W375"/>
    <mergeCell ref="R429:W429"/>
    <mergeCell ref="F461:W461"/>
    <mergeCell ref="A423:E423"/>
    <mergeCell ref="N429:Q429"/>
    <mergeCell ref="A461:C461"/>
    <mergeCell ref="N410:Q410"/>
    <mergeCell ref="A421:E421"/>
    <mergeCell ref="F440:W440"/>
    <mergeCell ref="F439:W439"/>
    <mergeCell ref="A417:L417"/>
    <mergeCell ref="A292:W292"/>
    <mergeCell ref="A303:W303"/>
    <mergeCell ref="A268:C270"/>
    <mergeCell ref="I298:K298"/>
    <mergeCell ref="P374:W374"/>
    <mergeCell ref="A330:W330"/>
    <mergeCell ref="A316:W316"/>
    <mergeCell ref="A359:L359"/>
    <mergeCell ref="L365:W365"/>
    <mergeCell ref="M366:N366"/>
    <mergeCell ref="F349:W349"/>
    <mergeCell ref="O290:W290"/>
    <mergeCell ref="F311:W311"/>
    <mergeCell ref="F312:W312"/>
    <mergeCell ref="J290:L290"/>
    <mergeCell ref="M290:N290"/>
    <mergeCell ref="F315:W315"/>
    <mergeCell ref="F314:H314"/>
    <mergeCell ref="A310:W310"/>
    <mergeCell ref="U314:W314"/>
    <mergeCell ref="A367:W367"/>
    <mergeCell ref="A365:K365"/>
    <mergeCell ref="S380:T380"/>
    <mergeCell ref="N382:Q382"/>
    <mergeCell ref="A348:E350"/>
    <mergeCell ref="H366:I366"/>
    <mergeCell ref="L363:W363"/>
    <mergeCell ref="A364:K364"/>
    <mergeCell ref="L364:W364"/>
    <mergeCell ref="F379:T379"/>
    <mergeCell ref="V380:W380"/>
    <mergeCell ref="A370:G370"/>
    <mergeCell ref="B391:W391"/>
    <mergeCell ref="K384:W384"/>
    <mergeCell ref="F380:Q380"/>
    <mergeCell ref="K382:M382"/>
    <mergeCell ref="C379:E379"/>
    <mergeCell ref="F381:W381"/>
    <mergeCell ref="R382:T382"/>
    <mergeCell ref="A390:W390"/>
    <mergeCell ref="A386:W386"/>
    <mergeCell ref="A388:L388"/>
    <mergeCell ref="F395:W395"/>
    <mergeCell ref="K402:W402"/>
    <mergeCell ref="N400:Q400"/>
    <mergeCell ref="F377:W377"/>
    <mergeCell ref="C381:E381"/>
    <mergeCell ref="P388:W388"/>
    <mergeCell ref="P392:W392"/>
    <mergeCell ref="V379:W379"/>
    <mergeCell ref="C380:E380"/>
    <mergeCell ref="U382:W382"/>
    <mergeCell ref="K410:M410"/>
    <mergeCell ref="A403:E403"/>
    <mergeCell ref="F407:T407"/>
    <mergeCell ref="A427:E427"/>
    <mergeCell ref="V407:W407"/>
    <mergeCell ref="K412:W412"/>
    <mergeCell ref="N423:Q423"/>
    <mergeCell ref="F404:W404"/>
    <mergeCell ref="A392:L392"/>
    <mergeCell ref="A410:J410"/>
    <mergeCell ref="F399:W399"/>
    <mergeCell ref="F403:W403"/>
    <mergeCell ref="A395:E395"/>
    <mergeCell ref="A393:E393"/>
    <mergeCell ref="F406:W406"/>
    <mergeCell ref="A401:J402"/>
    <mergeCell ref="C408:E408"/>
    <mergeCell ref="S398:T398"/>
    <mergeCell ref="R423:W423"/>
    <mergeCell ref="U410:W410"/>
    <mergeCell ref="F409:W409"/>
    <mergeCell ref="A407:B409"/>
    <mergeCell ref="F397:T397"/>
    <mergeCell ref="V408:W408"/>
    <mergeCell ref="A406:E406"/>
    <mergeCell ref="A413:W413"/>
    <mergeCell ref="K401:W401"/>
    <mergeCell ref="B415:G415"/>
    <mergeCell ref="C409:E409"/>
    <mergeCell ref="K400:M400"/>
    <mergeCell ref="A404:E404"/>
    <mergeCell ref="V398:W398"/>
    <mergeCell ref="C399:E399"/>
    <mergeCell ref="U400:W400"/>
    <mergeCell ref="A400:J400"/>
    <mergeCell ref="A397:B399"/>
    <mergeCell ref="A405:E405"/>
    <mergeCell ref="C407:E407"/>
    <mergeCell ref="B373:W373"/>
    <mergeCell ref="A394:E394"/>
    <mergeCell ref="A383:J384"/>
    <mergeCell ref="K383:W383"/>
    <mergeCell ref="A385:W385"/>
    <mergeCell ref="F393:W393"/>
    <mergeCell ref="A377:E377"/>
    <mergeCell ref="A375:E375"/>
    <mergeCell ref="B387:W387"/>
    <mergeCell ref="F394:W394"/>
    <mergeCell ref="A368:W368"/>
    <mergeCell ref="A376:E376"/>
    <mergeCell ref="H362:I362"/>
    <mergeCell ref="M362:N362"/>
    <mergeCell ref="F421:W421"/>
    <mergeCell ref="A382:J382"/>
    <mergeCell ref="A414:G414"/>
    <mergeCell ref="A369:W369"/>
    <mergeCell ref="P417:W417"/>
    <mergeCell ref="C397:E397"/>
    <mergeCell ref="A363:K363"/>
    <mergeCell ref="A362:G362"/>
    <mergeCell ref="A366:G366"/>
    <mergeCell ref="A324:W324"/>
    <mergeCell ref="M314:P314"/>
    <mergeCell ref="A315:E315"/>
    <mergeCell ref="A318:L318"/>
    <mergeCell ref="M329:N329"/>
    <mergeCell ref="D341:T341"/>
    <mergeCell ref="J366:L366"/>
    <mergeCell ref="I314:L314"/>
    <mergeCell ref="O362:W362"/>
    <mergeCell ref="D346:W346"/>
    <mergeCell ref="F333:N334"/>
    <mergeCell ref="A320:L320"/>
    <mergeCell ref="M320:O320"/>
    <mergeCell ref="P317:W317"/>
    <mergeCell ref="A322:L322"/>
    <mergeCell ref="L326:W326"/>
    <mergeCell ref="O334:Q334"/>
    <mergeCell ref="P320:W320"/>
    <mergeCell ref="A327:K327"/>
    <mergeCell ref="A319:W319"/>
    <mergeCell ref="P80:S80"/>
    <mergeCell ref="A66:W66"/>
    <mergeCell ref="J329:L329"/>
    <mergeCell ref="O329:W329"/>
    <mergeCell ref="F100:W100"/>
    <mergeCell ref="S305:T305"/>
    <mergeCell ref="A317:L317"/>
    <mergeCell ref="A332:L332"/>
    <mergeCell ref="A329:G329"/>
    <mergeCell ref="Q83:U83"/>
    <mergeCell ref="J83:N83"/>
    <mergeCell ref="V83:W83"/>
    <mergeCell ref="A314:E314"/>
    <mergeCell ref="A326:K326"/>
    <mergeCell ref="M325:N325"/>
    <mergeCell ref="A325:G325"/>
    <mergeCell ref="D110:F110"/>
    <mergeCell ref="A55:E55"/>
    <mergeCell ref="F35:W35"/>
    <mergeCell ref="F41:W41"/>
    <mergeCell ref="A64:E65"/>
    <mergeCell ref="G67:T67"/>
    <mergeCell ref="A60:E60"/>
    <mergeCell ref="F59:W59"/>
    <mergeCell ref="F58:H58"/>
    <mergeCell ref="A40:E42"/>
    <mergeCell ref="A80:F80"/>
    <mergeCell ref="F339:W339"/>
    <mergeCell ref="R334:W334"/>
    <mergeCell ref="C15:E15"/>
    <mergeCell ref="B18:W18"/>
    <mergeCell ref="A89:G89"/>
    <mergeCell ref="L58:N58"/>
    <mergeCell ref="F65:W65"/>
    <mergeCell ref="G105:T105"/>
    <mergeCell ref="Q314:T314"/>
    <mergeCell ref="S15:T15"/>
    <mergeCell ref="D77:W77"/>
    <mergeCell ref="O83:P83"/>
    <mergeCell ref="G83:I83"/>
    <mergeCell ref="A81:F81"/>
    <mergeCell ref="A67:C69"/>
    <mergeCell ref="S74:T74"/>
    <mergeCell ref="D70:F70"/>
    <mergeCell ref="F62:W62"/>
    <mergeCell ref="D344:W344"/>
    <mergeCell ref="V341:W341"/>
    <mergeCell ref="A338:E339"/>
    <mergeCell ref="A333:E334"/>
    <mergeCell ref="I335:K335"/>
    <mergeCell ref="O335:Q335"/>
    <mergeCell ref="A336:E336"/>
    <mergeCell ref="G70:T70"/>
    <mergeCell ref="G80:K80"/>
    <mergeCell ref="G81:W81"/>
    <mergeCell ref="G75:W75"/>
    <mergeCell ref="G68:Q68"/>
    <mergeCell ref="V68:W68"/>
    <mergeCell ref="V71:W71"/>
    <mergeCell ref="D71:F71"/>
    <mergeCell ref="G71:Q71"/>
    <mergeCell ref="D69:F69"/>
    <mergeCell ref="G74:Q74"/>
    <mergeCell ref="G73:T73"/>
    <mergeCell ref="D67:F67"/>
    <mergeCell ref="S68:T68"/>
    <mergeCell ref="D73:F73"/>
    <mergeCell ref="G72:W72"/>
    <mergeCell ref="V70:W70"/>
    <mergeCell ref="A83:F83"/>
    <mergeCell ref="A126:K126"/>
    <mergeCell ref="J127:L127"/>
    <mergeCell ref="A118:F118"/>
    <mergeCell ref="L126:W126"/>
    <mergeCell ref="D116:W116"/>
    <mergeCell ref="L86:W86"/>
    <mergeCell ref="V109:W109"/>
    <mergeCell ref="O94:Q94"/>
    <mergeCell ref="A90:W90"/>
    <mergeCell ref="I96:K96"/>
    <mergeCell ref="F139:W139"/>
    <mergeCell ref="A123:G123"/>
    <mergeCell ref="P92:W92"/>
    <mergeCell ref="V106:W106"/>
    <mergeCell ref="A98:E98"/>
    <mergeCell ref="V108:W108"/>
    <mergeCell ref="U96:W96"/>
    <mergeCell ref="F96:H96"/>
    <mergeCell ref="I99:K99"/>
    <mergeCell ref="L99:N99"/>
    <mergeCell ref="D106:F106"/>
    <mergeCell ref="O99:Q99"/>
    <mergeCell ref="A104:W104"/>
    <mergeCell ref="A100:E100"/>
    <mergeCell ref="U99:W99"/>
    <mergeCell ref="A105:C107"/>
    <mergeCell ref="D105:F105"/>
    <mergeCell ref="D107:F107"/>
    <mergeCell ref="F103:W103"/>
    <mergeCell ref="F42:W42"/>
    <mergeCell ref="A61:E61"/>
    <mergeCell ref="R58:T58"/>
    <mergeCell ref="L61:N61"/>
    <mergeCell ref="U61:W61"/>
    <mergeCell ref="A43:E43"/>
    <mergeCell ref="U43:W43"/>
    <mergeCell ref="R61:T61"/>
    <mergeCell ref="O61:Q61"/>
    <mergeCell ref="O56:Q56"/>
    <mergeCell ref="A108:C110"/>
    <mergeCell ref="F187:W187"/>
    <mergeCell ref="D114:W114"/>
    <mergeCell ref="G113:W113"/>
    <mergeCell ref="U186:W186"/>
    <mergeCell ref="A156:F156"/>
    <mergeCell ref="V150:W150"/>
    <mergeCell ref="D108:F108"/>
    <mergeCell ref="G108:T108"/>
    <mergeCell ref="G156:K156"/>
    <mergeCell ref="A179:L179"/>
    <mergeCell ref="F140:W140"/>
    <mergeCell ref="S150:T150"/>
    <mergeCell ref="G146:T146"/>
    <mergeCell ref="G158:W158"/>
    <mergeCell ref="D146:F146"/>
    <mergeCell ref="G151:W151"/>
    <mergeCell ref="A140:E141"/>
    <mergeCell ref="S147:T147"/>
    <mergeCell ref="O182:Q182"/>
    <mergeCell ref="G148:W148"/>
    <mergeCell ref="F138:W138"/>
    <mergeCell ref="A161:G161"/>
    <mergeCell ref="V304:W304"/>
    <mergeCell ref="R298:T298"/>
    <mergeCell ref="A291:W291"/>
    <mergeCell ref="V147:W147"/>
    <mergeCell ref="V275:W275"/>
    <mergeCell ref="L289:W289"/>
    <mergeCell ref="F298:H298"/>
    <mergeCell ref="D305:Q305"/>
    <mergeCell ref="A298:E298"/>
    <mergeCell ref="F301:W301"/>
    <mergeCell ref="L298:N298"/>
    <mergeCell ref="U298:W298"/>
    <mergeCell ref="A137:E137"/>
    <mergeCell ref="U137:W137"/>
    <mergeCell ref="G199:Q199"/>
    <mergeCell ref="V199:W199"/>
    <mergeCell ref="F136:W136"/>
    <mergeCell ref="G144:Q144"/>
    <mergeCell ref="D144:F144"/>
    <mergeCell ref="G143:T143"/>
    <mergeCell ref="D194:F194"/>
    <mergeCell ref="D199:F199"/>
    <mergeCell ref="A73:C75"/>
    <mergeCell ref="A293:W293"/>
    <mergeCell ref="G69:W69"/>
    <mergeCell ref="R132:W132"/>
    <mergeCell ref="V149:W149"/>
    <mergeCell ref="G159:I159"/>
    <mergeCell ref="D145:F145"/>
    <mergeCell ref="D147:F147"/>
    <mergeCell ref="A254:W254"/>
    <mergeCell ref="A287:K287"/>
    <mergeCell ref="K39:W39"/>
    <mergeCell ref="U37:W37"/>
    <mergeCell ref="A38:E38"/>
    <mergeCell ref="A32:E32"/>
    <mergeCell ref="F40:W40"/>
    <mergeCell ref="R297:W297"/>
    <mergeCell ref="A59:E59"/>
    <mergeCell ref="H89:I89"/>
    <mergeCell ref="F94:N95"/>
    <mergeCell ref="A102:E103"/>
    <mergeCell ref="F37:H37"/>
    <mergeCell ref="R31:W31"/>
    <mergeCell ref="B33:W33"/>
    <mergeCell ref="M37:P37"/>
    <mergeCell ref="F31:L31"/>
    <mergeCell ref="A34:E36"/>
    <mergeCell ref="R134:T134"/>
    <mergeCell ref="G274:T274"/>
    <mergeCell ref="A155:W155"/>
    <mergeCell ref="A149:C151"/>
    <mergeCell ref="V15:W15"/>
    <mergeCell ref="F15:Q15"/>
    <mergeCell ref="A14:B16"/>
    <mergeCell ref="K19:M19"/>
    <mergeCell ref="A29:W29"/>
    <mergeCell ref="F60:W60"/>
    <mergeCell ref="C16:E16"/>
    <mergeCell ref="F16:W16"/>
    <mergeCell ref="N19:Q19"/>
    <mergeCell ref="F36:W36"/>
    <mergeCell ref="E7:W7"/>
    <mergeCell ref="J286:L286"/>
    <mergeCell ref="M286:N286"/>
    <mergeCell ref="A62:E62"/>
    <mergeCell ref="S71:T71"/>
    <mergeCell ref="G106:Q106"/>
    <mergeCell ref="A76:C78"/>
    <mergeCell ref="G273:W273"/>
    <mergeCell ref="O286:W286"/>
    <mergeCell ref="F14:T14"/>
    <mergeCell ref="A13:E13"/>
    <mergeCell ref="F13:W13"/>
    <mergeCell ref="A94:E95"/>
    <mergeCell ref="V74:W74"/>
    <mergeCell ref="A84:W84"/>
    <mergeCell ref="S275:T275"/>
    <mergeCell ref="M9:O9"/>
    <mergeCell ref="A9:L9"/>
    <mergeCell ref="P9:W9"/>
    <mergeCell ref="F10:W10"/>
    <mergeCell ref="F11:W11"/>
    <mergeCell ref="F12:W12"/>
    <mergeCell ref="A10:E10"/>
    <mergeCell ref="A11:E11"/>
    <mergeCell ref="A418:W418"/>
    <mergeCell ref="A1:W1"/>
    <mergeCell ref="A2:W2"/>
    <mergeCell ref="A3:W3"/>
    <mergeCell ref="A4:W4"/>
    <mergeCell ref="V14:W14"/>
    <mergeCell ref="A12:E12"/>
    <mergeCell ref="C14:E14"/>
    <mergeCell ref="A307:C309"/>
    <mergeCell ref="A7:D7"/>
    <mergeCell ref="A492:W492"/>
    <mergeCell ref="D505:T505"/>
    <mergeCell ref="A436:W436"/>
    <mergeCell ref="A434:C434"/>
    <mergeCell ref="A435:E435"/>
    <mergeCell ref="F435:M435"/>
    <mergeCell ref="N435:Q435"/>
    <mergeCell ref="F451:W451"/>
    <mergeCell ref="A443:W443"/>
    <mergeCell ref="P476:W476"/>
    <mergeCell ref="M351:P351"/>
    <mergeCell ref="A426:E426"/>
    <mergeCell ref="I351:L351"/>
    <mergeCell ref="A438:W438"/>
    <mergeCell ref="A356:W356"/>
    <mergeCell ref="A451:E451"/>
    <mergeCell ref="F422:W422"/>
    <mergeCell ref="F352:W352"/>
    <mergeCell ref="A353:W353"/>
    <mergeCell ref="P354:W354"/>
    <mergeCell ref="B8:W8"/>
    <mergeCell ref="F420:W420"/>
    <mergeCell ref="F350:W350"/>
    <mergeCell ref="U351:W351"/>
    <mergeCell ref="F425:W425"/>
    <mergeCell ref="R410:T410"/>
    <mergeCell ref="A411:J412"/>
    <mergeCell ref="V397:W397"/>
    <mergeCell ref="A360:W360"/>
    <mergeCell ref="A361:W361"/>
    <mergeCell ref="A562:W562"/>
    <mergeCell ref="A541:F541"/>
    <mergeCell ref="G541:K541"/>
    <mergeCell ref="G543:W543"/>
    <mergeCell ref="G544:I544"/>
    <mergeCell ref="A6:W6"/>
    <mergeCell ref="A311:E313"/>
    <mergeCell ref="A341:C341"/>
    <mergeCell ref="A337:E337"/>
    <mergeCell ref="F335:H335"/>
    <mergeCell ref="A545:G545"/>
    <mergeCell ref="D74:F74"/>
    <mergeCell ref="D275:F275"/>
    <mergeCell ref="F257:N258"/>
    <mergeCell ref="S144:T144"/>
    <mergeCell ref="V146:W146"/>
    <mergeCell ref="M89:N89"/>
    <mergeCell ref="D109:F109"/>
    <mergeCell ref="A101:E101"/>
    <mergeCell ref="F101:W101"/>
    <mergeCell ref="A529:E529"/>
    <mergeCell ref="D534:T534"/>
    <mergeCell ref="O544:P544"/>
    <mergeCell ref="K545:L545"/>
    <mergeCell ref="A544:F544"/>
    <mergeCell ref="A537:C539"/>
    <mergeCell ref="D539:W539"/>
    <mergeCell ref="A542:F542"/>
    <mergeCell ref="A543:F543"/>
    <mergeCell ref="G542:W542"/>
    <mergeCell ref="V544:W544"/>
    <mergeCell ref="P541:S541"/>
    <mergeCell ref="I528:K528"/>
    <mergeCell ref="V535:W535"/>
    <mergeCell ref="A540:W540"/>
    <mergeCell ref="A536:C536"/>
    <mergeCell ref="D537:W537"/>
    <mergeCell ref="A534:C534"/>
    <mergeCell ref="R528:T528"/>
    <mergeCell ref="L528:N528"/>
    <mergeCell ref="O548:W548"/>
    <mergeCell ref="J548:L548"/>
    <mergeCell ref="A552:W552"/>
    <mergeCell ref="A551:K551"/>
    <mergeCell ref="U545:W545"/>
    <mergeCell ref="D538:W538"/>
    <mergeCell ref="M545:O545"/>
    <mergeCell ref="P545:Q545"/>
    <mergeCell ref="A548:G548"/>
    <mergeCell ref="T546:W546"/>
    <mergeCell ref="A520:K520"/>
    <mergeCell ref="F529:W529"/>
    <mergeCell ref="A550:K550"/>
    <mergeCell ref="A528:E528"/>
    <mergeCell ref="L550:W550"/>
    <mergeCell ref="M548:N548"/>
    <mergeCell ref="L549:W549"/>
    <mergeCell ref="H545:J545"/>
    <mergeCell ref="R545:T545"/>
    <mergeCell ref="O528:Q528"/>
    <mergeCell ref="A351:E351"/>
    <mergeCell ref="A352:E352"/>
    <mergeCell ref="A547:W547"/>
    <mergeCell ref="A546:G546"/>
    <mergeCell ref="L546:O546"/>
    <mergeCell ref="O523:Q523"/>
    <mergeCell ref="L517:O517"/>
    <mergeCell ref="L522:W522"/>
    <mergeCell ref="A521:K521"/>
    <mergeCell ref="O519:W519"/>
    <mergeCell ref="L328:W328"/>
    <mergeCell ref="A296:E297"/>
    <mergeCell ref="A300:E300"/>
    <mergeCell ref="A301:E302"/>
    <mergeCell ref="A304:C304"/>
    <mergeCell ref="F348:W348"/>
    <mergeCell ref="D308:W308"/>
    <mergeCell ref="D309:W309"/>
    <mergeCell ref="F313:W313"/>
    <mergeCell ref="O298:Q298"/>
    <mergeCell ref="A374:L374"/>
    <mergeCell ref="A354:L354"/>
    <mergeCell ref="A358:W358"/>
    <mergeCell ref="I496:K496"/>
    <mergeCell ref="K516:L516"/>
    <mergeCell ref="T512:W512"/>
    <mergeCell ref="P359:W359"/>
    <mergeCell ref="A511:W511"/>
    <mergeCell ref="R495:W495"/>
    <mergeCell ref="D428:E428"/>
    <mergeCell ref="L551:W551"/>
    <mergeCell ref="F530:W530"/>
    <mergeCell ref="Q556:V556"/>
    <mergeCell ref="A549:K549"/>
    <mergeCell ref="H548:I548"/>
    <mergeCell ref="A553:W553"/>
    <mergeCell ref="A554:W554"/>
    <mergeCell ref="D535:Q535"/>
    <mergeCell ref="H546:K546"/>
    <mergeCell ref="V534:W534"/>
    <mergeCell ref="A558:I558"/>
    <mergeCell ref="J558:O558"/>
    <mergeCell ref="A555:W555"/>
    <mergeCell ref="J561:O561"/>
    <mergeCell ref="A557:W557"/>
    <mergeCell ref="A559:I559"/>
    <mergeCell ref="B556:K556"/>
    <mergeCell ref="P559:W561"/>
    <mergeCell ref="J559:O559"/>
    <mergeCell ref="J560:O560"/>
    <mergeCell ref="A560:I560"/>
    <mergeCell ref="A561:I561"/>
    <mergeCell ref="O183:Q183"/>
    <mergeCell ref="D193:F193"/>
    <mergeCell ref="F186:H186"/>
    <mergeCell ref="A261:E261"/>
    <mergeCell ref="A222:E222"/>
    <mergeCell ref="P558:W558"/>
    <mergeCell ref="A198:C200"/>
    <mergeCell ref="D201:W201"/>
    <mergeCell ref="G150:Q150"/>
    <mergeCell ref="D149:F149"/>
    <mergeCell ref="D152:W152"/>
    <mergeCell ref="G149:T149"/>
    <mergeCell ref="P546:S546"/>
    <mergeCell ref="S342:T342"/>
    <mergeCell ref="L525:N525"/>
    <mergeCell ref="F419:W419"/>
    <mergeCell ref="R524:W524"/>
    <mergeCell ref="U221:W221"/>
    <mergeCell ref="L163:W163"/>
    <mergeCell ref="G193:Q193"/>
    <mergeCell ref="D195:F195"/>
    <mergeCell ref="D198:F198"/>
    <mergeCell ref="O208:P208"/>
    <mergeCell ref="V208:W208"/>
    <mergeCell ref="G200:W200"/>
    <mergeCell ref="L186:N186"/>
    <mergeCell ref="A191:W191"/>
    <mergeCell ref="S193:T193"/>
    <mergeCell ref="J252:L252"/>
    <mergeCell ref="L288:W288"/>
    <mergeCell ref="G234:Q234"/>
    <mergeCell ref="V196:W196"/>
    <mergeCell ref="A209:W209"/>
    <mergeCell ref="L259:N259"/>
    <mergeCell ref="F218:W218"/>
    <mergeCell ref="L212:W212"/>
    <mergeCell ref="A252:G252"/>
    <mergeCell ref="D200:F200"/>
    <mergeCell ref="A253:W253"/>
    <mergeCell ref="F302:W302"/>
    <mergeCell ref="F296:N297"/>
    <mergeCell ref="R296:W296"/>
    <mergeCell ref="O297:Q297"/>
    <mergeCell ref="F259:H259"/>
    <mergeCell ref="A257:E258"/>
    <mergeCell ref="R258:W258"/>
    <mergeCell ref="O258:Q258"/>
    <mergeCell ref="A289:K289"/>
    <mergeCell ref="G270:W270"/>
    <mergeCell ref="F337:W337"/>
    <mergeCell ref="F338:W338"/>
    <mergeCell ref="A347:W347"/>
    <mergeCell ref="D304:T304"/>
    <mergeCell ref="D306:W306"/>
    <mergeCell ref="F336:W336"/>
    <mergeCell ref="V305:W305"/>
    <mergeCell ref="A305:C305"/>
    <mergeCell ref="A306:C306"/>
    <mergeCell ref="P322:W322"/>
    <mergeCell ref="L327:W327"/>
    <mergeCell ref="Q351:T351"/>
    <mergeCell ref="I370:W370"/>
    <mergeCell ref="H325:I325"/>
    <mergeCell ref="A344:C346"/>
    <mergeCell ref="H329:I329"/>
    <mergeCell ref="A342:C342"/>
    <mergeCell ref="A343:C343"/>
    <mergeCell ref="D342:Q342"/>
    <mergeCell ref="F351:H351"/>
    <mergeCell ref="D345:W345"/>
    <mergeCell ref="F434:W434"/>
    <mergeCell ref="C398:E398"/>
    <mergeCell ref="F429:M429"/>
    <mergeCell ref="A416:W416"/>
    <mergeCell ref="A419:E419"/>
    <mergeCell ref="A420:E420"/>
    <mergeCell ref="F428:W428"/>
    <mergeCell ref="A429:E429"/>
    <mergeCell ref="I414:W414"/>
    <mergeCell ref="D434:E434"/>
    <mergeCell ref="A432:E432"/>
    <mergeCell ref="A441:E441"/>
    <mergeCell ref="F181:N182"/>
    <mergeCell ref="F228:W228"/>
    <mergeCell ref="V271:W271"/>
    <mergeCell ref="A271:C273"/>
    <mergeCell ref="G269:Q269"/>
    <mergeCell ref="D270:F270"/>
    <mergeCell ref="F190:W190"/>
    <mergeCell ref="V195:W195"/>
    <mergeCell ref="V192:W192"/>
    <mergeCell ref="G194:W194"/>
    <mergeCell ref="D192:F192"/>
    <mergeCell ref="A195:C197"/>
    <mergeCell ref="D196:F196"/>
    <mergeCell ref="G196:Q196"/>
    <mergeCell ref="G195:T195"/>
    <mergeCell ref="G192:T192"/>
    <mergeCell ref="V193:W193"/>
    <mergeCell ref="J210:L210"/>
    <mergeCell ref="G205:K205"/>
    <mergeCell ref="G206:W206"/>
    <mergeCell ref="M210:N210"/>
    <mergeCell ref="V198:W198"/>
    <mergeCell ref="S199:T199"/>
    <mergeCell ref="D203:W203"/>
    <mergeCell ref="A208:F208"/>
    <mergeCell ref="A204:W204"/>
    <mergeCell ref="M252:N252"/>
    <mergeCell ref="A206:F206"/>
    <mergeCell ref="P205:S205"/>
    <mergeCell ref="O214:W214"/>
    <mergeCell ref="A205:F205"/>
    <mergeCell ref="Q208:U208"/>
    <mergeCell ref="G235:W235"/>
    <mergeCell ref="A244:F244"/>
    <mergeCell ref="L250:W250"/>
    <mergeCell ref="O221:Q221"/>
    <mergeCell ref="T243:W243"/>
    <mergeCell ref="G237:Q237"/>
    <mergeCell ref="G238:W238"/>
    <mergeCell ref="V237:W237"/>
    <mergeCell ref="G244:W244"/>
    <mergeCell ref="A207:F207"/>
    <mergeCell ref="A242:W242"/>
    <mergeCell ref="D239:W239"/>
    <mergeCell ref="G243:K243"/>
    <mergeCell ref="S237:T237"/>
    <mergeCell ref="A212:K212"/>
    <mergeCell ref="A245:F245"/>
    <mergeCell ref="A246:F246"/>
    <mergeCell ref="D236:F236"/>
    <mergeCell ref="A239:C241"/>
    <mergeCell ref="L243:O243"/>
    <mergeCell ref="A233:C235"/>
    <mergeCell ref="G230:T230"/>
    <mergeCell ref="G232:W232"/>
    <mergeCell ref="A230:C232"/>
    <mergeCell ref="A211:K211"/>
    <mergeCell ref="A201:C203"/>
    <mergeCell ref="G198:T198"/>
    <mergeCell ref="D202:W202"/>
    <mergeCell ref="G207:W207"/>
    <mergeCell ref="G208:I208"/>
    <mergeCell ref="H210:I210"/>
    <mergeCell ref="J208:N208"/>
    <mergeCell ref="T205:W205"/>
    <mergeCell ref="L205:O205"/>
    <mergeCell ref="G197:W197"/>
    <mergeCell ref="D197:F197"/>
    <mergeCell ref="S196:T196"/>
    <mergeCell ref="A163:K163"/>
    <mergeCell ref="R181:W181"/>
    <mergeCell ref="U183:W183"/>
    <mergeCell ref="L183:N183"/>
    <mergeCell ref="I186:K186"/>
    <mergeCell ref="R183:T183"/>
    <mergeCell ref="A178:W178"/>
    <mergeCell ref="P179:W179"/>
    <mergeCell ref="A186:E186"/>
    <mergeCell ref="A158:F158"/>
    <mergeCell ref="A159:F159"/>
    <mergeCell ref="G121:I121"/>
    <mergeCell ref="L162:W162"/>
    <mergeCell ref="D151:F151"/>
    <mergeCell ref="D148:F148"/>
    <mergeCell ref="D143:F143"/>
    <mergeCell ref="O123:W123"/>
    <mergeCell ref="L156:O156"/>
    <mergeCell ref="D150:F150"/>
    <mergeCell ref="F61:H61"/>
    <mergeCell ref="A120:F120"/>
    <mergeCell ref="G120:W120"/>
    <mergeCell ref="T80:W80"/>
    <mergeCell ref="D75:F75"/>
    <mergeCell ref="A121:F121"/>
    <mergeCell ref="J123:L123"/>
    <mergeCell ref="S109:T109"/>
    <mergeCell ref="R182:W182"/>
    <mergeCell ref="A180:E180"/>
    <mergeCell ref="A167:W167"/>
    <mergeCell ref="A164:K164"/>
    <mergeCell ref="A93:E93"/>
    <mergeCell ref="A162:K162"/>
    <mergeCell ref="P169:W169"/>
    <mergeCell ref="A169:L169"/>
    <mergeCell ref="O137:Q137"/>
    <mergeCell ref="O121:P121"/>
    <mergeCell ref="A187:E187"/>
    <mergeCell ref="F184:W184"/>
    <mergeCell ref="O186:Q186"/>
    <mergeCell ref="I183:K183"/>
    <mergeCell ref="A185:E185"/>
    <mergeCell ref="L125:W125"/>
    <mergeCell ref="L164:W164"/>
    <mergeCell ref="A146:C148"/>
    <mergeCell ref="A132:E133"/>
    <mergeCell ref="O165:W165"/>
    <mergeCell ref="I58:K58"/>
    <mergeCell ref="A58:E58"/>
    <mergeCell ref="U58:W58"/>
    <mergeCell ref="R56:W56"/>
    <mergeCell ref="F56:N57"/>
    <mergeCell ref="A56:E57"/>
    <mergeCell ref="O57:Q57"/>
    <mergeCell ref="R57:W57"/>
    <mergeCell ref="O58:Q58"/>
    <mergeCell ref="K21:W21"/>
    <mergeCell ref="I43:L43"/>
    <mergeCell ref="M43:P43"/>
    <mergeCell ref="Q43:T43"/>
    <mergeCell ref="A44:E44"/>
    <mergeCell ref="F44:W44"/>
    <mergeCell ref="Q37:T37"/>
    <mergeCell ref="I37:L37"/>
    <mergeCell ref="M31:Q31"/>
    <mergeCell ref="B30:W30"/>
    <mergeCell ref="A22:W22"/>
    <mergeCell ref="B23:W23"/>
    <mergeCell ref="B39:J39"/>
    <mergeCell ref="F34:W34"/>
    <mergeCell ref="V111:W111"/>
    <mergeCell ref="G110:W110"/>
    <mergeCell ref="A63:E63"/>
    <mergeCell ref="F64:W64"/>
    <mergeCell ref="G111:T111"/>
    <mergeCell ref="V67:W67"/>
    <mergeCell ref="A114:C116"/>
    <mergeCell ref="D112:F112"/>
    <mergeCell ref="T118:W118"/>
    <mergeCell ref="D113:F113"/>
    <mergeCell ref="G112:Q112"/>
    <mergeCell ref="V112:W112"/>
    <mergeCell ref="D115:W115"/>
    <mergeCell ref="G118:K118"/>
    <mergeCell ref="A117:W117"/>
    <mergeCell ref="S112:T112"/>
    <mergeCell ref="D68:F68"/>
    <mergeCell ref="V73:W73"/>
    <mergeCell ref="L96:N96"/>
    <mergeCell ref="O96:Q96"/>
    <mergeCell ref="R96:T96"/>
    <mergeCell ref="R99:T99"/>
    <mergeCell ref="J89:L89"/>
    <mergeCell ref="D76:W76"/>
    <mergeCell ref="O85:W85"/>
    <mergeCell ref="H85:I85"/>
    <mergeCell ref="L87:W87"/>
    <mergeCell ref="M85:N85"/>
    <mergeCell ref="G82:W82"/>
    <mergeCell ref="D78:W78"/>
    <mergeCell ref="A86:K86"/>
    <mergeCell ref="A85:G85"/>
    <mergeCell ref="A87:K87"/>
    <mergeCell ref="L80:O80"/>
    <mergeCell ref="J85:L85"/>
    <mergeCell ref="A82:F82"/>
    <mergeCell ref="A96:E96"/>
    <mergeCell ref="R95:W95"/>
    <mergeCell ref="O95:Q95"/>
    <mergeCell ref="A92:L92"/>
    <mergeCell ref="O89:W89"/>
    <mergeCell ref="I61:K61"/>
    <mergeCell ref="A79:W79"/>
    <mergeCell ref="F63:W63"/>
    <mergeCell ref="A88:K88"/>
    <mergeCell ref="D72:F72"/>
    <mergeCell ref="A70:C72"/>
    <mergeCell ref="A97:E97"/>
    <mergeCell ref="A160:W160"/>
    <mergeCell ref="P156:S156"/>
    <mergeCell ref="T156:W156"/>
    <mergeCell ref="R133:W133"/>
    <mergeCell ref="L88:W88"/>
    <mergeCell ref="G109:Q109"/>
    <mergeCell ref="P130:W130"/>
    <mergeCell ref="Q121:U121"/>
    <mergeCell ref="V121:W121"/>
    <mergeCell ref="P118:S118"/>
    <mergeCell ref="L118:O118"/>
    <mergeCell ref="A130:L130"/>
    <mergeCell ref="J121:N121"/>
    <mergeCell ref="L124:W124"/>
    <mergeCell ref="A127:G127"/>
    <mergeCell ref="A122:W122"/>
    <mergeCell ref="A119:F119"/>
    <mergeCell ref="M123:N123"/>
    <mergeCell ref="A124:K124"/>
    <mergeCell ref="H123:I123"/>
    <mergeCell ref="A125:K125"/>
    <mergeCell ref="A165:G165"/>
    <mergeCell ref="D173:F173"/>
    <mergeCell ref="J165:L165"/>
    <mergeCell ref="A172:E172"/>
    <mergeCell ref="A173:C175"/>
    <mergeCell ref="F172:W172"/>
    <mergeCell ref="J161:L161"/>
    <mergeCell ref="D174:F174"/>
    <mergeCell ref="V173:W173"/>
    <mergeCell ref="M165:N165"/>
    <mergeCell ref="M161:N161"/>
    <mergeCell ref="F171:W171"/>
    <mergeCell ref="A168:W168"/>
    <mergeCell ref="A171:E171"/>
    <mergeCell ref="A166:W166"/>
    <mergeCell ref="H165:I165"/>
    <mergeCell ref="A170:W170"/>
    <mergeCell ref="D235:F235"/>
    <mergeCell ref="A177:W177"/>
    <mergeCell ref="O181:Q181"/>
    <mergeCell ref="A215:W215"/>
    <mergeCell ref="G173:T173"/>
    <mergeCell ref="V174:W174"/>
    <mergeCell ref="D175:F175"/>
    <mergeCell ref="S234:T234"/>
    <mergeCell ref="A181:E182"/>
    <mergeCell ref="O210:W210"/>
    <mergeCell ref="D233:F233"/>
    <mergeCell ref="A213:K213"/>
    <mergeCell ref="V233:W233"/>
    <mergeCell ref="L221:N221"/>
    <mergeCell ref="A224:E224"/>
    <mergeCell ref="F183:H183"/>
    <mergeCell ref="L213:W213"/>
    <mergeCell ref="F185:W185"/>
    <mergeCell ref="A188:E188"/>
    <mergeCell ref="A192:C194"/>
    <mergeCell ref="F225:W225"/>
    <mergeCell ref="A176:C176"/>
    <mergeCell ref="R219:W219"/>
    <mergeCell ref="M214:N214"/>
    <mergeCell ref="F188:W188"/>
    <mergeCell ref="A184:E184"/>
    <mergeCell ref="A183:E183"/>
    <mergeCell ref="R186:T186"/>
    <mergeCell ref="H214:I214"/>
    <mergeCell ref="F189:W189"/>
    <mergeCell ref="A226:E226"/>
    <mergeCell ref="G174:Q174"/>
    <mergeCell ref="S174:T174"/>
    <mergeCell ref="O219:Q219"/>
    <mergeCell ref="F180:W180"/>
    <mergeCell ref="G175:W175"/>
    <mergeCell ref="A189:E190"/>
    <mergeCell ref="L224:N224"/>
    <mergeCell ref="F226:W226"/>
    <mergeCell ref="F224:H224"/>
    <mergeCell ref="J214:L214"/>
    <mergeCell ref="A217:L217"/>
    <mergeCell ref="O220:Q220"/>
    <mergeCell ref="F221:H221"/>
    <mergeCell ref="I221:K221"/>
    <mergeCell ref="R221:T221"/>
    <mergeCell ref="A214:G214"/>
    <mergeCell ref="D232:F232"/>
    <mergeCell ref="F256:W256"/>
    <mergeCell ref="F262:H262"/>
    <mergeCell ref="F261:W261"/>
    <mergeCell ref="A260:E260"/>
    <mergeCell ref="D176:W176"/>
    <mergeCell ref="A219:E220"/>
    <mergeCell ref="D241:W241"/>
    <mergeCell ref="D238:F238"/>
    <mergeCell ref="P243:S243"/>
    <mergeCell ref="L262:N262"/>
    <mergeCell ref="J248:L248"/>
    <mergeCell ref="O246:P246"/>
    <mergeCell ref="J246:N246"/>
    <mergeCell ref="Q246:U246"/>
    <mergeCell ref="I259:K259"/>
    <mergeCell ref="A251:K251"/>
    <mergeCell ref="O257:Q257"/>
    <mergeCell ref="L251:W251"/>
    <mergeCell ref="G246:I246"/>
    <mergeCell ref="A256:E256"/>
    <mergeCell ref="D231:F231"/>
    <mergeCell ref="A236:C238"/>
    <mergeCell ref="A249:K249"/>
    <mergeCell ref="L249:W249"/>
    <mergeCell ref="D240:W240"/>
    <mergeCell ref="V246:W246"/>
    <mergeCell ref="A248:G248"/>
    <mergeCell ref="M248:N248"/>
    <mergeCell ref="D237:F237"/>
    <mergeCell ref="G245:W245"/>
    <mergeCell ref="F219:N220"/>
    <mergeCell ref="U224:W224"/>
    <mergeCell ref="I224:K224"/>
    <mergeCell ref="V236:W236"/>
    <mergeCell ref="D234:F234"/>
    <mergeCell ref="G231:Q231"/>
    <mergeCell ref="S231:T231"/>
    <mergeCell ref="V234:W234"/>
    <mergeCell ref="G233:T233"/>
    <mergeCell ref="V231:W231"/>
    <mergeCell ref="D271:F271"/>
    <mergeCell ref="F263:W263"/>
    <mergeCell ref="A262:E262"/>
    <mergeCell ref="V230:W230"/>
    <mergeCell ref="A216:W216"/>
    <mergeCell ref="A218:E218"/>
    <mergeCell ref="R220:W220"/>
    <mergeCell ref="O224:Q224"/>
    <mergeCell ref="A225:E225"/>
    <mergeCell ref="R224:T224"/>
    <mergeCell ref="R257:W257"/>
    <mergeCell ref="G272:Q272"/>
    <mergeCell ref="G268:T268"/>
    <mergeCell ref="I262:K262"/>
    <mergeCell ref="V268:W268"/>
    <mergeCell ref="R262:T262"/>
    <mergeCell ref="S269:T269"/>
    <mergeCell ref="U259:W259"/>
    <mergeCell ref="V269:W269"/>
    <mergeCell ref="O262:Q262"/>
    <mergeCell ref="G276:W276"/>
    <mergeCell ref="F265:W265"/>
    <mergeCell ref="G275:Q275"/>
    <mergeCell ref="V274:W274"/>
    <mergeCell ref="F266:W266"/>
    <mergeCell ref="D276:F276"/>
    <mergeCell ref="D269:F269"/>
    <mergeCell ref="A265:E266"/>
    <mergeCell ref="G271:T271"/>
    <mergeCell ref="V272:W272"/>
    <mergeCell ref="A259:E259"/>
    <mergeCell ref="U262:W262"/>
    <mergeCell ref="A267:W267"/>
    <mergeCell ref="F264:W264"/>
    <mergeCell ref="A247:W247"/>
    <mergeCell ref="H248:I248"/>
    <mergeCell ref="R259:T259"/>
    <mergeCell ref="O259:Q259"/>
    <mergeCell ref="F260:W260"/>
    <mergeCell ref="A264:E264"/>
    <mergeCell ref="D268:F268"/>
    <mergeCell ref="A263:E263"/>
    <mergeCell ref="N468:Q468"/>
    <mergeCell ref="P295:W295"/>
    <mergeCell ref="A274:C276"/>
    <mergeCell ref="H286:I286"/>
    <mergeCell ref="L281:O281"/>
    <mergeCell ref="A280:W280"/>
    <mergeCell ref="A277:C279"/>
    <mergeCell ref="A288:K288"/>
    <mergeCell ref="O248:W248"/>
    <mergeCell ref="O296:Q296"/>
    <mergeCell ref="D307:W307"/>
    <mergeCell ref="F300:W300"/>
    <mergeCell ref="A285:W285"/>
    <mergeCell ref="D277:W277"/>
    <mergeCell ref="A295:L295"/>
    <mergeCell ref="D272:F272"/>
    <mergeCell ref="S272:T272"/>
    <mergeCell ref="T281:W281"/>
    <mergeCell ref="A286:G286"/>
    <mergeCell ref="D278:W278"/>
    <mergeCell ref="L287:W287"/>
    <mergeCell ref="J519:L519"/>
    <mergeCell ref="S506:T506"/>
    <mergeCell ref="R400:T400"/>
    <mergeCell ref="F408:Q408"/>
    <mergeCell ref="S408:T408"/>
    <mergeCell ref="P516:Q516"/>
    <mergeCell ref="A477:W477"/>
    <mergeCell ref="F484:W484"/>
    <mergeCell ref="V505:W505"/>
    <mergeCell ref="F496:H496"/>
    <mergeCell ref="A512:F512"/>
    <mergeCell ref="D509:W509"/>
    <mergeCell ref="D506:Q506"/>
    <mergeCell ref="I499:K499"/>
    <mergeCell ref="F502:W502"/>
    <mergeCell ref="L512:O512"/>
    <mergeCell ref="P512:S512"/>
    <mergeCell ref="H519:I519"/>
    <mergeCell ref="A518:W518"/>
    <mergeCell ref="L520:W520"/>
    <mergeCell ref="A522:K522"/>
    <mergeCell ref="A531:E532"/>
    <mergeCell ref="U528:W528"/>
    <mergeCell ref="I525:K525"/>
    <mergeCell ref="F531:W531"/>
    <mergeCell ref="F532:W532"/>
    <mergeCell ref="A533:W533"/>
    <mergeCell ref="O524:Q524"/>
    <mergeCell ref="A527:E527"/>
    <mergeCell ref="R523:W523"/>
    <mergeCell ref="F523:N524"/>
    <mergeCell ref="A507:C507"/>
    <mergeCell ref="T517:W517"/>
    <mergeCell ref="M516:O516"/>
    <mergeCell ref="A517:G517"/>
    <mergeCell ref="H516:J516"/>
    <mergeCell ref="A504:W504"/>
    <mergeCell ref="F499:H499"/>
    <mergeCell ref="D508:W508"/>
    <mergeCell ref="A464:E464"/>
    <mergeCell ref="U496:W496"/>
    <mergeCell ref="A505:C505"/>
    <mergeCell ref="A501:E501"/>
    <mergeCell ref="A500:E500"/>
    <mergeCell ref="R496:T496"/>
    <mergeCell ref="A484:E484"/>
    <mergeCell ref="A499:E499"/>
    <mergeCell ref="A497:E497"/>
    <mergeCell ref="U499:W499"/>
    <mergeCell ref="A494:E495"/>
    <mergeCell ref="O494:Q494"/>
    <mergeCell ref="A502:E503"/>
    <mergeCell ref="F501:W501"/>
    <mergeCell ref="A498:E498"/>
    <mergeCell ref="F498:W498"/>
    <mergeCell ref="L499:N499"/>
    <mergeCell ref="A490:E490"/>
    <mergeCell ref="A483:E483"/>
    <mergeCell ref="F481:W481"/>
    <mergeCell ref="A470:E470"/>
    <mergeCell ref="A493:W493"/>
    <mergeCell ref="A491:C491"/>
    <mergeCell ref="A478:E478"/>
    <mergeCell ref="D491:E491"/>
    <mergeCell ref="F490:W490"/>
    <mergeCell ref="F491:W491"/>
    <mergeCell ref="F468:M468"/>
    <mergeCell ref="A468:E468"/>
    <mergeCell ref="A469:W469"/>
    <mergeCell ref="R468:W468"/>
    <mergeCell ref="A466:E466"/>
    <mergeCell ref="A508:C510"/>
    <mergeCell ref="A506:C506"/>
    <mergeCell ref="V506:W506"/>
    <mergeCell ref="F503:W503"/>
    <mergeCell ref="F500:W500"/>
    <mergeCell ref="U516:W516"/>
    <mergeCell ref="H517:K517"/>
    <mergeCell ref="D510:W510"/>
    <mergeCell ref="A515:F515"/>
    <mergeCell ref="V515:W515"/>
    <mergeCell ref="A457:W457"/>
    <mergeCell ref="F494:N495"/>
    <mergeCell ref="D507:W507"/>
    <mergeCell ref="A473:C473"/>
    <mergeCell ref="A458:E458"/>
    <mergeCell ref="F458:W458"/>
    <mergeCell ref="F497:W497"/>
    <mergeCell ref="F460:W460"/>
    <mergeCell ref="F470:W470"/>
    <mergeCell ref="A471:E471"/>
    <mergeCell ref="F46:W46"/>
    <mergeCell ref="F47:W47"/>
    <mergeCell ref="A496:E496"/>
    <mergeCell ref="L496:N496"/>
    <mergeCell ref="F99:H99"/>
    <mergeCell ref="B45:K45"/>
    <mergeCell ref="A46:E48"/>
    <mergeCell ref="A26:L26"/>
    <mergeCell ref="F38:W38"/>
    <mergeCell ref="F43:H43"/>
    <mergeCell ref="L45:W45"/>
    <mergeCell ref="A31:E31"/>
    <mergeCell ref="A28:W28"/>
    <mergeCell ref="F32:W32"/>
    <mergeCell ref="A37:E37"/>
    <mergeCell ref="R499:T499"/>
    <mergeCell ref="O499:Q499"/>
    <mergeCell ref="O496:Q496"/>
    <mergeCell ref="A49:W49"/>
    <mergeCell ref="F48:W48"/>
    <mergeCell ref="A50:W50"/>
    <mergeCell ref="A53:W53"/>
    <mergeCell ref="B51:W51"/>
    <mergeCell ref="A52:W52"/>
    <mergeCell ref="G119:W119"/>
    <mergeCell ref="R94:W94"/>
    <mergeCell ref="V143:W143"/>
    <mergeCell ref="F102:W102"/>
    <mergeCell ref="A138:E138"/>
    <mergeCell ref="I137:K137"/>
    <mergeCell ref="L137:N137"/>
    <mergeCell ref="L134:N134"/>
    <mergeCell ref="A111:C113"/>
    <mergeCell ref="F137:H137"/>
    <mergeCell ref="O134:Q134"/>
    <mergeCell ref="C447:E447"/>
    <mergeCell ref="A447:B447"/>
    <mergeCell ref="F445:W445"/>
    <mergeCell ref="F446:W446"/>
    <mergeCell ref="A446:E446"/>
    <mergeCell ref="A444:E444"/>
    <mergeCell ref="F444:W444"/>
    <mergeCell ref="F423:M423"/>
    <mergeCell ref="A422:C422"/>
    <mergeCell ref="F432:W432"/>
    <mergeCell ref="D422:E422"/>
    <mergeCell ref="F427:W427"/>
    <mergeCell ref="A430:W430"/>
    <mergeCell ref="F426:W426"/>
    <mergeCell ref="A424:W424"/>
    <mergeCell ref="A425:E425"/>
    <mergeCell ref="A428:C428"/>
    <mergeCell ref="C442:E442"/>
    <mergeCell ref="A440:E440"/>
    <mergeCell ref="A433:E433"/>
    <mergeCell ref="F433:W433"/>
    <mergeCell ref="A431:E431"/>
    <mergeCell ref="F431:W431"/>
    <mergeCell ref="R435:W435"/>
    <mergeCell ref="F441:W441"/>
    <mergeCell ref="A456:L456"/>
    <mergeCell ref="P456:W456"/>
    <mergeCell ref="P437:W437"/>
    <mergeCell ref="F452:W452"/>
    <mergeCell ref="A439:E439"/>
    <mergeCell ref="F442:W442"/>
    <mergeCell ref="A448:W448"/>
    <mergeCell ref="F447:W447"/>
    <mergeCell ref="A445:E445"/>
    <mergeCell ref="A442:B442"/>
    <mergeCell ref="A488:E488"/>
    <mergeCell ref="A20:J21"/>
    <mergeCell ref="F464:W464"/>
    <mergeCell ref="A462:E462"/>
    <mergeCell ref="A449:E449"/>
    <mergeCell ref="F450:W450"/>
    <mergeCell ref="A450:E450"/>
    <mergeCell ref="F462:M462"/>
    <mergeCell ref="A460:E460"/>
    <mergeCell ref="F459:W459"/>
    <mergeCell ref="A453:W453"/>
    <mergeCell ref="A371:L371"/>
    <mergeCell ref="A5:B5"/>
    <mergeCell ref="C5:W5"/>
    <mergeCell ref="A455:W455"/>
    <mergeCell ref="A489:E489"/>
    <mergeCell ref="F474:M474"/>
    <mergeCell ref="N474:Q474"/>
    <mergeCell ref="F473:W473"/>
    <mergeCell ref="F467:W467"/>
    <mergeCell ref="A486:C486"/>
    <mergeCell ref="D486:E486"/>
    <mergeCell ref="A479:E479"/>
    <mergeCell ref="F483:W483"/>
    <mergeCell ref="D481:E481"/>
    <mergeCell ref="A485:E485"/>
    <mergeCell ref="A480:E480"/>
    <mergeCell ref="A482:W482"/>
    <mergeCell ref="A481:C481"/>
    <mergeCell ref="F486:W486"/>
    <mergeCell ref="P371:W371"/>
    <mergeCell ref="A372:L372"/>
    <mergeCell ref="P372:W372"/>
    <mergeCell ref="A475:W475"/>
    <mergeCell ref="D473:E473"/>
    <mergeCell ref="F478:W478"/>
    <mergeCell ref="D467:E467"/>
    <mergeCell ref="A465:E465"/>
    <mergeCell ref="A476:L476"/>
    <mergeCell ref="R462:W462"/>
    <mergeCell ref="A143:C145"/>
    <mergeCell ref="R137:T137"/>
    <mergeCell ref="A142:W142"/>
    <mergeCell ref="H161:I161"/>
    <mergeCell ref="O161:W161"/>
    <mergeCell ref="V144:W144"/>
    <mergeCell ref="G147:Q147"/>
    <mergeCell ref="G145:W145"/>
    <mergeCell ref="A152:C154"/>
    <mergeCell ref="D153:W153"/>
    <mergeCell ref="A17:W17"/>
    <mergeCell ref="P26:W26"/>
    <mergeCell ref="A27:W27"/>
    <mergeCell ref="R19:T19"/>
    <mergeCell ref="U19:W19"/>
    <mergeCell ref="P318:W318"/>
    <mergeCell ref="A19:J19"/>
    <mergeCell ref="K20:W20"/>
    <mergeCell ref="P54:W54"/>
    <mergeCell ref="A54:L54"/>
  </mergeCells>
  <conditionalFormatting sqref="A249:W251">
    <cfRule type="expression" dxfId="336" priority="513" stopIfTrue="1">
      <formula>$X$248=FALSE</formula>
    </cfRule>
  </conditionalFormatting>
  <conditionalFormatting sqref="A259:Q259 A260:W261 A281:W284">
    <cfRule type="expression" dxfId="335" priority="512" stopIfTrue="1">
      <formula>AND($Y$255=TRUE,$X$256=FALSE)</formula>
    </cfRule>
  </conditionalFormatting>
  <conditionalFormatting sqref="A287:W289">
    <cfRule type="expression" dxfId="334" priority="511" stopIfTrue="1">
      <formula>$X$286=FALSE</formula>
    </cfRule>
  </conditionalFormatting>
  <conditionalFormatting sqref="A86:W88">
    <cfRule type="expression" dxfId="333" priority="507" stopIfTrue="1">
      <formula>$X$85=FALSE</formula>
    </cfRule>
  </conditionalFormatting>
  <conditionalFormatting sqref="A124:W126">
    <cfRule type="expression" dxfId="332" priority="506" stopIfTrue="1">
      <formula>$X$123=FALSE</formula>
    </cfRule>
  </conditionalFormatting>
  <conditionalFormatting sqref="A162:W164">
    <cfRule type="expression" dxfId="331" priority="504" stopIfTrue="1">
      <formula>$X$161=FALSE</formula>
    </cfRule>
  </conditionalFormatting>
  <conditionalFormatting sqref="A230:W232">
    <cfRule type="expression" dxfId="330" priority="501" stopIfTrue="1">
      <formula>AND($X$217=TRUE,$X$218=TRUE)</formula>
    </cfRule>
  </conditionalFormatting>
  <conditionalFormatting sqref="A326:W328">
    <cfRule type="expression" dxfId="329" priority="499" stopIfTrue="1">
      <formula>$X$325=FALSE</formula>
    </cfRule>
  </conditionalFormatting>
  <conditionalFormatting sqref="A363:W365">
    <cfRule type="expression" dxfId="328" priority="498" stopIfTrue="1">
      <formula>$X$362=FALSE</formula>
    </cfRule>
  </conditionalFormatting>
  <conditionalFormatting sqref="A520:W522">
    <cfRule type="expression" dxfId="327" priority="495" stopIfTrue="1">
      <formula>$X$519=FALSE</formula>
    </cfRule>
  </conditionalFormatting>
  <conditionalFormatting sqref="A549:W551">
    <cfRule type="expression" dxfId="326" priority="465" stopIfTrue="1">
      <formula>$X$548=FALSE</formula>
    </cfRule>
  </conditionalFormatting>
  <conditionalFormatting sqref="R58:W58 A59:W60">
    <cfRule type="expression" dxfId="325" priority="464" stopIfTrue="1">
      <formula>OR($I$58&lt;&gt;"",$O$58&lt;&gt;"")</formula>
    </cfRule>
  </conditionalFormatting>
  <conditionalFormatting sqref="R96:W96 A97:W98">
    <cfRule type="expression" dxfId="324" priority="463" stopIfTrue="1">
      <formula>OR($I$96&lt;&gt;"",$O$96&lt;&gt;"")</formula>
    </cfRule>
  </conditionalFormatting>
  <conditionalFormatting sqref="A135:W136 R134:W134">
    <cfRule type="expression" dxfId="323" priority="462" stopIfTrue="1">
      <formula>OR($I$134&lt;&gt;"",$O$134&lt;&gt;"")</formula>
    </cfRule>
  </conditionalFormatting>
  <conditionalFormatting sqref="R183:W183 A184:W185">
    <cfRule type="expression" dxfId="322" priority="458" stopIfTrue="1">
      <formula>OR($I$183&lt;&gt;"",$O$183&lt;&gt;"")</formula>
    </cfRule>
  </conditionalFormatting>
  <conditionalFormatting sqref="R221:W221 A222:W223">
    <cfRule type="expression" dxfId="321" priority="457" stopIfTrue="1">
      <formula>OR($I$221&lt;&gt;"",$O$221&lt;&gt;"")</formula>
    </cfRule>
  </conditionalFormatting>
  <conditionalFormatting sqref="R259:W259 A260:W261">
    <cfRule type="expression" dxfId="320" priority="456" stopIfTrue="1">
      <formula>OR($I$259&lt;&gt;"",$O$259&lt;&gt;"")</formula>
    </cfRule>
  </conditionalFormatting>
  <conditionalFormatting sqref="R496:W496 A497:W498">
    <cfRule type="expression" dxfId="319" priority="454" stopIfTrue="1">
      <formula>OR($I$496&lt;&gt;"",$O$496&lt;&gt;"")</formula>
    </cfRule>
  </conditionalFormatting>
  <conditionalFormatting sqref="R525:W525 A526:W527">
    <cfRule type="expression" dxfId="318" priority="453" stopIfTrue="1">
      <formula>OR($I$525&lt;&gt;"",$O$525&lt;&gt;"")</formula>
    </cfRule>
  </conditionalFormatting>
  <conditionalFormatting sqref="A183:Q183 A184:W204 A209:W215 A205:A208 G205:W208">
    <cfRule type="expression" dxfId="317" priority="466" stopIfTrue="1">
      <formula>AND($X$179=TRUE,$X$180=FALSE)</formula>
    </cfRule>
  </conditionalFormatting>
  <conditionalFormatting sqref="A60">
    <cfRule type="expression" dxfId="316" priority="444" stopIfTrue="1">
      <formula>OR($I$58&lt;&gt;"",$O$58&lt;&gt;"")</formula>
    </cfRule>
  </conditionalFormatting>
  <conditionalFormatting sqref="A63:W63">
    <cfRule type="expression" dxfId="315" priority="439" stopIfTrue="1">
      <formula>AND($F$62&lt;&gt;"Česká republika",$F$62&lt;&gt;"Slovensko")</formula>
    </cfRule>
  </conditionalFormatting>
  <conditionalFormatting sqref="A101:W101">
    <cfRule type="expression" dxfId="314" priority="432" stopIfTrue="1">
      <formula>AND($F$100&lt;&gt;"Česká republika",$F$100&lt;&gt;"Slovensko")</formula>
    </cfRule>
  </conditionalFormatting>
  <conditionalFormatting sqref="A139:W139">
    <cfRule type="expression" dxfId="313" priority="421" stopIfTrue="1">
      <formula>AND($F$138&lt;&gt;"Česká republika",$F$138&lt;&gt;"Slovensko")</formula>
    </cfRule>
  </conditionalFormatting>
  <conditionalFormatting sqref="A218:W218">
    <cfRule type="expression" dxfId="312" priority="405" stopIfTrue="1">
      <formula>$X$176=FALSE</formula>
    </cfRule>
  </conditionalFormatting>
  <conditionalFormatting sqref="A188:W188">
    <cfRule type="expression" dxfId="311" priority="371" stopIfTrue="1">
      <formula>AND($F$187&lt;&gt;"Česká republika",$F$187&lt;&gt;"Slovensko")</formula>
    </cfRule>
  </conditionalFormatting>
  <conditionalFormatting sqref="A221:Q221 A222:W242 A247:W253 A243:A246 G243:W246">
    <cfRule type="expression" dxfId="310" priority="370" stopIfTrue="1">
      <formula>AND($X$217=TRUE,$X$218=FALSE)</formula>
    </cfRule>
  </conditionalFormatting>
  <conditionalFormatting sqref="A226:W226">
    <cfRule type="expression" dxfId="309" priority="369" stopIfTrue="1">
      <formula>AND($F$225&lt;&gt;"Česká republika",$F$225&lt;&gt;"Slovensko")</formula>
    </cfRule>
  </conditionalFormatting>
  <conditionalFormatting sqref="A259:Q259 A260:W280 A285:W291 A281:A284 G281:W284">
    <cfRule type="expression" dxfId="308" priority="368" stopIfTrue="1">
      <formula>AND($X$255=TRUE,$X$256=FALSE)</formula>
    </cfRule>
  </conditionalFormatting>
  <conditionalFormatting sqref="A264:W264">
    <cfRule type="expression" dxfId="307" priority="367" stopIfTrue="1">
      <formula>AND($F$263&lt;&gt;"Česká republika",$F$263&lt;&gt;"Slovensko")</formula>
    </cfRule>
  </conditionalFormatting>
  <conditionalFormatting sqref="R298:W298 A299:W300">
    <cfRule type="expression" dxfId="306" priority="340" stopIfTrue="1">
      <formula>OR($I$298&lt;&gt;"",$O$298&lt;&gt;"")</formula>
    </cfRule>
  </conditionalFormatting>
  <conditionalFormatting sqref="R335:W335 A336:W337">
    <cfRule type="expression" dxfId="305" priority="309" stopIfTrue="1">
      <formula>OR($I$335&lt;&gt;"",$O$335&lt;&gt;"")</formula>
    </cfRule>
  </conditionalFormatting>
  <conditionalFormatting sqref="A501:W501">
    <cfRule type="expression" dxfId="304" priority="287" stopIfTrue="1">
      <formula>AND($F$500&lt;&gt;"Česká republika",$F$500&lt;&gt;"Slovensko")</formula>
    </cfRule>
  </conditionalFormatting>
  <conditionalFormatting sqref="A530:W530">
    <cfRule type="expression" dxfId="303" priority="286" stopIfTrue="1">
      <formula>AND($F$529&lt;&gt;"Česká republika",$F$529&lt;&gt;"Slovensko")</formula>
    </cfRule>
  </conditionalFormatting>
  <conditionalFormatting sqref="A440:W442">
    <cfRule type="expression" dxfId="302" priority="274" stopIfTrue="1">
      <formula>$F$439&lt;&gt;""</formula>
    </cfRule>
  </conditionalFormatting>
  <conditionalFormatting sqref="A377:W377">
    <cfRule type="expression" dxfId="301" priority="257" stopIfTrue="1">
      <formula>$F$376&lt;&gt;""</formula>
    </cfRule>
  </conditionalFormatting>
  <conditionalFormatting sqref="K383:W384 A383">
    <cfRule type="expression" dxfId="300" priority="254" stopIfTrue="1">
      <formula>$X$382=FALSE</formula>
    </cfRule>
  </conditionalFormatting>
  <conditionalFormatting sqref="A395:W395">
    <cfRule type="expression" dxfId="299" priority="253" stopIfTrue="1">
      <formula>$F$394&lt;&gt;""</formula>
    </cfRule>
  </conditionalFormatting>
  <conditionalFormatting sqref="K401:W402 A401">
    <cfRule type="expression" dxfId="298" priority="252" stopIfTrue="1">
      <formula>$X$400=FALSE</formula>
    </cfRule>
  </conditionalFormatting>
  <conditionalFormatting sqref="A405:W405">
    <cfRule type="expression" dxfId="297" priority="251" stopIfTrue="1">
      <formula>$F$404&lt;&gt;""</formula>
    </cfRule>
  </conditionalFormatting>
  <conditionalFormatting sqref="K411:W412 A411">
    <cfRule type="expression" dxfId="296" priority="250" stopIfTrue="1">
      <formula>$X$410=FALSE</formula>
    </cfRule>
  </conditionalFormatting>
  <conditionalFormatting sqref="A90:W90">
    <cfRule type="expression" dxfId="295" priority="246" stopIfTrue="1">
      <formula>$X$89=FALSE</formula>
    </cfRule>
  </conditionalFormatting>
  <conditionalFormatting sqref="A128:W128">
    <cfRule type="expression" dxfId="294" priority="244" stopIfTrue="1">
      <formula>$X$127=FALSE</formula>
    </cfRule>
  </conditionalFormatting>
  <conditionalFormatting sqref="A166:W166">
    <cfRule type="expression" dxfId="293" priority="242" stopIfTrue="1">
      <formula>$X$165=FALSE</formula>
    </cfRule>
  </conditionalFormatting>
  <conditionalFormatting sqref="A215:W215">
    <cfRule type="expression" dxfId="292" priority="240" stopIfTrue="1">
      <formula>$X$214=FALSE</formula>
    </cfRule>
  </conditionalFormatting>
  <conditionalFormatting sqref="A253:W253">
    <cfRule type="expression" dxfId="291" priority="238" stopIfTrue="1">
      <formula>$X$252=FALSE</formula>
    </cfRule>
  </conditionalFormatting>
  <conditionalFormatting sqref="A291:W291">
    <cfRule type="expression" dxfId="290" priority="236" stopIfTrue="1">
      <formula>$X$290=FALSE</formula>
    </cfRule>
  </conditionalFormatting>
  <conditionalFormatting sqref="A330:W330">
    <cfRule type="expression" dxfId="289" priority="234" stopIfTrue="1">
      <formula>$X$329=FALSE</formula>
    </cfRule>
  </conditionalFormatting>
  <conditionalFormatting sqref="A367:W367">
    <cfRule type="expression" dxfId="288" priority="232" stopIfTrue="1">
      <formula>$X$366=FALSE</formula>
    </cfRule>
  </conditionalFormatting>
  <conditionalFormatting sqref="A211:W213">
    <cfRule type="expression" dxfId="287" priority="231" stopIfTrue="1">
      <formula>$X$210=FALSE</formula>
    </cfRule>
  </conditionalFormatting>
  <conditionalFormatting sqref="A375:W385">
    <cfRule type="expression" dxfId="286" priority="229" stopIfTrue="1">
      <formula>$X$374=FALSE</formula>
    </cfRule>
  </conditionalFormatting>
  <conditionalFormatting sqref="A389:W389">
    <cfRule type="expression" dxfId="285" priority="226" stopIfTrue="1">
      <formula>$X$388=FALSE</formula>
    </cfRule>
  </conditionalFormatting>
  <conditionalFormatting sqref="F393 A395:W402 F403 A405:W412">
    <cfRule type="expression" dxfId="284" priority="224" stopIfTrue="1">
      <formula>$X$392=FALSE</formula>
    </cfRule>
  </conditionalFormatting>
  <conditionalFormatting sqref="A27">
    <cfRule type="expression" dxfId="283" priority="223" stopIfTrue="1">
      <formula>OR($X$26=FALSE,$Y$26=TRUE)</formula>
    </cfRule>
  </conditionalFormatting>
  <conditionalFormatting sqref="A11:W11">
    <cfRule type="expression" dxfId="282" priority="219" stopIfTrue="1">
      <formula>$F$12&lt;&gt;""</formula>
    </cfRule>
  </conditionalFormatting>
  <conditionalFormatting sqref="A12:W13">
    <cfRule type="expression" dxfId="281" priority="218" stopIfTrue="1">
      <formula>$F$11&lt;&gt;""</formula>
    </cfRule>
  </conditionalFormatting>
  <conditionalFormatting sqref="A12:W16">
    <cfRule type="expression" dxfId="280" priority="215" stopIfTrue="1">
      <formula>$Y$9=TRUE</formula>
    </cfRule>
  </conditionalFormatting>
  <conditionalFormatting sqref="A20:W21">
    <cfRule type="expression" dxfId="279" priority="214" stopIfTrue="1">
      <formula>OR($X$19=FALSE,$Y$19=TRUE)</formula>
    </cfRule>
  </conditionalFormatting>
  <conditionalFormatting sqref="R147 R150 R144 A135:W143 F134:Q134 A156:A159 G156:W159 A145:W146 A144:Q144 S144:W144 A148:W149 A147:Q147 S147:W147 A151:W155 A150:Q150 S150:W150">
    <cfRule type="expression" dxfId="278" priority="206" stopIfTrue="1">
      <formula>AND($X$130=TRUE,$X$131=FALSE)</formula>
    </cfRule>
  </conditionalFormatting>
  <conditionalFormatting sqref="R147 R150 A146:W146 A156:A159 G156:W159 A148:W149 A147:Q147 S147:W147 A151:W155 A150:Q150 S150:W150 F134:Q134">
    <cfRule type="expression" dxfId="277" priority="205" stopIfTrue="1">
      <formula>AND($Y$130=TRUE,$X$131=FALSE)</formula>
    </cfRule>
  </conditionalFormatting>
  <conditionalFormatting sqref="A173:W173 A175:W175 A174:Q174 S174:W174">
    <cfRule type="expression" dxfId="276" priority="203" stopIfTrue="1">
      <formula>$X$169=TRUE</formula>
    </cfRule>
  </conditionalFormatting>
  <conditionalFormatting sqref="A171:W171">
    <cfRule type="expression" dxfId="275" priority="202" stopIfTrue="1">
      <formula>$F$172&lt;&gt;""</formula>
    </cfRule>
  </conditionalFormatting>
  <conditionalFormatting sqref="A420:W421">
    <cfRule type="expression" dxfId="274" priority="181" stopIfTrue="1">
      <formula>$F$419&lt;&gt;""</formula>
    </cfRule>
  </conditionalFormatting>
  <conditionalFormatting sqref="A431:W431">
    <cfRule type="expression" dxfId="273" priority="178" stopIfTrue="1">
      <formula>$F432&lt;&gt;""</formula>
    </cfRule>
  </conditionalFormatting>
  <conditionalFormatting sqref="A425:W425">
    <cfRule type="expression" dxfId="272" priority="177" stopIfTrue="1">
      <formula>$F426&lt;&gt;""</formula>
    </cfRule>
  </conditionalFormatting>
  <conditionalFormatting sqref="A419:W419">
    <cfRule type="expression" dxfId="271" priority="176" stopIfTrue="1">
      <formula>$F420&lt;&gt;""</formula>
    </cfRule>
  </conditionalFormatting>
  <conditionalFormatting sqref="A432:W433">
    <cfRule type="expression" dxfId="270" priority="175" stopIfTrue="1">
      <formula>$F$431&lt;&gt;""</formula>
    </cfRule>
  </conditionalFormatting>
  <conditionalFormatting sqref="A426:W427">
    <cfRule type="expression" dxfId="269" priority="171" stopIfTrue="1">
      <formula>$F$425&lt;&gt;""</formula>
    </cfRule>
  </conditionalFormatting>
  <conditionalFormatting sqref="A439:W439">
    <cfRule type="expression" dxfId="268" priority="170" stopIfTrue="1">
      <formula>$F440&lt;&gt;""</formula>
    </cfRule>
  </conditionalFormatting>
  <conditionalFormatting sqref="A444:W444">
    <cfRule type="expression" dxfId="267" priority="169" stopIfTrue="1">
      <formula>$F445&lt;&gt;""</formula>
    </cfRule>
  </conditionalFormatting>
  <conditionalFormatting sqref="A449:W449">
    <cfRule type="expression" dxfId="266" priority="168" stopIfTrue="1">
      <formula>$F450&lt;&gt;""</formula>
    </cfRule>
  </conditionalFormatting>
  <conditionalFormatting sqref="A445:W447">
    <cfRule type="expression" dxfId="265" priority="167" stopIfTrue="1">
      <formula>$F$444&lt;&gt;""</formula>
    </cfRule>
  </conditionalFormatting>
  <conditionalFormatting sqref="A458:W458">
    <cfRule type="expression" dxfId="264" priority="158" stopIfTrue="1">
      <formula>$F$459&lt;&gt;""</formula>
    </cfRule>
  </conditionalFormatting>
  <conditionalFormatting sqref="A464:W464">
    <cfRule type="expression" dxfId="263" priority="157" stopIfTrue="1">
      <formula>$F$465&lt;&gt;""</formula>
    </cfRule>
  </conditionalFormatting>
  <conditionalFormatting sqref="A470:W470">
    <cfRule type="expression" dxfId="262" priority="156" stopIfTrue="1">
      <formula>$F$471&lt;&gt;""</formula>
    </cfRule>
  </conditionalFormatting>
  <conditionalFormatting sqref="A478:W478">
    <cfRule type="expression" dxfId="261" priority="154" stopIfTrue="1">
      <formula>$F$479&lt;&gt;""</formula>
    </cfRule>
  </conditionalFormatting>
  <conditionalFormatting sqref="A483:W483">
    <cfRule type="expression" dxfId="260" priority="152" stopIfTrue="1">
      <formula>$F$484&lt;&gt;""</formula>
    </cfRule>
  </conditionalFormatting>
  <conditionalFormatting sqref="A488:W488">
    <cfRule type="expression" dxfId="259" priority="150" stopIfTrue="1">
      <formula>$F$489&lt;&gt;""</formula>
    </cfRule>
  </conditionalFormatting>
  <conditionalFormatting sqref="A489:W489 A491:W491 A490:F490">
    <cfRule type="expression" dxfId="258" priority="148" stopIfTrue="1">
      <formula>$F$488&lt;&gt;""</formula>
    </cfRule>
  </conditionalFormatting>
  <conditionalFormatting sqref="A484:W484 A486:W486 A485:F485">
    <cfRule type="expression" dxfId="257" priority="146" stopIfTrue="1">
      <formula>$F$483&lt;&gt;""</formula>
    </cfRule>
  </conditionalFormatting>
  <conditionalFormatting sqref="A479:W481">
    <cfRule type="expression" dxfId="256" priority="144" stopIfTrue="1">
      <formula>$F$478&lt;&gt;""</formula>
    </cfRule>
  </conditionalFormatting>
  <conditionalFormatting sqref="A184:W185 A183:Q183 A205:W208">
    <cfRule type="expression" dxfId="255" priority="142" stopIfTrue="1">
      <formula>AND($Y$179=TRUE,$X$180=FALSE)</formula>
    </cfRule>
  </conditionalFormatting>
  <conditionalFormatting sqref="A438:W452">
    <cfRule type="expression" dxfId="254" priority="141" stopIfTrue="1">
      <formula>$X$437=FALSE</formula>
    </cfRule>
  </conditionalFormatting>
  <conditionalFormatting sqref="A394:W394">
    <cfRule type="expression" dxfId="253" priority="140" stopIfTrue="1">
      <formula>$F$395&lt;&gt;""</formula>
    </cfRule>
  </conditionalFormatting>
  <conditionalFormatting sqref="A404:W404">
    <cfRule type="expression" dxfId="252" priority="139" stopIfTrue="1">
      <formula>$F$405&lt;&gt;""</formula>
    </cfRule>
  </conditionalFormatting>
  <conditionalFormatting sqref="A59:W69 F58:Q58 A80:F83 G80:W83 A67:W72 A67:W69 S68:W68 A70:W75 A70:W72 S71:W71 A73:W79 A73:W75 S74:W74 R68 R71 R74">
    <cfRule type="expression" dxfId="251" priority="137" stopIfTrue="1">
      <formula>AND($X$54=TRUE,$X$55=FALSE)</formula>
    </cfRule>
  </conditionalFormatting>
  <conditionalFormatting sqref="F58:Q58 A59:W60 A72:W73 A71:Q71 S71:W71 A75:W83 A74:Q74 S74:W74 R71 R74">
    <cfRule type="expression" dxfId="250" priority="135" stopIfTrue="1">
      <formula>AND($Y$54=TRUE,$X$55=FALSE)</formula>
    </cfRule>
  </conditionalFormatting>
  <conditionalFormatting sqref="A97:W98 F96:Q96 A108:W113 A108:W110 S109:W109 A111:W121 A111:W113 S112:W112 R109 R112">
    <cfRule type="expression" dxfId="249" priority="133" stopIfTrue="1">
      <formula>AND($Y$92=TRUE,$X$93=FALSE)</formula>
    </cfRule>
  </conditionalFormatting>
  <conditionalFormatting sqref="A97:W107 F96:Q96 A118:F121 G118:W121 A105:W110 A105:W107 S106:W106 A108:W113 A108:W110 S109:W109 A111:W117 A111:W113 S112:W112 R106 R109 R112">
    <cfRule type="expression" dxfId="248" priority="132" stopIfTrue="1">
      <formula>AND($X$92=TRUE,$X$93=FALSE)</formula>
    </cfRule>
  </conditionalFormatting>
  <conditionalFormatting sqref="A135:W136">
    <cfRule type="expression" dxfId="247" priority="129" stopIfTrue="1">
      <formula>AND($Y$130=TRUE,$X$131=FALSE)</formula>
    </cfRule>
  </conditionalFormatting>
  <conditionalFormatting sqref="A179:W179 A205:W292">
    <cfRule type="expression" dxfId="246" priority="128" stopIfTrue="1">
      <formula>$X$176=FALSE</formula>
    </cfRule>
  </conditionalFormatting>
  <conditionalFormatting sqref="A217:W217">
    <cfRule type="expression" dxfId="245" priority="127" stopIfTrue="1">
      <formula>$X$176=FALSE</formula>
    </cfRule>
  </conditionalFormatting>
  <conditionalFormatting sqref="A222:W223 A221:Q221">
    <cfRule type="expression" dxfId="244" priority="126" stopIfTrue="1">
      <formula>AND($Y$217,TRUE,$X$218=FALSE)</formula>
    </cfRule>
  </conditionalFormatting>
  <conditionalFormatting sqref="A255:W255">
    <cfRule type="expression" dxfId="243" priority="125" stopIfTrue="1">
      <formula>$X$176=FALSE</formula>
    </cfRule>
  </conditionalFormatting>
  <conditionalFormatting sqref="A177:W204">
    <cfRule type="expression" dxfId="242" priority="124" stopIfTrue="1">
      <formula>$X$176=FALSE</formula>
    </cfRule>
  </conditionalFormatting>
  <conditionalFormatting sqref="A360:W360">
    <cfRule type="expression" dxfId="241" priority="116" stopIfTrue="1">
      <formula>$X$359=FALSE</formula>
    </cfRule>
  </conditionalFormatting>
  <conditionalFormatting sqref="A359:W360">
    <cfRule type="expression" dxfId="240" priority="99" stopIfTrue="1">
      <formula>$Y$354=FALSE</formula>
    </cfRule>
    <cfRule type="expression" dxfId="239" priority="113" stopIfTrue="1">
      <formula>$X$354=TRUE</formula>
    </cfRule>
    <cfRule type="expression" dxfId="238" priority="115" stopIfTrue="1">
      <formula>$Y$354=FALSE</formula>
    </cfRule>
  </conditionalFormatting>
  <conditionalFormatting sqref="A438:W438">
    <cfRule type="expression" dxfId="237" priority="112" stopIfTrue="1">
      <formula>$X$437=FALSE</formula>
    </cfRule>
  </conditionalFormatting>
  <conditionalFormatting sqref="A443:W443">
    <cfRule type="expression" dxfId="236" priority="111" stopIfTrue="1">
      <formula>$X$437=FALSE</formula>
    </cfRule>
  </conditionalFormatting>
  <conditionalFormatting sqref="A448:W448">
    <cfRule type="expression" dxfId="235" priority="110" stopIfTrue="1">
      <formula>$X$437=FALSE</formula>
    </cfRule>
  </conditionalFormatting>
  <conditionalFormatting sqref="A450:W452">
    <cfRule type="expression" dxfId="234" priority="109" stopIfTrue="1">
      <formula>$F$449&lt;&gt;""</formula>
    </cfRule>
  </conditionalFormatting>
  <conditionalFormatting sqref="A477:W484 A486:W489 A485:F485 A491:W491 A490:F490">
    <cfRule type="expression" dxfId="233" priority="100" stopIfTrue="1">
      <formula>$X$476=FALSE</formula>
    </cfRule>
  </conditionalFormatting>
  <conditionalFormatting sqref="A356 P355:W355 A355:M355">
    <cfRule type="expression" dxfId="232" priority="114" stopIfTrue="1">
      <formula>AND($X$354=FALSE,$X$355=FALSE)</formula>
    </cfRule>
    <cfRule type="expression" dxfId="231" priority="117" stopIfTrue="1">
      <formula>$X$354=FALSE</formula>
    </cfRule>
  </conditionalFormatting>
  <conditionalFormatting sqref="A323:W323">
    <cfRule type="expression" dxfId="230" priority="97" stopIfTrue="1">
      <formula>$X$322=FALSE</formula>
    </cfRule>
  </conditionalFormatting>
  <conditionalFormatting sqref="A322:W323">
    <cfRule type="expression" dxfId="229" priority="95" stopIfTrue="1">
      <formula>$X$317=TRUE</formula>
    </cfRule>
    <cfRule type="expression" dxfId="228" priority="96" stopIfTrue="1">
      <formula>$Y$317=FALSE</formula>
    </cfRule>
  </conditionalFormatting>
  <conditionalFormatting sqref="F172:W172 A173:W173 A175:W175 A174:Q174 S174:W174">
    <cfRule type="expression" dxfId="227" priority="94" stopIfTrue="1">
      <formula>$F$171&lt;&gt;""</formula>
    </cfRule>
  </conditionalFormatting>
  <conditionalFormatting sqref="A70:W70">
    <cfRule type="expression" dxfId="226" priority="93" stopIfTrue="1">
      <formula>AND($Y$54=TRUE,$X$55=FALSE)</formula>
    </cfRule>
  </conditionalFormatting>
  <conditionalFormatting sqref="A108:W108">
    <cfRule type="expression" dxfId="225" priority="92" stopIfTrue="1">
      <formula>AND($Y$92=TRUE,$X$93=FALSE)</formula>
    </cfRule>
  </conditionalFormatting>
  <conditionalFormatting sqref="A195:W204">
    <cfRule type="expression" dxfId="224" priority="91" stopIfTrue="1">
      <formula>AND($Y$179=TRUE,$X$180=FALSE)</formula>
    </cfRule>
  </conditionalFormatting>
  <conditionalFormatting sqref="A233:W242 A243:A246 G243:W246">
    <cfRule type="expression" dxfId="223" priority="90" stopIfTrue="1">
      <formula>AND($Y$217=TRUE,$X$218=FALSE)</formula>
    </cfRule>
  </conditionalFormatting>
  <conditionalFormatting sqref="A271:W280">
    <cfRule type="expression" dxfId="222" priority="89" stopIfTrue="1">
      <formula>AND($Y$255=TRUE,$X$256=FALSE)</formula>
    </cfRule>
  </conditionalFormatting>
  <conditionalFormatting sqref="A17:W551">
    <cfRule type="expression" dxfId="221" priority="83" stopIfTrue="1">
      <formula>$Y$5=TRUE</formula>
    </cfRule>
  </conditionalFormatting>
  <conditionalFormatting sqref="A58:Q58">
    <cfRule type="expression" dxfId="220" priority="82" stopIfTrue="1">
      <formula>$F$59&lt;&gt;""</formula>
    </cfRule>
  </conditionalFormatting>
  <conditionalFormatting sqref="A376:W376">
    <cfRule type="expression" dxfId="219" priority="81" stopIfTrue="1">
      <formula>$F$377&lt;&gt;""</formula>
    </cfRule>
  </conditionalFormatting>
  <conditionalFormatting sqref="A96:Q96">
    <cfRule type="expression" dxfId="218" priority="80" stopIfTrue="1">
      <formula>$F$97&lt;&gt;""</formula>
    </cfRule>
  </conditionalFormatting>
  <conditionalFormatting sqref="A134:Q134">
    <cfRule type="expression" dxfId="217" priority="79" stopIfTrue="1">
      <formula>$F$135&lt;&gt;""</formula>
    </cfRule>
  </conditionalFormatting>
  <conditionalFormatting sqref="A183:Q183">
    <cfRule type="expression" dxfId="216" priority="78" stopIfTrue="1">
      <formula>$F$184&lt;&gt;""</formula>
    </cfRule>
  </conditionalFormatting>
  <conditionalFormatting sqref="A221:Q221">
    <cfRule type="expression" dxfId="215" priority="77" stopIfTrue="1">
      <formula>$F$222&lt;&gt;""</formula>
    </cfRule>
  </conditionalFormatting>
  <conditionalFormatting sqref="A259:Q259">
    <cfRule type="expression" dxfId="214" priority="76" stopIfTrue="1">
      <formula>$F$260&lt;&gt;""</formula>
    </cfRule>
  </conditionalFormatting>
  <conditionalFormatting sqref="A298:Q298">
    <cfRule type="expression" dxfId="213" priority="75" stopIfTrue="1">
      <formula>$F$299&lt;&gt;""</formula>
    </cfRule>
  </conditionalFormatting>
  <conditionalFormatting sqref="A335:Q335">
    <cfRule type="expression" dxfId="212" priority="74" stopIfTrue="1">
      <formula>$F$336&lt;&gt;""</formula>
    </cfRule>
  </conditionalFormatting>
  <conditionalFormatting sqref="A496:Q496">
    <cfRule type="expression" dxfId="211" priority="73" stopIfTrue="1">
      <formula>$F$497&lt;&gt;""</formula>
    </cfRule>
  </conditionalFormatting>
  <conditionalFormatting sqref="A525:Q525">
    <cfRule type="expression" dxfId="210" priority="72" stopIfTrue="1">
      <formula>$F$526&lt;&gt;""</formula>
    </cfRule>
  </conditionalFormatting>
  <conditionalFormatting sqref="A416:W435">
    <cfRule type="expression" dxfId="209" priority="71" stopIfTrue="1">
      <formula>$Y$415=TRUE</formula>
    </cfRule>
  </conditionalFormatting>
  <conditionalFormatting sqref="A455:W491">
    <cfRule type="expression" dxfId="208" priority="70" stopIfTrue="1">
      <formula>$Y$454=TRUE</formula>
    </cfRule>
  </conditionalFormatting>
  <conditionalFormatting sqref="R174">
    <cfRule type="expression" dxfId="207" priority="60" stopIfTrue="1">
      <formula>$Y$9=TRUE</formula>
    </cfRule>
  </conditionalFormatting>
  <conditionalFormatting sqref="A25">
    <cfRule type="expression" dxfId="206" priority="59" stopIfTrue="1">
      <formula>OR($X$24=TRUE,$Y$24=FALSE)</formula>
    </cfRule>
  </conditionalFormatting>
  <conditionalFormatting sqref="A24:W25">
    <cfRule type="expression" dxfId="205" priority="58" stopIfTrue="1">
      <formula>$Y$5=TRUE</formula>
    </cfRule>
  </conditionalFormatting>
  <conditionalFormatting sqref="A170:W170">
    <cfRule type="expression" dxfId="204" priority="56" stopIfTrue="1">
      <formula>OR(AND($X$169=FALSE,$Y$169=TRUE),AND($X$169=FALSE,$Y$169=FALSE))</formula>
    </cfRule>
    <cfRule type="expression" dxfId="203" priority="57" stopIfTrue="1">
      <formula>$Y$5=TRUE</formula>
    </cfRule>
  </conditionalFormatting>
  <conditionalFormatting sqref="A319:W319">
    <cfRule type="expression" dxfId="202" priority="55" stopIfTrue="1">
      <formula>$X$318=TRUE</formula>
    </cfRule>
  </conditionalFormatting>
  <conditionalFormatting sqref="A319:W319 P318:W318 A318:M318">
    <cfRule type="expression" dxfId="201" priority="53" stopIfTrue="1">
      <formula>AND($X$317=FALSE,$X$320=FALSE)</formula>
    </cfRule>
    <cfRule type="expression" dxfId="200" priority="54" stopIfTrue="1">
      <formula>$X$317=FALSE</formula>
    </cfRule>
  </conditionalFormatting>
  <conditionalFormatting sqref="A319:W319 A318:L318">
    <cfRule type="expression" dxfId="199" priority="52" stopIfTrue="1">
      <formula>$Y$5=TRUE</formula>
    </cfRule>
  </conditionalFormatting>
  <conditionalFormatting sqref="A356">
    <cfRule type="expression" dxfId="198" priority="45" stopIfTrue="1">
      <formula>$X$355=TRUE</formula>
    </cfRule>
    <cfRule type="expression" dxfId="197" priority="118" stopIfTrue="1">
      <formula>$X$355=TRUE</formula>
    </cfRule>
  </conditionalFormatting>
  <conditionalFormatting sqref="A356">
    <cfRule type="expression" dxfId="196" priority="43" stopIfTrue="1">
      <formula>AND($X$354=FALSE,$X$355=FALSE)</formula>
    </cfRule>
  </conditionalFormatting>
  <conditionalFormatting sqref="A356">
    <cfRule type="expression" dxfId="195" priority="44" stopIfTrue="1">
      <formula>$X$354=FALSE</formula>
    </cfRule>
  </conditionalFormatting>
  <conditionalFormatting sqref="A356">
    <cfRule type="expression" dxfId="194" priority="42" stopIfTrue="1">
      <formula>$Y$5=TRUE</formula>
    </cfRule>
  </conditionalFormatting>
  <conditionalFormatting sqref="A373:W389">
    <cfRule type="expression" dxfId="193" priority="41" stopIfTrue="1">
      <formula>$Y$371=TRUE</formula>
    </cfRule>
  </conditionalFormatting>
  <conditionalFormatting sqref="A372:W372">
    <cfRule type="expression" dxfId="192" priority="40" stopIfTrue="1">
      <formula>$Y$5=TRUE</formula>
    </cfRule>
  </conditionalFormatting>
  <conditionalFormatting sqref="A391:W412">
    <cfRule type="expression" dxfId="191" priority="39" stopIfTrue="1">
      <formula>$Y$372=TRUE</formula>
    </cfRule>
  </conditionalFormatting>
  <conditionalFormatting sqref="A17">
    <cfRule type="expression" dxfId="190" priority="33" stopIfTrue="1">
      <formula>$Y$5=TRUE</formula>
    </cfRule>
  </conditionalFormatting>
  <conditionalFormatting sqref="A459:W460">
    <cfRule type="expression" dxfId="189" priority="21" stopIfTrue="1">
      <formula>$F$458&lt;&gt;""</formula>
    </cfRule>
  </conditionalFormatting>
  <conditionalFormatting sqref="A465:W466">
    <cfRule type="expression" dxfId="188" priority="20" stopIfTrue="1">
      <formula>$F$464&lt;&gt;""</formula>
    </cfRule>
  </conditionalFormatting>
  <conditionalFormatting sqref="A471:W472">
    <cfRule type="expression" dxfId="187" priority="19" stopIfTrue="1">
      <formula>$F$470&lt;&gt;""</formula>
    </cfRule>
  </conditionalFormatting>
  <conditionalFormatting sqref="P320:W320 M320">
    <cfRule type="expression" dxfId="186" priority="18" stopIfTrue="1">
      <formula>$Y$5=TRUE</formula>
    </cfRule>
  </conditionalFormatting>
  <conditionalFormatting sqref="P320:W320 A320:M320">
    <cfRule type="expression" dxfId="185" priority="16" stopIfTrue="1">
      <formula>AND($X$317=FALSE,$X$320=FALSE)</formula>
    </cfRule>
    <cfRule type="expression" dxfId="184" priority="17" stopIfTrue="1">
      <formula>$X$317=FALSE</formula>
    </cfRule>
  </conditionalFormatting>
  <conditionalFormatting sqref="A320:L320">
    <cfRule type="expression" dxfId="183" priority="15" stopIfTrue="1">
      <formula>$Y$5=TRUE</formula>
    </cfRule>
  </conditionalFormatting>
  <conditionalFormatting sqref="A321:W321">
    <cfRule type="expression" dxfId="182" priority="14" stopIfTrue="1">
      <formula>$X$320=FALSE</formula>
    </cfRule>
  </conditionalFormatting>
  <conditionalFormatting sqref="A321:W321">
    <cfRule type="expression" dxfId="181" priority="12" stopIfTrue="1">
      <formula>AND($X$317=FALSE,$X$320=FALSE)</formula>
    </cfRule>
    <cfRule type="expression" dxfId="180" priority="13" stopIfTrue="1">
      <formula>$X$317=FALSE</formula>
    </cfRule>
  </conditionalFormatting>
  <conditionalFormatting sqref="A321:W321">
    <cfRule type="expression" dxfId="179" priority="11" stopIfTrue="1">
      <formula>$Y$5=TRUE</formula>
    </cfRule>
  </conditionalFormatting>
  <conditionalFormatting sqref="P357:W357 A357:M357">
    <cfRule type="expression" dxfId="178" priority="9" stopIfTrue="1">
      <formula>AND($X$354=FALSE,$X$355=FALSE)</formula>
    </cfRule>
    <cfRule type="expression" dxfId="177" priority="10" stopIfTrue="1">
      <formula>$X$354=FALSE</formula>
    </cfRule>
  </conditionalFormatting>
  <conditionalFormatting sqref="P357:W357 A357:M357">
    <cfRule type="expression" dxfId="176" priority="8" stopIfTrue="1">
      <formula>$Y$5=TRUE</formula>
    </cfRule>
  </conditionalFormatting>
  <conditionalFormatting sqref="A358">
    <cfRule type="expression" dxfId="175" priority="5" stopIfTrue="1">
      <formula>AND($X$354=FALSE,$X$357=FALSE)</formula>
    </cfRule>
    <cfRule type="expression" dxfId="174" priority="6" stopIfTrue="1">
      <formula>$X$354=FALSE</formula>
    </cfRule>
  </conditionalFormatting>
  <conditionalFormatting sqref="A358">
    <cfRule type="expression" dxfId="173" priority="4" stopIfTrue="1">
      <formula>$X$357=FALSE</formula>
    </cfRule>
    <cfRule type="expression" dxfId="172" priority="7" stopIfTrue="1">
      <formula>$X$357=FALSE</formula>
    </cfRule>
  </conditionalFormatting>
  <conditionalFormatting sqref="A358">
    <cfRule type="expression" dxfId="171" priority="2" stopIfTrue="1">
      <formula>AND($X$354=FALSE,$X$357=FALSE)</formula>
    </cfRule>
  </conditionalFormatting>
  <conditionalFormatting sqref="A358">
    <cfRule type="expression" dxfId="170" priority="3" stopIfTrue="1">
      <formula>$X$354=FALSE</formula>
    </cfRule>
  </conditionalFormatting>
  <conditionalFormatting sqref="A358">
    <cfRule type="expression" dxfId="169" priority="1" stopIfTrue="1">
      <formula>$Y$5=TRUE</formula>
    </cfRule>
  </conditionalFormatting>
  <dataValidations count="29">
    <dataValidation type="date" operator="greaterThan" allowBlank="1" showInputMessage="1" showErrorMessage="1" sqref="Q556:V556 V515 V284 V246 V208 V159 V544">
      <formula1>1</formula1>
    </dataValidation>
    <dataValidation type="list" allowBlank="1" showInputMessage="1" showErrorMessage="1" sqref="G175:W175 F381:W381">
      <formula1>$AB$2:$AB$256</formula1>
    </dataValidation>
    <dataValidation type="list" errorStyle="warning" allowBlank="1" showInputMessage="1" showErrorMessage="1" sqref="V534:W534 V407:W407 V397:W397 V379:W379 V173:W173 V341:W341 V304:W304 V274:W274 V271:W271 V268:W268 V236:W236 V233:W233 V230:W230 V198:W198 V195:W195 V192:W192 V505:W505 V149:W149 V146:W146 V143:W143 V111:W111 V108:W108 V105:W105 V73:W73 V70:W70 V67:W67 V14:W14">
      <formula1>$AC$2:$AC$4022</formula1>
    </dataValidation>
    <dataValidation allowBlank="1" showInputMessage="1" showErrorMessage="1" prompt="Vyplňte jedinečný identifikátor přidělovaný v daném státě právnickým osobám." sqref="F172:W172 F12:W12 F377:W377 F395:W395 F405:W405 F420:W420 F426:W426 F432:W432 F440:W440 F445:W445 F450:W450 F459:W459 F465:W465 F471:W471 F479:W479 F484:W484 F489:W489"/>
    <dataValidation type="list" allowBlank="1" showInputMessage="1" showErrorMessage="1" prompt="Vyberte z rozbalovacího seznamu stát, ve kterém se nachází majetek žadatele/klienta anebo ze kterého byl získán. _x000a__x000a_V případě potřeby uveďte i více států._x000a__x000a_" sqref="F34:W34">
      <formula1>$AB$2:$AB$256</formula1>
    </dataValidation>
    <dataValidation type="list" allowBlank="1" showInputMessage="1" showErrorMessage="1" prompt="Vyberte z rozbalovacího seznamu stát, ve kterém se nachází majetek žadatele/klienta anebo ze kterého byl získán. _x000a__x000a_V případě potřeby uveďte i více států." sqref="F348:W350 F311:W313 F35:W36">
      <formula1>$AB$2:$AB$256</formula1>
    </dataValidation>
    <dataValidation allowBlank="1" showInputMessage="1" showErrorMessage="1" prompt="Uvést podle skutečného původu peněžních prostředků nebo jiného majetku žadatele. Jde o celkový majetek a nikoli pouze majetek spojený s obchodem s ČMZRB. &quot;Jiné&quot; může zahrnovat např. dotace, obchody s investičními nástroji, podřízený dluh od vlastníka atd." sqref="F38:W38"/>
    <dataValidation type="textLength" allowBlank="1" showInputMessage="1" showErrorMessage="1" error="Vyplňte české rodné číslo bez lomítka._x000a__x000a_Je nutné aby šlo o rodné číslo uvedené na dokladu totožnosti._x000a__x000a_V případě vyplnění českého rodného čísla, slovenské již nevypňujte, i když jej máte, stačí pouze jedno z nich." prompt="Vyplňte české rodné číslo bez lomítka._x000a__x000a_Je nutné aby šlo o rodné číslo uvedené na dokladu totožnosti (viz dále)._x000a__x000a_V případě vyplnění českého rodného čísla, slovenské již nevypňujte, i když jej máte, stačí pouze jedno z nich." sqref="I134:K134 I96:K96 I183:K183 I58:K58 I221:K221 I259:K259 I298:K298 I335:K335 I525:K525 I496:K496">
      <formula1>9</formula1>
      <formula2>10</formula2>
    </dataValidation>
    <dataValidation type="date" operator="greaterThan" allowBlank="1" showInputMessage="1" showErrorMessage="1" error="Vyplňte datum narození, pokud nebylo rodné číslo přiděleno nebo rodné číslo není známo, jinak nevyplňujte." prompt="Vyplňte datum narození, pokud nebylo rodné číslo přiděleno nebo rodné číslo není známo, jinak nevyplňujte." sqref="U58:W58 U96:W96 U134:W134 U183:W183 U221:W221 U259:W259 U298:W298 U335:W335 U525:W525 U496:W496">
      <formula1>1</formula1>
    </dataValidation>
    <dataValidation type="list" allowBlank="1" showInputMessage="1" showErrorMessage="1" prompt="Vyberte z rozbalovacího seznamu stát sídla firmy" sqref="F16:W16">
      <formula1>$AB$2:$AB$256</formula1>
    </dataValidation>
    <dataValidation type="list" allowBlank="1" showInputMessage="1" showErrorMessage="1" prompt="Vyberte z rozbalovacího seznamu stát, v němž je pobočka nebo organizační složka umístěna" sqref="K411:W412 K401:W402 K383:W384 K20:W20">
      <formula1>$AB$3:$AB$256</formula1>
    </dataValidation>
    <dataValidation type="list" allowBlank="1" showInputMessage="1" showErrorMessage="1" prompt="Vyberte z rozbalovacího seznamu další stát, v němž je pobočka nebo organizační složka umístěna" sqref="K21:W21">
      <formula1>$AB$3:$AB$256</formula1>
    </dataValidation>
    <dataValidation allowBlank="1" showInputMessage="1" showErrorMessage="1" prompt="V případě, že nemáte ve veřej.č.ŽR uvedeny kompletní, pravdivé a aktuální údaje u každého ze svých živnost.oprávnění (zejména &quot;Předmět podnikání&quot; a všechny &quot;Obory činnosti&quot;),vypište nesprávné případně uveďte chybějící údaje" sqref="A25:W25"/>
    <dataValidation type="list" allowBlank="1" showInputMessage="1" showErrorMessage="1" prompt="Vyberte z rozbalovacího seznamu stát, ze kterého by měly pocházet peněžní prostředky určené pro splácení. Jedná se např. o stát, do kterého budou exportovány výrobky či služby nebo o stát, na jehož území sídlí banka, která přislíbila refinancování atd. " sqref="F40:W42">
      <formula1>$AB$2:$AB$256</formula1>
    </dataValidation>
    <dataValidation type="list" allowBlank="1" showInputMessage="1" showErrorMessage="1" prompt="Vyberte z rozbalovacího seznamu stát konečného příjemce obchodu" sqref="F46:W48">
      <formula1>$AB$3:$AB$256</formula1>
    </dataValidation>
    <dataValidation allowBlank="1" showInputMessage="1" showErrorMessage="1" prompt="Vyplňte jedinečný identifikátor přidělovaný v daném státě fyzickým osobám." sqref="F59:W59 F97:W97 F135:W135 F184:W184 F222:W222 F260:W260 F299:W299 F336:W336 F497:W497 F526:W526"/>
    <dataValidation type="list" allowBlank="1" showInputMessage="1" showErrorMessage="1" prompt="Z rozevíracího seznamu vyberte stát jiného identifikátoru." sqref="F498:W498 F527:W527 F337:W337 F300:W300 F261:W261 F223:W223 F185:W185 F136:W136 F98:W98 F60:W60">
      <formula1>$AB$3:$AB$256</formula1>
    </dataValidation>
    <dataValidation type="list" allowBlank="1" showInputMessage="1" showErrorMessage="1" prompt="Vyberte z rozevíracího seznamu stát místa narození._x000a__x000a_V případě narození v Československu nebo jiném již neexistujícím státě, se uvádí nástupnický stát, jehož občanství fyzická osoba získala ke dni zániku původního státního útvaru." sqref="F187:W187">
      <formula1>$AB$2:$AB$203</formula1>
    </dataValidation>
    <dataValidation allowBlank="1" showInputMessage="1" showErrorMessage="1" prompt="V ČR nebo SR uveďte i město či obec" sqref="F63:W63 F101:W101 F139:W139 F188:W188 F226:W226 F264:W264 F501:W501 F530:W530"/>
    <dataValidation type="list" allowBlank="1" showInputMessage="1" showErrorMessage="1" prompt="Vyberte z rozevíracího seznamu státní občanství. " sqref="F531:W532 F502:W503 F338:W339 F301:W302 F265:W266 F227:W228 F189:W190 F140:W141 F102:W103 F64:W64">
      <formula1>$AB$2:$AB$256</formula1>
    </dataValidation>
    <dataValidation type="list" allowBlank="1" showInputMessage="1" showErrorMessage="1" prompt="Vyberte z rozevíracího seznamu státní občanství." sqref="F65:W65">
      <formula1>$AB$2:$AB$256</formula1>
    </dataValidation>
    <dataValidation type="list" allowBlank="1" showInputMessage="1" showErrorMessage="1" prompt="Vyberte z rozevíracího seznamu" sqref="G543:W543 F399:W399 D343:W343 D306:W306 G283:W283 G276:W276 G273:W273 G270:W270 G245:W245 G238:W238 G235:W235 G232:W232 G207:W207 G200:W200 G197:W197 G194:W194 G158:W158 G151:W151 G148:W148 G145:W145 G113:W113 G110:W110 G107:W107 G75:W75 G72:W72 D536:W536 G514:W514 D507:W507 F491:W491 F486:W486 F481:W481 F473:W473 F467:W467 F461:W461 F452:W452 F447:W447 F442:W442 F434:W434 F428:W428 F422:W422 G69:W69 F409:W409">
      <formula1>$AB$2:$AB$256</formula1>
    </dataValidation>
    <dataValidation type="list" allowBlank="1" showInputMessage="1" showErrorMessage="1" prompt="Vyberte z rozevíracího seznamu země, kde je klient přihlášen k jinému než trvalému pobytu, a to po dobu minimálně 1 roku anebo země, kde po takovou dobu pobýval v posledních 3 letech. " sqref="D537:W539 D508:W510 D344:W346 D307:W309 D277:W279 D239:W241 D201:W203 D152:W154 D114:W116 D76:W78">
      <formula1>$AB$2:$AB$256</formula1>
    </dataValidation>
    <dataValidation allowBlank="1" showInputMessage="1" showErrorMessage="1" prompt="Uveďte druh(y) veřejného postavení " sqref="A90:W90 A128:W128 A166:W166 A215:W215 A253:W253 A291:W291 A330:W330 A367:W367"/>
    <dataValidation allowBlank="1" showInputMessage="1" showErrorMessage="1" prompt="Nevyplňujte v případě, že výkon funkce politicky exponované osoby trvá._x000a_Není-li známo přesné datum ukončení výkonu funkce politicky exponované osoby, uveďte rok. " sqref="L522:W522 L88:W88 L126:W126 L164:W164 L213:W213 L251:W251 L289:W289 L328:W328 L365:W365 L551:W551"/>
    <dataValidation allowBlank="1" showInputMessage="1" showErrorMessage="1" prompt="Vypište vykonávané činnosti či povolání ze seznamu v poznámce či v komentáři výše" sqref="A323:W323 A360:W360"/>
    <dataValidation type="list" allowBlank="1" showInputMessage="1" showErrorMessage="1" prompt="Vyberte stát z rozevíracího seznamu" sqref="G120:W120 G82:W82">
      <formula1>$AB$2:$AB$256</formula1>
    </dataValidation>
    <dataValidation type="textLength" allowBlank="1" showInputMessage="1" showErrorMessage="1" error="Vyplňte slovenské rodné číslo bez lomítka._x000a__x000a_Je nutné aby šlo o rodné číslo uvedené na dokladu totožnosti (viz dále)._x000a__x000a_V případě vyplnění slovenského rod.čísla,české již nevypňujte, i když jej máte, stačí pouze jedno z nich." prompt="Vyplňte slovenské rodné číslo bez lomítka._x000a__x000a_Je nutné aby šlo o rodné číslo uvedené na dokladu totožnosti (viz dále)._x000a__x000a_V případě vyplnění slovenského rod.čísla,české již nevypňujte, i když jej máte, stačí pouze jedno z nich." sqref="O58:Q58 O96:Q96 O134:Q134 O183:Q183 O221:Q221 O259:Q259 O298:Q298 O335:Q335 O496:Q496 O525:Q525">
      <formula1>9</formula1>
      <formula2>10</formula2>
    </dataValidation>
    <dataValidation type="list" allowBlank="1" showInputMessage="1" showErrorMessage="1" prompt="Vyberte z rozevíracího seznamu stát místa narození._x000a__x000a_V případě narození v Československu nebo jiném již neexistujícím státě, se uvádí nástupnický stát, jehož občanství fyzická osoba získala ke dni zániku původního státního útvaru." sqref="F62:W62 F529:W529 F500:W500 F263:W263 F225:W225 F138:W138 F100:W100">
      <formula1>$AB$2:$AB$256</formula1>
    </dataValidation>
  </dataValidations>
  <printOptions horizontalCentered="1"/>
  <pageMargins left="0.39370078740157483" right="0.39370078740157483" top="0.98425196850393704" bottom="0.59055118110236227" header="0.11811023622047245" footer="0.23622047244094491"/>
  <pageSetup paperSize="9" scale="75" fitToHeight="19" orientation="portrait" r:id="rId1"/>
  <headerFooter>
    <oddHeader>&amp;L&amp;G</oddHeader>
    <oddFooter>&amp;L&amp;"Arial,Tučné"&amp;9Příloha ID&amp;C&amp;P.</oddFooter>
  </headerFooter>
  <rowBreaks count="8" manualBreakCount="8">
    <brk id="36" max="22" man="1"/>
    <brk id="83" max="22" man="1"/>
    <brk id="121" max="22" man="1"/>
    <brk id="159" max="22" man="1"/>
    <brk id="356" max="22" man="1"/>
    <brk id="390" max="22" man="1"/>
    <brk id="453" max="22" man="1"/>
    <brk id="552" max="22"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114" r:id="rId5" name="Check Box 18">
              <controlPr locked="0" defaultSize="0" autoFill="0" autoLine="0" autoPict="0">
                <anchor moveWithCells="1">
                  <from>
                    <xdr:col>6</xdr:col>
                    <xdr:colOff>0</xdr:colOff>
                    <xdr:row>30</xdr:row>
                    <xdr:rowOff>28575</xdr:rowOff>
                  </from>
                  <to>
                    <xdr:col>6</xdr:col>
                    <xdr:colOff>304800</xdr:colOff>
                    <xdr:row>31</xdr:row>
                    <xdr:rowOff>0</xdr:rowOff>
                  </to>
                </anchor>
              </controlPr>
            </control>
          </mc:Choice>
        </mc:AlternateContent>
        <mc:AlternateContent xmlns:mc="http://schemas.openxmlformats.org/markup-compatibility/2006">
          <mc:Choice Requires="x14">
            <control shapeId="4115" r:id="rId6" name="Check Box 19">
              <controlPr locked="0" defaultSize="0" autoFill="0" autoLine="0" autoPict="0">
                <anchor moveWithCells="1">
                  <from>
                    <xdr:col>18</xdr:col>
                    <xdr:colOff>0</xdr:colOff>
                    <xdr:row>30</xdr:row>
                    <xdr:rowOff>9525</xdr:rowOff>
                  </from>
                  <to>
                    <xdr:col>18</xdr:col>
                    <xdr:colOff>304800</xdr:colOff>
                    <xdr:row>30</xdr:row>
                    <xdr:rowOff>228600</xdr:rowOff>
                  </to>
                </anchor>
              </controlPr>
            </control>
          </mc:Choice>
        </mc:AlternateContent>
        <mc:AlternateContent xmlns:mc="http://schemas.openxmlformats.org/markup-compatibility/2006">
          <mc:Choice Requires="x14">
            <control shapeId="4218" r:id="rId7" name="Check Box 122">
              <controlPr locked="0" defaultSize="0" autoFill="0" autoLine="0" autoPict="0">
                <anchor moveWithCells="1">
                  <from>
                    <xdr:col>20</xdr:col>
                    <xdr:colOff>266700</xdr:colOff>
                    <xdr:row>36</xdr:row>
                    <xdr:rowOff>19050</xdr:rowOff>
                  </from>
                  <to>
                    <xdr:col>21</xdr:col>
                    <xdr:colOff>200025</xdr:colOff>
                    <xdr:row>36</xdr:row>
                    <xdr:rowOff>238125</xdr:rowOff>
                  </to>
                </anchor>
              </controlPr>
            </control>
          </mc:Choice>
        </mc:AlternateContent>
        <mc:AlternateContent xmlns:mc="http://schemas.openxmlformats.org/markup-compatibility/2006">
          <mc:Choice Requires="x14">
            <control shapeId="4219" r:id="rId8" name="Check Box 123">
              <controlPr locked="0" defaultSize="0" autoFill="0" autoLine="0" autoPict="0">
                <anchor moveWithCells="1">
                  <from>
                    <xdr:col>13</xdr:col>
                    <xdr:colOff>57150</xdr:colOff>
                    <xdr:row>36</xdr:row>
                    <xdr:rowOff>19050</xdr:rowOff>
                  </from>
                  <to>
                    <xdr:col>13</xdr:col>
                    <xdr:colOff>361950</xdr:colOff>
                    <xdr:row>36</xdr:row>
                    <xdr:rowOff>238125</xdr:rowOff>
                  </to>
                </anchor>
              </controlPr>
            </control>
          </mc:Choice>
        </mc:AlternateContent>
        <mc:AlternateContent xmlns:mc="http://schemas.openxmlformats.org/markup-compatibility/2006">
          <mc:Choice Requires="x14">
            <control shapeId="4220" r:id="rId9" name="Check Box 124">
              <controlPr locked="0" defaultSize="0" autoFill="0" autoLine="0" autoPict="0">
                <anchor moveWithCells="1">
                  <from>
                    <xdr:col>6</xdr:col>
                    <xdr:colOff>0</xdr:colOff>
                    <xdr:row>36</xdr:row>
                    <xdr:rowOff>38100</xdr:rowOff>
                  </from>
                  <to>
                    <xdr:col>6</xdr:col>
                    <xdr:colOff>304800</xdr:colOff>
                    <xdr:row>37</xdr:row>
                    <xdr:rowOff>0</xdr:rowOff>
                  </to>
                </anchor>
              </controlPr>
            </control>
          </mc:Choice>
        </mc:AlternateContent>
        <mc:AlternateContent xmlns:mc="http://schemas.openxmlformats.org/markup-compatibility/2006">
          <mc:Choice Requires="x14">
            <control shapeId="4511" r:id="rId10" name="Check Box 415">
              <controlPr locked="0" defaultSize="0" autoFill="0" autoLine="0" autoPict="0">
                <anchor moveWithCells="1">
                  <from>
                    <xdr:col>20</xdr:col>
                    <xdr:colOff>266700</xdr:colOff>
                    <xdr:row>42</xdr:row>
                    <xdr:rowOff>19050</xdr:rowOff>
                  </from>
                  <to>
                    <xdr:col>21</xdr:col>
                    <xdr:colOff>200025</xdr:colOff>
                    <xdr:row>42</xdr:row>
                    <xdr:rowOff>238125</xdr:rowOff>
                  </to>
                </anchor>
              </controlPr>
            </control>
          </mc:Choice>
        </mc:AlternateContent>
        <mc:AlternateContent xmlns:mc="http://schemas.openxmlformats.org/markup-compatibility/2006">
          <mc:Choice Requires="x14">
            <control shapeId="4512" r:id="rId11" name="Check Box 416">
              <controlPr locked="0" defaultSize="0" autoFill="0" autoLine="0" autoPict="0">
                <anchor moveWithCells="1">
                  <from>
                    <xdr:col>13</xdr:col>
                    <xdr:colOff>57150</xdr:colOff>
                    <xdr:row>42</xdr:row>
                    <xdr:rowOff>19050</xdr:rowOff>
                  </from>
                  <to>
                    <xdr:col>13</xdr:col>
                    <xdr:colOff>361950</xdr:colOff>
                    <xdr:row>42</xdr:row>
                    <xdr:rowOff>238125</xdr:rowOff>
                  </to>
                </anchor>
              </controlPr>
            </control>
          </mc:Choice>
        </mc:AlternateContent>
        <mc:AlternateContent xmlns:mc="http://schemas.openxmlformats.org/markup-compatibility/2006">
          <mc:Choice Requires="x14">
            <control shapeId="4513" r:id="rId12" name="Check Box 417">
              <controlPr locked="0" defaultSize="0" autoFill="0" autoLine="0" autoPict="0">
                <anchor moveWithCells="1">
                  <from>
                    <xdr:col>6</xdr:col>
                    <xdr:colOff>0</xdr:colOff>
                    <xdr:row>42</xdr:row>
                    <xdr:rowOff>38100</xdr:rowOff>
                  </from>
                  <to>
                    <xdr:col>6</xdr:col>
                    <xdr:colOff>304800</xdr:colOff>
                    <xdr:row>42</xdr:row>
                    <xdr:rowOff>257175</xdr:rowOff>
                  </to>
                </anchor>
              </controlPr>
            </control>
          </mc:Choice>
        </mc:AlternateContent>
        <mc:AlternateContent xmlns:mc="http://schemas.openxmlformats.org/markup-compatibility/2006">
          <mc:Choice Requires="x14">
            <control shapeId="4514" r:id="rId13" name="Check Box 418">
              <controlPr locked="0" defaultSize="0" autoFill="0" autoLine="0" autoPict="0">
                <anchor moveWithCells="1">
                  <from>
                    <xdr:col>20</xdr:col>
                    <xdr:colOff>247650</xdr:colOff>
                    <xdr:row>18</xdr:row>
                    <xdr:rowOff>95250</xdr:rowOff>
                  </from>
                  <to>
                    <xdr:col>21</xdr:col>
                    <xdr:colOff>180975</xdr:colOff>
                    <xdr:row>18</xdr:row>
                    <xdr:rowOff>314325</xdr:rowOff>
                  </to>
                </anchor>
              </controlPr>
            </control>
          </mc:Choice>
        </mc:AlternateContent>
        <mc:AlternateContent xmlns:mc="http://schemas.openxmlformats.org/markup-compatibility/2006">
          <mc:Choice Requires="x14">
            <control shapeId="4515" r:id="rId14" name="Check Box 419">
              <controlPr locked="0" defaultSize="0" autoFill="0" autoLine="0" autoPict="0">
                <anchor moveWithCells="1">
                  <from>
                    <xdr:col>13</xdr:col>
                    <xdr:colOff>285750</xdr:colOff>
                    <xdr:row>18</xdr:row>
                    <xdr:rowOff>76200</xdr:rowOff>
                  </from>
                  <to>
                    <xdr:col>14</xdr:col>
                    <xdr:colOff>209550</xdr:colOff>
                    <xdr:row>18</xdr:row>
                    <xdr:rowOff>295275</xdr:rowOff>
                  </to>
                </anchor>
              </controlPr>
            </control>
          </mc:Choice>
        </mc:AlternateContent>
        <mc:AlternateContent xmlns:mc="http://schemas.openxmlformats.org/markup-compatibility/2006">
          <mc:Choice Requires="x14">
            <control shapeId="4598" r:id="rId15" name="Check Box 502">
              <controlPr locked="0" defaultSize="0" autoFill="0" autoLine="0" autoPict="0">
                <anchor moveWithCells="1">
                  <from>
                    <xdr:col>8</xdr:col>
                    <xdr:colOff>257175</xdr:colOff>
                    <xdr:row>60</xdr:row>
                    <xdr:rowOff>0</xdr:rowOff>
                  </from>
                  <to>
                    <xdr:col>9</xdr:col>
                    <xdr:colOff>228600</xdr:colOff>
                    <xdr:row>60</xdr:row>
                    <xdr:rowOff>219075</xdr:rowOff>
                  </to>
                </anchor>
              </controlPr>
            </control>
          </mc:Choice>
        </mc:AlternateContent>
        <mc:AlternateContent xmlns:mc="http://schemas.openxmlformats.org/markup-compatibility/2006">
          <mc:Choice Requires="x14">
            <control shapeId="4599" r:id="rId16" name="Check Box 503">
              <controlPr locked="0" defaultSize="0" autoFill="0" autoLine="0" autoPict="0">
                <anchor moveWithCells="1">
                  <from>
                    <xdr:col>14</xdr:col>
                    <xdr:colOff>209550</xdr:colOff>
                    <xdr:row>60</xdr:row>
                    <xdr:rowOff>19050</xdr:rowOff>
                  </from>
                  <to>
                    <xdr:col>15</xdr:col>
                    <xdr:colOff>180975</xdr:colOff>
                    <xdr:row>60</xdr:row>
                    <xdr:rowOff>238125</xdr:rowOff>
                  </to>
                </anchor>
              </controlPr>
            </control>
          </mc:Choice>
        </mc:AlternateContent>
        <mc:AlternateContent xmlns:mc="http://schemas.openxmlformats.org/markup-compatibility/2006">
          <mc:Choice Requires="x14">
            <control shapeId="4600" r:id="rId17" name="Check Box 504">
              <controlPr locked="0" defaultSize="0" autoFill="0" autoLine="0" autoPict="0">
                <anchor moveWithCells="1">
                  <from>
                    <xdr:col>20</xdr:col>
                    <xdr:colOff>209550</xdr:colOff>
                    <xdr:row>60</xdr:row>
                    <xdr:rowOff>19050</xdr:rowOff>
                  </from>
                  <to>
                    <xdr:col>21</xdr:col>
                    <xdr:colOff>142875</xdr:colOff>
                    <xdr:row>60</xdr:row>
                    <xdr:rowOff>238125</xdr:rowOff>
                  </to>
                </anchor>
              </controlPr>
            </control>
          </mc:Choice>
        </mc:AlternateContent>
        <mc:AlternateContent xmlns:mc="http://schemas.openxmlformats.org/markup-compatibility/2006">
          <mc:Choice Requires="x14">
            <control shapeId="4602" r:id="rId18" name="Check Box 506">
              <controlPr locked="0" defaultSize="0" autoFill="0" autoLine="0" autoPict="0">
                <anchor moveWithCells="1">
                  <from>
                    <xdr:col>19</xdr:col>
                    <xdr:colOff>266700</xdr:colOff>
                    <xdr:row>79</xdr:row>
                    <xdr:rowOff>19050</xdr:rowOff>
                  </from>
                  <to>
                    <xdr:col>20</xdr:col>
                    <xdr:colOff>238125</xdr:colOff>
                    <xdr:row>79</xdr:row>
                    <xdr:rowOff>238125</xdr:rowOff>
                  </to>
                </anchor>
              </controlPr>
            </control>
          </mc:Choice>
        </mc:AlternateContent>
        <mc:AlternateContent xmlns:mc="http://schemas.openxmlformats.org/markup-compatibility/2006">
          <mc:Choice Requires="x14">
            <control shapeId="4603" r:id="rId19" name="Check Box 507">
              <controlPr locked="0" defaultSize="0" autoFill="0" autoLine="0" autoPict="0">
                <anchor moveWithCells="1">
                  <from>
                    <xdr:col>12</xdr:col>
                    <xdr:colOff>57150</xdr:colOff>
                    <xdr:row>79</xdr:row>
                    <xdr:rowOff>19050</xdr:rowOff>
                  </from>
                  <to>
                    <xdr:col>13</xdr:col>
                    <xdr:colOff>95250</xdr:colOff>
                    <xdr:row>79</xdr:row>
                    <xdr:rowOff>238125</xdr:rowOff>
                  </to>
                </anchor>
              </controlPr>
            </control>
          </mc:Choice>
        </mc:AlternateContent>
        <mc:AlternateContent xmlns:mc="http://schemas.openxmlformats.org/markup-compatibility/2006">
          <mc:Choice Requires="x14">
            <control shapeId="4604" r:id="rId20" name="Check Box 508">
              <controlPr locked="0" defaultSize="0" autoFill="0" autoLine="0" autoPict="0">
                <anchor moveWithCells="1">
                  <from>
                    <xdr:col>7</xdr:col>
                    <xdr:colOff>161925</xdr:colOff>
                    <xdr:row>84</xdr:row>
                    <xdr:rowOff>19050</xdr:rowOff>
                  </from>
                  <to>
                    <xdr:col>8</xdr:col>
                    <xdr:colOff>133350</xdr:colOff>
                    <xdr:row>84</xdr:row>
                    <xdr:rowOff>238125</xdr:rowOff>
                  </to>
                </anchor>
              </controlPr>
            </control>
          </mc:Choice>
        </mc:AlternateContent>
        <mc:AlternateContent xmlns:mc="http://schemas.openxmlformats.org/markup-compatibility/2006">
          <mc:Choice Requires="x14">
            <control shapeId="4605" r:id="rId21" name="Check Box 509">
              <controlPr locked="0" defaultSize="0" autoFill="0" autoLine="0" autoPict="0">
                <anchor moveWithCells="1">
                  <from>
                    <xdr:col>8</xdr:col>
                    <xdr:colOff>257175</xdr:colOff>
                    <xdr:row>98</xdr:row>
                    <xdr:rowOff>0</xdr:rowOff>
                  </from>
                  <to>
                    <xdr:col>9</xdr:col>
                    <xdr:colOff>228600</xdr:colOff>
                    <xdr:row>98</xdr:row>
                    <xdr:rowOff>219075</xdr:rowOff>
                  </to>
                </anchor>
              </controlPr>
            </control>
          </mc:Choice>
        </mc:AlternateContent>
        <mc:AlternateContent xmlns:mc="http://schemas.openxmlformats.org/markup-compatibility/2006">
          <mc:Choice Requires="x14">
            <control shapeId="4606" r:id="rId22" name="Check Box 510">
              <controlPr locked="0" defaultSize="0" autoFill="0" autoLine="0" autoPict="0">
                <anchor moveWithCells="1">
                  <from>
                    <xdr:col>14</xdr:col>
                    <xdr:colOff>209550</xdr:colOff>
                    <xdr:row>98</xdr:row>
                    <xdr:rowOff>19050</xdr:rowOff>
                  </from>
                  <to>
                    <xdr:col>15</xdr:col>
                    <xdr:colOff>180975</xdr:colOff>
                    <xdr:row>98</xdr:row>
                    <xdr:rowOff>238125</xdr:rowOff>
                  </to>
                </anchor>
              </controlPr>
            </control>
          </mc:Choice>
        </mc:AlternateContent>
        <mc:AlternateContent xmlns:mc="http://schemas.openxmlformats.org/markup-compatibility/2006">
          <mc:Choice Requires="x14">
            <control shapeId="4607" r:id="rId23" name="Check Box 511">
              <controlPr locked="0" defaultSize="0" autoFill="0" autoLine="0" autoPict="0">
                <anchor moveWithCells="1">
                  <from>
                    <xdr:col>20</xdr:col>
                    <xdr:colOff>209550</xdr:colOff>
                    <xdr:row>98</xdr:row>
                    <xdr:rowOff>19050</xdr:rowOff>
                  </from>
                  <to>
                    <xdr:col>21</xdr:col>
                    <xdr:colOff>142875</xdr:colOff>
                    <xdr:row>98</xdr:row>
                    <xdr:rowOff>238125</xdr:rowOff>
                  </to>
                </anchor>
              </controlPr>
            </control>
          </mc:Choice>
        </mc:AlternateContent>
        <mc:AlternateContent xmlns:mc="http://schemas.openxmlformats.org/markup-compatibility/2006">
          <mc:Choice Requires="x14">
            <control shapeId="4609" r:id="rId24" name="Check Box 513">
              <controlPr locked="0" defaultSize="0" autoFill="0" autoLine="0" autoPict="0">
                <anchor moveWithCells="1">
                  <from>
                    <xdr:col>19</xdr:col>
                    <xdr:colOff>266700</xdr:colOff>
                    <xdr:row>117</xdr:row>
                    <xdr:rowOff>19050</xdr:rowOff>
                  </from>
                  <to>
                    <xdr:col>20</xdr:col>
                    <xdr:colOff>238125</xdr:colOff>
                    <xdr:row>117</xdr:row>
                    <xdr:rowOff>238125</xdr:rowOff>
                  </to>
                </anchor>
              </controlPr>
            </control>
          </mc:Choice>
        </mc:AlternateContent>
        <mc:AlternateContent xmlns:mc="http://schemas.openxmlformats.org/markup-compatibility/2006">
          <mc:Choice Requires="x14">
            <control shapeId="4610" r:id="rId25" name="Check Box 514">
              <controlPr locked="0" defaultSize="0" autoFill="0" autoLine="0" autoPict="0">
                <anchor moveWithCells="1">
                  <from>
                    <xdr:col>12</xdr:col>
                    <xdr:colOff>57150</xdr:colOff>
                    <xdr:row>117</xdr:row>
                    <xdr:rowOff>19050</xdr:rowOff>
                  </from>
                  <to>
                    <xdr:col>13</xdr:col>
                    <xdr:colOff>95250</xdr:colOff>
                    <xdr:row>117</xdr:row>
                    <xdr:rowOff>238125</xdr:rowOff>
                  </to>
                </anchor>
              </controlPr>
            </control>
          </mc:Choice>
        </mc:AlternateContent>
        <mc:AlternateContent xmlns:mc="http://schemas.openxmlformats.org/markup-compatibility/2006">
          <mc:Choice Requires="x14">
            <control shapeId="4611" r:id="rId26" name="Check Box 515">
              <controlPr locked="0" defaultSize="0" autoFill="0" autoLine="0" autoPict="0">
                <anchor moveWithCells="1">
                  <from>
                    <xdr:col>7</xdr:col>
                    <xdr:colOff>161925</xdr:colOff>
                    <xdr:row>122</xdr:row>
                    <xdr:rowOff>19050</xdr:rowOff>
                  </from>
                  <to>
                    <xdr:col>8</xdr:col>
                    <xdr:colOff>133350</xdr:colOff>
                    <xdr:row>122</xdr:row>
                    <xdr:rowOff>238125</xdr:rowOff>
                  </to>
                </anchor>
              </controlPr>
            </control>
          </mc:Choice>
        </mc:AlternateContent>
        <mc:AlternateContent xmlns:mc="http://schemas.openxmlformats.org/markup-compatibility/2006">
          <mc:Choice Requires="x14">
            <control shapeId="4612" r:id="rId27" name="Check Box 516">
              <controlPr locked="0" defaultSize="0" autoFill="0" autoLine="0" autoPict="0">
                <anchor moveWithCells="1">
                  <from>
                    <xdr:col>8</xdr:col>
                    <xdr:colOff>257175</xdr:colOff>
                    <xdr:row>136</xdr:row>
                    <xdr:rowOff>0</xdr:rowOff>
                  </from>
                  <to>
                    <xdr:col>9</xdr:col>
                    <xdr:colOff>228600</xdr:colOff>
                    <xdr:row>136</xdr:row>
                    <xdr:rowOff>219075</xdr:rowOff>
                  </to>
                </anchor>
              </controlPr>
            </control>
          </mc:Choice>
        </mc:AlternateContent>
        <mc:AlternateContent xmlns:mc="http://schemas.openxmlformats.org/markup-compatibility/2006">
          <mc:Choice Requires="x14">
            <control shapeId="4613" r:id="rId28" name="Check Box 517">
              <controlPr locked="0" defaultSize="0" autoFill="0" autoLine="0" autoPict="0">
                <anchor moveWithCells="1">
                  <from>
                    <xdr:col>14</xdr:col>
                    <xdr:colOff>209550</xdr:colOff>
                    <xdr:row>136</xdr:row>
                    <xdr:rowOff>19050</xdr:rowOff>
                  </from>
                  <to>
                    <xdr:col>15</xdr:col>
                    <xdr:colOff>180975</xdr:colOff>
                    <xdr:row>136</xdr:row>
                    <xdr:rowOff>238125</xdr:rowOff>
                  </to>
                </anchor>
              </controlPr>
            </control>
          </mc:Choice>
        </mc:AlternateContent>
        <mc:AlternateContent xmlns:mc="http://schemas.openxmlformats.org/markup-compatibility/2006">
          <mc:Choice Requires="x14">
            <control shapeId="4614" r:id="rId29" name="Check Box 518">
              <controlPr locked="0" defaultSize="0" autoFill="0" autoLine="0" autoPict="0">
                <anchor moveWithCells="1">
                  <from>
                    <xdr:col>20</xdr:col>
                    <xdr:colOff>209550</xdr:colOff>
                    <xdr:row>136</xdr:row>
                    <xdr:rowOff>19050</xdr:rowOff>
                  </from>
                  <to>
                    <xdr:col>21</xdr:col>
                    <xdr:colOff>142875</xdr:colOff>
                    <xdr:row>136</xdr:row>
                    <xdr:rowOff>238125</xdr:rowOff>
                  </to>
                </anchor>
              </controlPr>
            </control>
          </mc:Choice>
        </mc:AlternateContent>
        <mc:AlternateContent xmlns:mc="http://schemas.openxmlformats.org/markup-compatibility/2006">
          <mc:Choice Requires="x14">
            <control shapeId="4616" r:id="rId30" name="Check Box 520">
              <controlPr locked="0" defaultSize="0" autoFill="0" autoLine="0" autoPict="0">
                <anchor moveWithCells="1">
                  <from>
                    <xdr:col>19</xdr:col>
                    <xdr:colOff>266700</xdr:colOff>
                    <xdr:row>155</xdr:row>
                    <xdr:rowOff>19050</xdr:rowOff>
                  </from>
                  <to>
                    <xdr:col>20</xdr:col>
                    <xdr:colOff>238125</xdr:colOff>
                    <xdr:row>155</xdr:row>
                    <xdr:rowOff>238125</xdr:rowOff>
                  </to>
                </anchor>
              </controlPr>
            </control>
          </mc:Choice>
        </mc:AlternateContent>
        <mc:AlternateContent xmlns:mc="http://schemas.openxmlformats.org/markup-compatibility/2006">
          <mc:Choice Requires="x14">
            <control shapeId="4617" r:id="rId31" name="Check Box 521">
              <controlPr locked="0" defaultSize="0" autoFill="0" autoLine="0" autoPict="0">
                <anchor moveWithCells="1">
                  <from>
                    <xdr:col>12</xdr:col>
                    <xdr:colOff>57150</xdr:colOff>
                    <xdr:row>155</xdr:row>
                    <xdr:rowOff>19050</xdr:rowOff>
                  </from>
                  <to>
                    <xdr:col>13</xdr:col>
                    <xdr:colOff>95250</xdr:colOff>
                    <xdr:row>155</xdr:row>
                    <xdr:rowOff>238125</xdr:rowOff>
                  </to>
                </anchor>
              </controlPr>
            </control>
          </mc:Choice>
        </mc:AlternateContent>
        <mc:AlternateContent xmlns:mc="http://schemas.openxmlformats.org/markup-compatibility/2006">
          <mc:Choice Requires="x14">
            <control shapeId="4618" r:id="rId32" name="Check Box 522">
              <controlPr locked="0" defaultSize="0" autoFill="0" autoLine="0" autoPict="0">
                <anchor moveWithCells="1">
                  <from>
                    <xdr:col>7</xdr:col>
                    <xdr:colOff>161925</xdr:colOff>
                    <xdr:row>160</xdr:row>
                    <xdr:rowOff>19050</xdr:rowOff>
                  </from>
                  <to>
                    <xdr:col>8</xdr:col>
                    <xdr:colOff>133350</xdr:colOff>
                    <xdr:row>160</xdr:row>
                    <xdr:rowOff>238125</xdr:rowOff>
                  </to>
                </anchor>
              </controlPr>
            </control>
          </mc:Choice>
        </mc:AlternateContent>
        <mc:AlternateContent xmlns:mc="http://schemas.openxmlformats.org/markup-compatibility/2006">
          <mc:Choice Requires="x14">
            <control shapeId="4626" r:id="rId33" name="Check Box 530">
              <controlPr locked="0" defaultSize="0" autoFill="0" autoLine="0" autoPict="0">
                <anchor moveWithCells="1">
                  <from>
                    <xdr:col>7</xdr:col>
                    <xdr:colOff>161925</xdr:colOff>
                    <xdr:row>324</xdr:row>
                    <xdr:rowOff>19050</xdr:rowOff>
                  </from>
                  <to>
                    <xdr:col>8</xdr:col>
                    <xdr:colOff>133350</xdr:colOff>
                    <xdr:row>324</xdr:row>
                    <xdr:rowOff>238125</xdr:rowOff>
                  </to>
                </anchor>
              </controlPr>
            </control>
          </mc:Choice>
        </mc:AlternateContent>
        <mc:AlternateContent xmlns:mc="http://schemas.openxmlformats.org/markup-compatibility/2006">
          <mc:Choice Requires="x14">
            <control shapeId="4627" r:id="rId34" name="Check Box 531">
              <controlPr locked="0" defaultSize="0" autoFill="0" autoLine="0" autoPict="0">
                <anchor moveWithCells="1">
                  <from>
                    <xdr:col>20</xdr:col>
                    <xdr:colOff>266700</xdr:colOff>
                    <xdr:row>313</xdr:row>
                    <xdr:rowOff>19050</xdr:rowOff>
                  </from>
                  <to>
                    <xdr:col>21</xdr:col>
                    <xdr:colOff>200025</xdr:colOff>
                    <xdr:row>313</xdr:row>
                    <xdr:rowOff>238125</xdr:rowOff>
                  </to>
                </anchor>
              </controlPr>
            </control>
          </mc:Choice>
        </mc:AlternateContent>
        <mc:AlternateContent xmlns:mc="http://schemas.openxmlformats.org/markup-compatibility/2006">
          <mc:Choice Requires="x14">
            <control shapeId="4628" r:id="rId35" name="Check Box 532">
              <controlPr locked="0" defaultSize="0" autoFill="0" autoLine="0" autoPict="0">
                <anchor moveWithCells="1">
                  <from>
                    <xdr:col>13</xdr:col>
                    <xdr:colOff>57150</xdr:colOff>
                    <xdr:row>313</xdr:row>
                    <xdr:rowOff>19050</xdr:rowOff>
                  </from>
                  <to>
                    <xdr:col>13</xdr:col>
                    <xdr:colOff>361950</xdr:colOff>
                    <xdr:row>313</xdr:row>
                    <xdr:rowOff>238125</xdr:rowOff>
                  </to>
                </anchor>
              </controlPr>
            </control>
          </mc:Choice>
        </mc:AlternateContent>
        <mc:AlternateContent xmlns:mc="http://schemas.openxmlformats.org/markup-compatibility/2006">
          <mc:Choice Requires="x14">
            <control shapeId="4629" r:id="rId36" name="Check Box 533">
              <controlPr locked="0" defaultSize="0" autoFill="0" autoLine="0" autoPict="0">
                <anchor moveWithCells="1">
                  <from>
                    <xdr:col>6</xdr:col>
                    <xdr:colOff>9525</xdr:colOff>
                    <xdr:row>313</xdr:row>
                    <xdr:rowOff>0</xdr:rowOff>
                  </from>
                  <to>
                    <xdr:col>6</xdr:col>
                    <xdr:colOff>314325</xdr:colOff>
                    <xdr:row>313</xdr:row>
                    <xdr:rowOff>219075</xdr:rowOff>
                  </to>
                </anchor>
              </controlPr>
            </control>
          </mc:Choice>
        </mc:AlternateContent>
        <mc:AlternateContent xmlns:mc="http://schemas.openxmlformats.org/markup-compatibility/2006">
          <mc:Choice Requires="x14">
            <control shapeId="4636" r:id="rId37" name="Check Box 540">
              <controlPr locked="0" defaultSize="0" autoFill="0" autoLine="0" autoPict="0">
                <anchor moveWithCells="1">
                  <from>
                    <xdr:col>7</xdr:col>
                    <xdr:colOff>161925</xdr:colOff>
                    <xdr:row>361</xdr:row>
                    <xdr:rowOff>19050</xdr:rowOff>
                  </from>
                  <to>
                    <xdr:col>8</xdr:col>
                    <xdr:colOff>133350</xdr:colOff>
                    <xdr:row>361</xdr:row>
                    <xdr:rowOff>238125</xdr:rowOff>
                  </to>
                </anchor>
              </controlPr>
            </control>
          </mc:Choice>
        </mc:AlternateContent>
        <mc:AlternateContent xmlns:mc="http://schemas.openxmlformats.org/markup-compatibility/2006">
          <mc:Choice Requires="x14">
            <control shapeId="4637" r:id="rId38" name="Check Box 541">
              <controlPr locked="0" defaultSize="0" autoFill="0" autoLine="0" autoPict="0">
                <anchor moveWithCells="1">
                  <from>
                    <xdr:col>20</xdr:col>
                    <xdr:colOff>266700</xdr:colOff>
                    <xdr:row>350</xdr:row>
                    <xdr:rowOff>19050</xdr:rowOff>
                  </from>
                  <to>
                    <xdr:col>21</xdr:col>
                    <xdr:colOff>200025</xdr:colOff>
                    <xdr:row>350</xdr:row>
                    <xdr:rowOff>238125</xdr:rowOff>
                  </to>
                </anchor>
              </controlPr>
            </control>
          </mc:Choice>
        </mc:AlternateContent>
        <mc:AlternateContent xmlns:mc="http://schemas.openxmlformats.org/markup-compatibility/2006">
          <mc:Choice Requires="x14">
            <control shapeId="4638" r:id="rId39" name="Check Box 542">
              <controlPr locked="0" defaultSize="0" autoFill="0" autoLine="0" autoPict="0">
                <anchor moveWithCells="1">
                  <from>
                    <xdr:col>13</xdr:col>
                    <xdr:colOff>57150</xdr:colOff>
                    <xdr:row>350</xdr:row>
                    <xdr:rowOff>19050</xdr:rowOff>
                  </from>
                  <to>
                    <xdr:col>13</xdr:col>
                    <xdr:colOff>361950</xdr:colOff>
                    <xdr:row>350</xdr:row>
                    <xdr:rowOff>238125</xdr:rowOff>
                  </to>
                </anchor>
              </controlPr>
            </control>
          </mc:Choice>
        </mc:AlternateContent>
        <mc:AlternateContent xmlns:mc="http://schemas.openxmlformats.org/markup-compatibility/2006">
          <mc:Choice Requires="x14">
            <control shapeId="4639" r:id="rId40" name="Check Box 543">
              <controlPr locked="0" defaultSize="0" autoFill="0" autoLine="0" autoPict="0">
                <anchor moveWithCells="1">
                  <from>
                    <xdr:col>6</xdr:col>
                    <xdr:colOff>0</xdr:colOff>
                    <xdr:row>350</xdr:row>
                    <xdr:rowOff>19050</xdr:rowOff>
                  </from>
                  <to>
                    <xdr:col>6</xdr:col>
                    <xdr:colOff>304800</xdr:colOff>
                    <xdr:row>350</xdr:row>
                    <xdr:rowOff>238125</xdr:rowOff>
                  </to>
                </anchor>
              </controlPr>
            </control>
          </mc:Choice>
        </mc:AlternateContent>
        <mc:AlternateContent xmlns:mc="http://schemas.openxmlformats.org/markup-compatibility/2006">
          <mc:Choice Requires="x14">
            <control shapeId="4640" r:id="rId41" name="Check Box 544">
              <controlPr locked="0" defaultSize="0" autoFill="0" autoLine="0" autoPict="0">
                <anchor moveWithCells="1">
                  <from>
                    <xdr:col>8</xdr:col>
                    <xdr:colOff>257175</xdr:colOff>
                    <xdr:row>498</xdr:row>
                    <xdr:rowOff>0</xdr:rowOff>
                  </from>
                  <to>
                    <xdr:col>9</xdr:col>
                    <xdr:colOff>228600</xdr:colOff>
                    <xdr:row>498</xdr:row>
                    <xdr:rowOff>219075</xdr:rowOff>
                  </to>
                </anchor>
              </controlPr>
            </control>
          </mc:Choice>
        </mc:AlternateContent>
        <mc:AlternateContent xmlns:mc="http://schemas.openxmlformats.org/markup-compatibility/2006">
          <mc:Choice Requires="x14">
            <control shapeId="4641" r:id="rId42" name="Check Box 545">
              <controlPr locked="0" defaultSize="0" autoFill="0" autoLine="0" autoPict="0">
                <anchor moveWithCells="1">
                  <from>
                    <xdr:col>14</xdr:col>
                    <xdr:colOff>209550</xdr:colOff>
                    <xdr:row>498</xdr:row>
                    <xdr:rowOff>19050</xdr:rowOff>
                  </from>
                  <to>
                    <xdr:col>15</xdr:col>
                    <xdr:colOff>180975</xdr:colOff>
                    <xdr:row>498</xdr:row>
                    <xdr:rowOff>238125</xdr:rowOff>
                  </to>
                </anchor>
              </controlPr>
            </control>
          </mc:Choice>
        </mc:AlternateContent>
        <mc:AlternateContent xmlns:mc="http://schemas.openxmlformats.org/markup-compatibility/2006">
          <mc:Choice Requires="x14">
            <control shapeId="4642" r:id="rId43" name="Check Box 546">
              <controlPr locked="0" defaultSize="0" autoFill="0" autoLine="0" autoPict="0">
                <anchor moveWithCells="1">
                  <from>
                    <xdr:col>20</xdr:col>
                    <xdr:colOff>209550</xdr:colOff>
                    <xdr:row>498</xdr:row>
                    <xdr:rowOff>19050</xdr:rowOff>
                  </from>
                  <to>
                    <xdr:col>21</xdr:col>
                    <xdr:colOff>142875</xdr:colOff>
                    <xdr:row>498</xdr:row>
                    <xdr:rowOff>238125</xdr:rowOff>
                  </to>
                </anchor>
              </controlPr>
            </control>
          </mc:Choice>
        </mc:AlternateContent>
        <mc:AlternateContent xmlns:mc="http://schemas.openxmlformats.org/markup-compatibility/2006">
          <mc:Choice Requires="x14">
            <control shapeId="4643" r:id="rId44" name="Check Box 547">
              <controlPr locked="0" defaultSize="0" autoFill="0" autoLine="0" autoPict="0">
                <anchor moveWithCells="1">
                  <from>
                    <xdr:col>19</xdr:col>
                    <xdr:colOff>266700</xdr:colOff>
                    <xdr:row>511</xdr:row>
                    <xdr:rowOff>19050</xdr:rowOff>
                  </from>
                  <to>
                    <xdr:col>20</xdr:col>
                    <xdr:colOff>238125</xdr:colOff>
                    <xdr:row>511</xdr:row>
                    <xdr:rowOff>238125</xdr:rowOff>
                  </to>
                </anchor>
              </controlPr>
            </control>
          </mc:Choice>
        </mc:AlternateContent>
        <mc:AlternateContent xmlns:mc="http://schemas.openxmlformats.org/markup-compatibility/2006">
          <mc:Choice Requires="x14">
            <control shapeId="4644" r:id="rId45" name="Check Box 548">
              <controlPr locked="0" defaultSize="0" autoFill="0" autoLine="0" autoPict="0">
                <anchor moveWithCells="1">
                  <from>
                    <xdr:col>12</xdr:col>
                    <xdr:colOff>57150</xdr:colOff>
                    <xdr:row>511</xdr:row>
                    <xdr:rowOff>19050</xdr:rowOff>
                  </from>
                  <to>
                    <xdr:col>13</xdr:col>
                    <xdr:colOff>95250</xdr:colOff>
                    <xdr:row>511</xdr:row>
                    <xdr:rowOff>238125</xdr:rowOff>
                  </to>
                </anchor>
              </controlPr>
            </control>
          </mc:Choice>
        </mc:AlternateContent>
        <mc:AlternateContent xmlns:mc="http://schemas.openxmlformats.org/markup-compatibility/2006">
          <mc:Choice Requires="x14">
            <control shapeId="4645" r:id="rId46" name="Check Box 549">
              <controlPr locked="0" defaultSize="0" autoFill="0" autoLine="0" autoPict="0">
                <anchor moveWithCells="1">
                  <from>
                    <xdr:col>7</xdr:col>
                    <xdr:colOff>161925</xdr:colOff>
                    <xdr:row>518</xdr:row>
                    <xdr:rowOff>19050</xdr:rowOff>
                  </from>
                  <to>
                    <xdr:col>8</xdr:col>
                    <xdr:colOff>133350</xdr:colOff>
                    <xdr:row>518</xdr:row>
                    <xdr:rowOff>238125</xdr:rowOff>
                  </to>
                </anchor>
              </controlPr>
            </control>
          </mc:Choice>
        </mc:AlternateContent>
        <mc:AlternateContent xmlns:mc="http://schemas.openxmlformats.org/markup-compatibility/2006">
          <mc:Choice Requires="x14">
            <control shapeId="4646" r:id="rId47" name="Check Box 550">
              <controlPr locked="0" defaultSize="0" autoFill="0" autoLine="0" autoPict="0">
                <anchor moveWithCells="1">
                  <from>
                    <xdr:col>19</xdr:col>
                    <xdr:colOff>266700</xdr:colOff>
                    <xdr:row>516</xdr:row>
                    <xdr:rowOff>19050</xdr:rowOff>
                  </from>
                  <to>
                    <xdr:col>20</xdr:col>
                    <xdr:colOff>238125</xdr:colOff>
                    <xdr:row>516</xdr:row>
                    <xdr:rowOff>238125</xdr:rowOff>
                  </to>
                </anchor>
              </controlPr>
            </control>
          </mc:Choice>
        </mc:AlternateContent>
        <mc:AlternateContent xmlns:mc="http://schemas.openxmlformats.org/markup-compatibility/2006">
          <mc:Choice Requires="x14">
            <control shapeId="4647" r:id="rId48" name="Check Box 551">
              <controlPr locked="0" defaultSize="0" autoFill="0" autoLine="0" autoPict="0">
                <anchor moveWithCells="1">
                  <from>
                    <xdr:col>12</xdr:col>
                    <xdr:colOff>57150</xdr:colOff>
                    <xdr:row>516</xdr:row>
                    <xdr:rowOff>19050</xdr:rowOff>
                  </from>
                  <to>
                    <xdr:col>13</xdr:col>
                    <xdr:colOff>95250</xdr:colOff>
                    <xdr:row>516</xdr:row>
                    <xdr:rowOff>238125</xdr:rowOff>
                  </to>
                </anchor>
              </controlPr>
            </control>
          </mc:Choice>
        </mc:AlternateContent>
        <mc:AlternateContent xmlns:mc="http://schemas.openxmlformats.org/markup-compatibility/2006">
          <mc:Choice Requires="x14">
            <control shapeId="4650" r:id="rId49" name="Check Box 554">
              <controlPr locked="0" defaultSize="0" autoFill="0" autoLine="0" autoPict="0">
                <anchor moveWithCells="1">
                  <from>
                    <xdr:col>10</xdr:col>
                    <xdr:colOff>161925</xdr:colOff>
                    <xdr:row>515</xdr:row>
                    <xdr:rowOff>28575</xdr:rowOff>
                  </from>
                  <to>
                    <xdr:col>11</xdr:col>
                    <xdr:colOff>133350</xdr:colOff>
                    <xdr:row>515</xdr:row>
                    <xdr:rowOff>247650</xdr:rowOff>
                  </to>
                </anchor>
              </controlPr>
            </control>
          </mc:Choice>
        </mc:AlternateContent>
        <mc:AlternateContent xmlns:mc="http://schemas.openxmlformats.org/markup-compatibility/2006">
          <mc:Choice Requires="x14">
            <control shapeId="4651" r:id="rId50" name="Check Box 555">
              <controlPr locked="0" defaultSize="0" autoFill="0" autoLine="0" autoPict="0">
                <anchor moveWithCells="1">
                  <from>
                    <xdr:col>20</xdr:col>
                    <xdr:colOff>276225</xdr:colOff>
                    <xdr:row>515</xdr:row>
                    <xdr:rowOff>9525</xdr:rowOff>
                  </from>
                  <to>
                    <xdr:col>21</xdr:col>
                    <xdr:colOff>209550</xdr:colOff>
                    <xdr:row>515</xdr:row>
                    <xdr:rowOff>228600</xdr:rowOff>
                  </to>
                </anchor>
              </controlPr>
            </control>
          </mc:Choice>
        </mc:AlternateContent>
        <mc:AlternateContent xmlns:mc="http://schemas.openxmlformats.org/markup-compatibility/2006">
          <mc:Choice Requires="x14">
            <control shapeId="4652" r:id="rId51" name="Check Box 556">
              <controlPr locked="0" defaultSize="0" autoFill="0" autoLine="0" autoPict="0">
                <anchor moveWithCells="1">
                  <from>
                    <xdr:col>15</xdr:col>
                    <xdr:colOff>180975</xdr:colOff>
                    <xdr:row>515</xdr:row>
                    <xdr:rowOff>9525</xdr:rowOff>
                  </from>
                  <to>
                    <xdr:col>16</xdr:col>
                    <xdr:colOff>152400</xdr:colOff>
                    <xdr:row>515</xdr:row>
                    <xdr:rowOff>228600</xdr:rowOff>
                  </to>
                </anchor>
              </controlPr>
            </control>
          </mc:Choice>
        </mc:AlternateContent>
        <mc:AlternateContent xmlns:mc="http://schemas.openxmlformats.org/markup-compatibility/2006">
          <mc:Choice Requires="x14">
            <control shapeId="4653" r:id="rId52" name="Check Box 557">
              <controlPr locked="0" defaultSize="0" autoFill="0" autoLine="0" autoPict="0">
                <anchor moveWithCells="1">
                  <from>
                    <xdr:col>8</xdr:col>
                    <xdr:colOff>257175</xdr:colOff>
                    <xdr:row>527</xdr:row>
                    <xdr:rowOff>0</xdr:rowOff>
                  </from>
                  <to>
                    <xdr:col>9</xdr:col>
                    <xdr:colOff>228600</xdr:colOff>
                    <xdr:row>527</xdr:row>
                    <xdr:rowOff>219075</xdr:rowOff>
                  </to>
                </anchor>
              </controlPr>
            </control>
          </mc:Choice>
        </mc:AlternateContent>
        <mc:AlternateContent xmlns:mc="http://schemas.openxmlformats.org/markup-compatibility/2006">
          <mc:Choice Requires="x14">
            <control shapeId="4654" r:id="rId53" name="Check Box 558">
              <controlPr locked="0" defaultSize="0" autoFill="0" autoLine="0" autoPict="0">
                <anchor moveWithCells="1">
                  <from>
                    <xdr:col>14</xdr:col>
                    <xdr:colOff>209550</xdr:colOff>
                    <xdr:row>527</xdr:row>
                    <xdr:rowOff>19050</xdr:rowOff>
                  </from>
                  <to>
                    <xdr:col>15</xdr:col>
                    <xdr:colOff>180975</xdr:colOff>
                    <xdr:row>527</xdr:row>
                    <xdr:rowOff>238125</xdr:rowOff>
                  </to>
                </anchor>
              </controlPr>
            </control>
          </mc:Choice>
        </mc:AlternateContent>
        <mc:AlternateContent xmlns:mc="http://schemas.openxmlformats.org/markup-compatibility/2006">
          <mc:Choice Requires="x14">
            <control shapeId="4655" r:id="rId54" name="Check Box 559">
              <controlPr locked="0" defaultSize="0" autoFill="0" autoLine="0" autoPict="0">
                <anchor moveWithCells="1">
                  <from>
                    <xdr:col>20</xdr:col>
                    <xdr:colOff>209550</xdr:colOff>
                    <xdr:row>527</xdr:row>
                    <xdr:rowOff>19050</xdr:rowOff>
                  </from>
                  <to>
                    <xdr:col>21</xdr:col>
                    <xdr:colOff>142875</xdr:colOff>
                    <xdr:row>527</xdr:row>
                    <xdr:rowOff>238125</xdr:rowOff>
                  </to>
                </anchor>
              </controlPr>
            </control>
          </mc:Choice>
        </mc:AlternateContent>
        <mc:AlternateContent xmlns:mc="http://schemas.openxmlformats.org/markup-compatibility/2006">
          <mc:Choice Requires="x14">
            <control shapeId="4656" r:id="rId55" name="Check Box 560">
              <controlPr locked="0" defaultSize="0" autoFill="0" autoLine="0" autoPict="0">
                <anchor moveWithCells="1">
                  <from>
                    <xdr:col>19</xdr:col>
                    <xdr:colOff>266700</xdr:colOff>
                    <xdr:row>540</xdr:row>
                    <xdr:rowOff>19050</xdr:rowOff>
                  </from>
                  <to>
                    <xdr:col>20</xdr:col>
                    <xdr:colOff>238125</xdr:colOff>
                    <xdr:row>540</xdr:row>
                    <xdr:rowOff>238125</xdr:rowOff>
                  </to>
                </anchor>
              </controlPr>
            </control>
          </mc:Choice>
        </mc:AlternateContent>
        <mc:AlternateContent xmlns:mc="http://schemas.openxmlformats.org/markup-compatibility/2006">
          <mc:Choice Requires="x14">
            <control shapeId="4657" r:id="rId56" name="Check Box 561">
              <controlPr locked="0" defaultSize="0" autoFill="0" autoLine="0" autoPict="0">
                <anchor moveWithCells="1">
                  <from>
                    <xdr:col>12</xdr:col>
                    <xdr:colOff>57150</xdr:colOff>
                    <xdr:row>540</xdr:row>
                    <xdr:rowOff>19050</xdr:rowOff>
                  </from>
                  <to>
                    <xdr:col>13</xdr:col>
                    <xdr:colOff>95250</xdr:colOff>
                    <xdr:row>540</xdr:row>
                    <xdr:rowOff>238125</xdr:rowOff>
                  </to>
                </anchor>
              </controlPr>
            </control>
          </mc:Choice>
        </mc:AlternateContent>
        <mc:AlternateContent xmlns:mc="http://schemas.openxmlformats.org/markup-compatibility/2006">
          <mc:Choice Requires="x14">
            <control shapeId="4658" r:id="rId57" name="Check Box 562">
              <controlPr locked="0" defaultSize="0" autoFill="0" autoLine="0" autoPict="0">
                <anchor moveWithCells="1">
                  <from>
                    <xdr:col>7</xdr:col>
                    <xdr:colOff>161925</xdr:colOff>
                    <xdr:row>547</xdr:row>
                    <xdr:rowOff>19050</xdr:rowOff>
                  </from>
                  <to>
                    <xdr:col>8</xdr:col>
                    <xdr:colOff>133350</xdr:colOff>
                    <xdr:row>547</xdr:row>
                    <xdr:rowOff>238125</xdr:rowOff>
                  </to>
                </anchor>
              </controlPr>
            </control>
          </mc:Choice>
        </mc:AlternateContent>
        <mc:AlternateContent xmlns:mc="http://schemas.openxmlformats.org/markup-compatibility/2006">
          <mc:Choice Requires="x14">
            <control shapeId="4659" r:id="rId58" name="Check Box 563">
              <controlPr locked="0" defaultSize="0" autoFill="0" autoLine="0" autoPict="0">
                <anchor moveWithCells="1">
                  <from>
                    <xdr:col>19</xdr:col>
                    <xdr:colOff>266700</xdr:colOff>
                    <xdr:row>545</xdr:row>
                    <xdr:rowOff>19050</xdr:rowOff>
                  </from>
                  <to>
                    <xdr:col>20</xdr:col>
                    <xdr:colOff>238125</xdr:colOff>
                    <xdr:row>545</xdr:row>
                    <xdr:rowOff>238125</xdr:rowOff>
                  </to>
                </anchor>
              </controlPr>
            </control>
          </mc:Choice>
        </mc:AlternateContent>
        <mc:AlternateContent xmlns:mc="http://schemas.openxmlformats.org/markup-compatibility/2006">
          <mc:Choice Requires="x14">
            <control shapeId="4660" r:id="rId59" name="Check Box 564">
              <controlPr locked="0" defaultSize="0" autoFill="0" autoLine="0" autoPict="0">
                <anchor moveWithCells="1">
                  <from>
                    <xdr:col>12</xdr:col>
                    <xdr:colOff>57150</xdr:colOff>
                    <xdr:row>545</xdr:row>
                    <xdr:rowOff>19050</xdr:rowOff>
                  </from>
                  <to>
                    <xdr:col>13</xdr:col>
                    <xdr:colOff>95250</xdr:colOff>
                    <xdr:row>545</xdr:row>
                    <xdr:rowOff>238125</xdr:rowOff>
                  </to>
                </anchor>
              </controlPr>
            </control>
          </mc:Choice>
        </mc:AlternateContent>
        <mc:AlternateContent xmlns:mc="http://schemas.openxmlformats.org/markup-compatibility/2006">
          <mc:Choice Requires="x14">
            <control shapeId="4661" r:id="rId60" name="Check Box 565">
              <controlPr locked="0" defaultSize="0" autoFill="0" autoLine="0" autoPict="0">
                <anchor moveWithCells="1">
                  <from>
                    <xdr:col>10</xdr:col>
                    <xdr:colOff>161925</xdr:colOff>
                    <xdr:row>544</xdr:row>
                    <xdr:rowOff>28575</xdr:rowOff>
                  </from>
                  <to>
                    <xdr:col>11</xdr:col>
                    <xdr:colOff>133350</xdr:colOff>
                    <xdr:row>544</xdr:row>
                    <xdr:rowOff>247650</xdr:rowOff>
                  </to>
                </anchor>
              </controlPr>
            </control>
          </mc:Choice>
        </mc:AlternateContent>
        <mc:AlternateContent xmlns:mc="http://schemas.openxmlformats.org/markup-compatibility/2006">
          <mc:Choice Requires="x14">
            <control shapeId="4662" r:id="rId61" name="Check Box 566">
              <controlPr locked="0" defaultSize="0" autoFill="0" autoLine="0" autoPict="0">
                <anchor moveWithCells="1">
                  <from>
                    <xdr:col>20</xdr:col>
                    <xdr:colOff>276225</xdr:colOff>
                    <xdr:row>544</xdr:row>
                    <xdr:rowOff>9525</xdr:rowOff>
                  </from>
                  <to>
                    <xdr:col>21</xdr:col>
                    <xdr:colOff>209550</xdr:colOff>
                    <xdr:row>544</xdr:row>
                    <xdr:rowOff>228600</xdr:rowOff>
                  </to>
                </anchor>
              </controlPr>
            </control>
          </mc:Choice>
        </mc:AlternateContent>
        <mc:AlternateContent xmlns:mc="http://schemas.openxmlformats.org/markup-compatibility/2006">
          <mc:Choice Requires="x14">
            <control shapeId="4663" r:id="rId62" name="Check Box 567">
              <controlPr locked="0" defaultSize="0" autoFill="0" autoLine="0" autoPict="0">
                <anchor moveWithCells="1">
                  <from>
                    <xdr:col>15</xdr:col>
                    <xdr:colOff>180975</xdr:colOff>
                    <xdr:row>544</xdr:row>
                    <xdr:rowOff>9525</xdr:rowOff>
                  </from>
                  <to>
                    <xdr:col>16</xdr:col>
                    <xdr:colOff>152400</xdr:colOff>
                    <xdr:row>544</xdr:row>
                    <xdr:rowOff>228600</xdr:rowOff>
                  </to>
                </anchor>
              </controlPr>
            </control>
          </mc:Choice>
        </mc:AlternateContent>
        <mc:AlternateContent xmlns:mc="http://schemas.openxmlformats.org/markup-compatibility/2006">
          <mc:Choice Requires="x14">
            <control shapeId="4801" r:id="rId63" name="Check Box 705">
              <controlPr locked="0" defaultSize="0" autoFill="0" autoLine="0" autoPict="0">
                <anchor moveWithCells="1">
                  <from>
                    <xdr:col>12</xdr:col>
                    <xdr:colOff>209550</xdr:colOff>
                    <xdr:row>84</xdr:row>
                    <xdr:rowOff>19050</xdr:rowOff>
                  </from>
                  <to>
                    <xdr:col>13</xdr:col>
                    <xdr:colOff>247650</xdr:colOff>
                    <xdr:row>84</xdr:row>
                    <xdr:rowOff>238125</xdr:rowOff>
                  </to>
                </anchor>
              </controlPr>
            </control>
          </mc:Choice>
        </mc:AlternateContent>
        <mc:AlternateContent xmlns:mc="http://schemas.openxmlformats.org/markup-compatibility/2006">
          <mc:Choice Requires="x14">
            <control shapeId="4803" r:id="rId64" name="Check Box 707">
              <controlPr locked="0" defaultSize="0" autoFill="0" autoLine="0" autoPict="0">
                <anchor moveWithCells="1">
                  <from>
                    <xdr:col>12</xdr:col>
                    <xdr:colOff>209550</xdr:colOff>
                    <xdr:row>122</xdr:row>
                    <xdr:rowOff>19050</xdr:rowOff>
                  </from>
                  <to>
                    <xdr:col>13</xdr:col>
                    <xdr:colOff>247650</xdr:colOff>
                    <xdr:row>122</xdr:row>
                    <xdr:rowOff>238125</xdr:rowOff>
                  </to>
                </anchor>
              </controlPr>
            </control>
          </mc:Choice>
        </mc:AlternateContent>
        <mc:AlternateContent xmlns:mc="http://schemas.openxmlformats.org/markup-compatibility/2006">
          <mc:Choice Requires="x14">
            <control shapeId="4806" r:id="rId65" name="Check Box 710">
              <controlPr locked="0" defaultSize="0" autoFill="0" autoLine="0" autoPict="0">
                <anchor moveWithCells="1">
                  <from>
                    <xdr:col>12</xdr:col>
                    <xdr:colOff>209550</xdr:colOff>
                    <xdr:row>160</xdr:row>
                    <xdr:rowOff>19050</xdr:rowOff>
                  </from>
                  <to>
                    <xdr:col>13</xdr:col>
                    <xdr:colOff>247650</xdr:colOff>
                    <xdr:row>160</xdr:row>
                    <xdr:rowOff>238125</xdr:rowOff>
                  </to>
                </anchor>
              </controlPr>
            </control>
          </mc:Choice>
        </mc:AlternateContent>
        <mc:AlternateContent xmlns:mc="http://schemas.openxmlformats.org/markup-compatibility/2006">
          <mc:Choice Requires="x14">
            <control shapeId="4834" r:id="rId66" name="Check Box 738">
              <controlPr locked="0" defaultSize="0" autoFill="0" autoLine="0" autoPict="0">
                <anchor moveWithCells="1">
                  <from>
                    <xdr:col>12</xdr:col>
                    <xdr:colOff>209550</xdr:colOff>
                    <xdr:row>324</xdr:row>
                    <xdr:rowOff>19050</xdr:rowOff>
                  </from>
                  <to>
                    <xdr:col>13</xdr:col>
                    <xdr:colOff>247650</xdr:colOff>
                    <xdr:row>324</xdr:row>
                    <xdr:rowOff>238125</xdr:rowOff>
                  </to>
                </anchor>
              </controlPr>
            </control>
          </mc:Choice>
        </mc:AlternateContent>
        <mc:AlternateContent xmlns:mc="http://schemas.openxmlformats.org/markup-compatibility/2006">
          <mc:Choice Requires="x14">
            <control shapeId="4850" r:id="rId67" name="Check Box 754">
              <controlPr locked="0" defaultSize="0" autoFill="0" autoLine="0" autoPict="0">
                <anchor moveWithCells="1">
                  <from>
                    <xdr:col>12</xdr:col>
                    <xdr:colOff>209550</xdr:colOff>
                    <xdr:row>361</xdr:row>
                    <xdr:rowOff>19050</xdr:rowOff>
                  </from>
                  <to>
                    <xdr:col>13</xdr:col>
                    <xdr:colOff>247650</xdr:colOff>
                    <xdr:row>361</xdr:row>
                    <xdr:rowOff>238125</xdr:rowOff>
                  </to>
                </anchor>
              </controlPr>
            </control>
          </mc:Choice>
        </mc:AlternateContent>
        <mc:AlternateContent xmlns:mc="http://schemas.openxmlformats.org/markup-compatibility/2006">
          <mc:Choice Requires="x14">
            <control shapeId="4859" r:id="rId68" name="Check Box 763">
              <controlPr locked="0" defaultSize="0" autoFill="0" autoLine="0" autoPict="0">
                <anchor moveWithCells="1">
                  <from>
                    <xdr:col>12</xdr:col>
                    <xdr:colOff>209550</xdr:colOff>
                    <xdr:row>518</xdr:row>
                    <xdr:rowOff>19050</xdr:rowOff>
                  </from>
                  <to>
                    <xdr:col>13</xdr:col>
                    <xdr:colOff>247650</xdr:colOff>
                    <xdr:row>518</xdr:row>
                    <xdr:rowOff>238125</xdr:rowOff>
                  </to>
                </anchor>
              </controlPr>
            </control>
          </mc:Choice>
        </mc:AlternateContent>
        <mc:AlternateContent xmlns:mc="http://schemas.openxmlformats.org/markup-compatibility/2006">
          <mc:Choice Requires="x14">
            <control shapeId="4869" r:id="rId69" name="Check Box 773">
              <controlPr locked="0" defaultSize="0" autoFill="0" autoLine="0" autoPict="0">
                <anchor moveWithCells="1">
                  <from>
                    <xdr:col>12</xdr:col>
                    <xdr:colOff>209550</xdr:colOff>
                    <xdr:row>547</xdr:row>
                    <xdr:rowOff>19050</xdr:rowOff>
                  </from>
                  <to>
                    <xdr:col>13</xdr:col>
                    <xdr:colOff>247650</xdr:colOff>
                    <xdr:row>547</xdr:row>
                    <xdr:rowOff>238125</xdr:rowOff>
                  </to>
                </anchor>
              </controlPr>
            </control>
          </mc:Choice>
        </mc:AlternateContent>
        <mc:AlternateContent xmlns:mc="http://schemas.openxmlformats.org/markup-compatibility/2006">
          <mc:Choice Requires="x14">
            <control shapeId="4883" r:id="rId70" name="Check Box 787">
              <controlPr locked="0" defaultSize="0" autoFill="0" autoLine="0" autoPict="0">
                <anchor moveWithCells="1">
                  <from>
                    <xdr:col>5</xdr:col>
                    <xdr:colOff>161925</xdr:colOff>
                    <xdr:row>54</xdr:row>
                    <xdr:rowOff>19050</xdr:rowOff>
                  </from>
                  <to>
                    <xdr:col>6</xdr:col>
                    <xdr:colOff>123825</xdr:colOff>
                    <xdr:row>54</xdr:row>
                    <xdr:rowOff>238125</xdr:rowOff>
                  </to>
                </anchor>
              </controlPr>
            </control>
          </mc:Choice>
        </mc:AlternateContent>
        <mc:AlternateContent xmlns:mc="http://schemas.openxmlformats.org/markup-compatibility/2006">
          <mc:Choice Requires="x14">
            <control shapeId="4887" r:id="rId71" name="Check Box 791">
              <controlPr locked="0" defaultSize="0" autoFill="0" autoLine="0" autoPict="0">
                <anchor moveWithCells="1">
                  <from>
                    <xdr:col>5</xdr:col>
                    <xdr:colOff>161925</xdr:colOff>
                    <xdr:row>92</xdr:row>
                    <xdr:rowOff>19050</xdr:rowOff>
                  </from>
                  <to>
                    <xdr:col>6</xdr:col>
                    <xdr:colOff>123825</xdr:colOff>
                    <xdr:row>92</xdr:row>
                    <xdr:rowOff>238125</xdr:rowOff>
                  </to>
                </anchor>
              </controlPr>
            </control>
          </mc:Choice>
        </mc:AlternateContent>
        <mc:AlternateContent xmlns:mc="http://schemas.openxmlformats.org/markup-compatibility/2006">
          <mc:Choice Requires="x14">
            <control shapeId="4893" r:id="rId72" name="Check Box 797">
              <controlPr locked="0" defaultSize="0" autoFill="0" autoLine="0" autoPict="0">
                <anchor moveWithCells="1">
                  <from>
                    <xdr:col>5</xdr:col>
                    <xdr:colOff>161925</xdr:colOff>
                    <xdr:row>130</xdr:row>
                    <xdr:rowOff>19050</xdr:rowOff>
                  </from>
                  <to>
                    <xdr:col>6</xdr:col>
                    <xdr:colOff>123825</xdr:colOff>
                    <xdr:row>130</xdr:row>
                    <xdr:rowOff>238125</xdr:rowOff>
                  </to>
                </anchor>
              </controlPr>
            </control>
          </mc:Choice>
        </mc:AlternateContent>
        <mc:AlternateContent xmlns:mc="http://schemas.openxmlformats.org/markup-compatibility/2006">
          <mc:Choice Requires="x14">
            <control shapeId="4937" r:id="rId73" name="Check Box 841">
              <controlPr locked="0" defaultSize="0" autoFill="0" autoLine="0" autoPict="0">
                <anchor moveWithCells="1">
                  <from>
                    <xdr:col>20</xdr:col>
                    <xdr:colOff>266700</xdr:colOff>
                    <xdr:row>381</xdr:row>
                    <xdr:rowOff>19050</xdr:rowOff>
                  </from>
                  <to>
                    <xdr:col>21</xdr:col>
                    <xdr:colOff>200025</xdr:colOff>
                    <xdr:row>381</xdr:row>
                    <xdr:rowOff>238125</xdr:rowOff>
                  </to>
                </anchor>
              </controlPr>
            </control>
          </mc:Choice>
        </mc:AlternateContent>
        <mc:AlternateContent xmlns:mc="http://schemas.openxmlformats.org/markup-compatibility/2006">
          <mc:Choice Requires="x14">
            <control shapeId="4938" r:id="rId74" name="Check Box 842">
              <controlPr locked="0" defaultSize="0" autoFill="0" autoLine="0" autoPict="0">
                <anchor moveWithCells="1">
                  <from>
                    <xdr:col>13</xdr:col>
                    <xdr:colOff>304800</xdr:colOff>
                    <xdr:row>381</xdr:row>
                    <xdr:rowOff>28575</xdr:rowOff>
                  </from>
                  <to>
                    <xdr:col>14</xdr:col>
                    <xdr:colOff>228600</xdr:colOff>
                    <xdr:row>381</xdr:row>
                    <xdr:rowOff>247650</xdr:rowOff>
                  </to>
                </anchor>
              </controlPr>
            </control>
          </mc:Choice>
        </mc:AlternateContent>
        <mc:AlternateContent xmlns:mc="http://schemas.openxmlformats.org/markup-compatibility/2006">
          <mc:Choice Requires="x14">
            <control shapeId="4942" r:id="rId75" name="Check Box 846">
              <controlPr locked="0" defaultSize="0" autoFill="0" autoLine="0" autoPict="0">
                <anchor moveWithCells="1">
                  <from>
                    <xdr:col>20</xdr:col>
                    <xdr:colOff>266700</xdr:colOff>
                    <xdr:row>399</xdr:row>
                    <xdr:rowOff>104775</xdr:rowOff>
                  </from>
                  <to>
                    <xdr:col>21</xdr:col>
                    <xdr:colOff>200025</xdr:colOff>
                    <xdr:row>399</xdr:row>
                    <xdr:rowOff>323850</xdr:rowOff>
                  </to>
                </anchor>
              </controlPr>
            </control>
          </mc:Choice>
        </mc:AlternateContent>
        <mc:AlternateContent xmlns:mc="http://schemas.openxmlformats.org/markup-compatibility/2006">
          <mc:Choice Requires="x14">
            <control shapeId="4943" r:id="rId76" name="Check Box 847">
              <controlPr locked="0" defaultSize="0" autoFill="0" autoLine="0" autoPict="0">
                <anchor moveWithCells="1">
                  <from>
                    <xdr:col>13</xdr:col>
                    <xdr:colOff>285750</xdr:colOff>
                    <xdr:row>399</xdr:row>
                    <xdr:rowOff>114300</xdr:rowOff>
                  </from>
                  <to>
                    <xdr:col>14</xdr:col>
                    <xdr:colOff>209550</xdr:colOff>
                    <xdr:row>399</xdr:row>
                    <xdr:rowOff>333375</xdr:rowOff>
                  </to>
                </anchor>
              </controlPr>
            </control>
          </mc:Choice>
        </mc:AlternateContent>
        <mc:AlternateContent xmlns:mc="http://schemas.openxmlformats.org/markup-compatibility/2006">
          <mc:Choice Requires="x14">
            <control shapeId="4944" r:id="rId77" name="Check Box 848">
              <controlPr locked="0" defaultSize="0" autoFill="0" autoLine="0" autoPict="0">
                <anchor moveWithCells="1">
                  <from>
                    <xdr:col>20</xdr:col>
                    <xdr:colOff>266700</xdr:colOff>
                    <xdr:row>409</xdr:row>
                    <xdr:rowOff>19050</xdr:rowOff>
                  </from>
                  <to>
                    <xdr:col>21</xdr:col>
                    <xdr:colOff>200025</xdr:colOff>
                    <xdr:row>409</xdr:row>
                    <xdr:rowOff>238125</xdr:rowOff>
                  </to>
                </anchor>
              </controlPr>
            </control>
          </mc:Choice>
        </mc:AlternateContent>
        <mc:AlternateContent xmlns:mc="http://schemas.openxmlformats.org/markup-compatibility/2006">
          <mc:Choice Requires="x14">
            <control shapeId="4945" r:id="rId78" name="Check Box 849">
              <controlPr locked="0" defaultSize="0" autoFill="0" autoLine="0" autoPict="0">
                <anchor moveWithCells="1">
                  <from>
                    <xdr:col>13</xdr:col>
                    <xdr:colOff>304800</xdr:colOff>
                    <xdr:row>409</xdr:row>
                    <xdr:rowOff>28575</xdr:rowOff>
                  </from>
                  <to>
                    <xdr:col>14</xdr:col>
                    <xdr:colOff>228600</xdr:colOff>
                    <xdr:row>409</xdr:row>
                    <xdr:rowOff>247650</xdr:rowOff>
                  </to>
                </anchor>
              </controlPr>
            </control>
          </mc:Choice>
        </mc:AlternateContent>
        <mc:AlternateContent xmlns:mc="http://schemas.openxmlformats.org/markup-compatibility/2006">
          <mc:Choice Requires="x14">
            <control shapeId="4952" r:id="rId79" name="Check Box 856">
              <controlPr locked="0" defaultSize="0" autoFill="0" autoLine="0" autoPict="0">
                <anchor moveWithCells="1">
                  <from>
                    <xdr:col>7</xdr:col>
                    <xdr:colOff>161925</xdr:colOff>
                    <xdr:row>88</xdr:row>
                    <xdr:rowOff>19050</xdr:rowOff>
                  </from>
                  <to>
                    <xdr:col>8</xdr:col>
                    <xdr:colOff>133350</xdr:colOff>
                    <xdr:row>88</xdr:row>
                    <xdr:rowOff>238125</xdr:rowOff>
                  </to>
                </anchor>
              </controlPr>
            </control>
          </mc:Choice>
        </mc:AlternateContent>
        <mc:AlternateContent xmlns:mc="http://schemas.openxmlformats.org/markup-compatibility/2006">
          <mc:Choice Requires="x14">
            <control shapeId="4953" r:id="rId80" name="Check Box 857">
              <controlPr locked="0" defaultSize="0" autoFill="0" autoLine="0" autoPict="0">
                <anchor moveWithCells="1">
                  <from>
                    <xdr:col>12</xdr:col>
                    <xdr:colOff>209550</xdr:colOff>
                    <xdr:row>88</xdr:row>
                    <xdr:rowOff>19050</xdr:rowOff>
                  </from>
                  <to>
                    <xdr:col>13</xdr:col>
                    <xdr:colOff>247650</xdr:colOff>
                    <xdr:row>88</xdr:row>
                    <xdr:rowOff>238125</xdr:rowOff>
                  </to>
                </anchor>
              </controlPr>
            </control>
          </mc:Choice>
        </mc:AlternateContent>
        <mc:AlternateContent xmlns:mc="http://schemas.openxmlformats.org/markup-compatibility/2006">
          <mc:Choice Requires="x14">
            <control shapeId="4955" r:id="rId81" name="Check Box 859">
              <controlPr locked="0" defaultSize="0" autoFill="0" autoLine="0" autoPict="0">
                <anchor moveWithCells="1">
                  <from>
                    <xdr:col>7</xdr:col>
                    <xdr:colOff>161925</xdr:colOff>
                    <xdr:row>126</xdr:row>
                    <xdr:rowOff>19050</xdr:rowOff>
                  </from>
                  <to>
                    <xdr:col>8</xdr:col>
                    <xdr:colOff>133350</xdr:colOff>
                    <xdr:row>126</xdr:row>
                    <xdr:rowOff>238125</xdr:rowOff>
                  </to>
                </anchor>
              </controlPr>
            </control>
          </mc:Choice>
        </mc:AlternateContent>
        <mc:AlternateContent xmlns:mc="http://schemas.openxmlformats.org/markup-compatibility/2006">
          <mc:Choice Requires="x14">
            <control shapeId="4956" r:id="rId82" name="Check Box 860">
              <controlPr locked="0" defaultSize="0" autoFill="0" autoLine="0" autoPict="0">
                <anchor moveWithCells="1">
                  <from>
                    <xdr:col>12</xdr:col>
                    <xdr:colOff>209550</xdr:colOff>
                    <xdr:row>126</xdr:row>
                    <xdr:rowOff>19050</xdr:rowOff>
                  </from>
                  <to>
                    <xdr:col>13</xdr:col>
                    <xdr:colOff>247650</xdr:colOff>
                    <xdr:row>126</xdr:row>
                    <xdr:rowOff>238125</xdr:rowOff>
                  </to>
                </anchor>
              </controlPr>
            </control>
          </mc:Choice>
        </mc:AlternateContent>
        <mc:AlternateContent xmlns:mc="http://schemas.openxmlformats.org/markup-compatibility/2006">
          <mc:Choice Requires="x14">
            <control shapeId="4957" r:id="rId83" name="Check Box 861">
              <controlPr locked="0" defaultSize="0" autoFill="0" autoLine="0" autoPict="0">
                <anchor moveWithCells="1">
                  <from>
                    <xdr:col>7</xdr:col>
                    <xdr:colOff>161925</xdr:colOff>
                    <xdr:row>164</xdr:row>
                    <xdr:rowOff>19050</xdr:rowOff>
                  </from>
                  <to>
                    <xdr:col>8</xdr:col>
                    <xdr:colOff>133350</xdr:colOff>
                    <xdr:row>164</xdr:row>
                    <xdr:rowOff>238125</xdr:rowOff>
                  </to>
                </anchor>
              </controlPr>
            </control>
          </mc:Choice>
        </mc:AlternateContent>
        <mc:AlternateContent xmlns:mc="http://schemas.openxmlformats.org/markup-compatibility/2006">
          <mc:Choice Requires="x14">
            <control shapeId="4958" r:id="rId84" name="Check Box 862">
              <controlPr locked="0" defaultSize="0" autoFill="0" autoLine="0" autoPict="0">
                <anchor moveWithCells="1">
                  <from>
                    <xdr:col>12</xdr:col>
                    <xdr:colOff>209550</xdr:colOff>
                    <xdr:row>164</xdr:row>
                    <xdr:rowOff>19050</xdr:rowOff>
                  </from>
                  <to>
                    <xdr:col>13</xdr:col>
                    <xdr:colOff>247650</xdr:colOff>
                    <xdr:row>164</xdr:row>
                    <xdr:rowOff>238125</xdr:rowOff>
                  </to>
                </anchor>
              </controlPr>
            </control>
          </mc:Choice>
        </mc:AlternateContent>
        <mc:AlternateContent xmlns:mc="http://schemas.openxmlformats.org/markup-compatibility/2006">
          <mc:Choice Requires="x14">
            <control shapeId="4965" r:id="rId85" name="Check Box 869">
              <controlPr locked="0" defaultSize="0" autoFill="0" autoLine="0" autoPict="0">
                <anchor moveWithCells="1">
                  <from>
                    <xdr:col>7</xdr:col>
                    <xdr:colOff>161925</xdr:colOff>
                    <xdr:row>328</xdr:row>
                    <xdr:rowOff>19050</xdr:rowOff>
                  </from>
                  <to>
                    <xdr:col>8</xdr:col>
                    <xdr:colOff>133350</xdr:colOff>
                    <xdr:row>328</xdr:row>
                    <xdr:rowOff>238125</xdr:rowOff>
                  </to>
                </anchor>
              </controlPr>
            </control>
          </mc:Choice>
        </mc:AlternateContent>
        <mc:AlternateContent xmlns:mc="http://schemas.openxmlformats.org/markup-compatibility/2006">
          <mc:Choice Requires="x14">
            <control shapeId="4966" r:id="rId86" name="Check Box 870">
              <controlPr locked="0" defaultSize="0" autoFill="0" autoLine="0" autoPict="0">
                <anchor moveWithCells="1">
                  <from>
                    <xdr:col>12</xdr:col>
                    <xdr:colOff>209550</xdr:colOff>
                    <xdr:row>328</xdr:row>
                    <xdr:rowOff>19050</xdr:rowOff>
                  </from>
                  <to>
                    <xdr:col>13</xdr:col>
                    <xdr:colOff>247650</xdr:colOff>
                    <xdr:row>328</xdr:row>
                    <xdr:rowOff>238125</xdr:rowOff>
                  </to>
                </anchor>
              </controlPr>
            </control>
          </mc:Choice>
        </mc:AlternateContent>
        <mc:AlternateContent xmlns:mc="http://schemas.openxmlformats.org/markup-compatibility/2006">
          <mc:Choice Requires="x14">
            <control shapeId="4967" r:id="rId87" name="Check Box 871">
              <controlPr locked="0" defaultSize="0" autoFill="0" autoLine="0" autoPict="0">
                <anchor moveWithCells="1">
                  <from>
                    <xdr:col>7</xdr:col>
                    <xdr:colOff>161925</xdr:colOff>
                    <xdr:row>365</xdr:row>
                    <xdr:rowOff>19050</xdr:rowOff>
                  </from>
                  <to>
                    <xdr:col>8</xdr:col>
                    <xdr:colOff>133350</xdr:colOff>
                    <xdr:row>365</xdr:row>
                    <xdr:rowOff>238125</xdr:rowOff>
                  </to>
                </anchor>
              </controlPr>
            </control>
          </mc:Choice>
        </mc:AlternateContent>
        <mc:AlternateContent xmlns:mc="http://schemas.openxmlformats.org/markup-compatibility/2006">
          <mc:Choice Requires="x14">
            <control shapeId="4968" r:id="rId88" name="Check Box 872">
              <controlPr locked="0" defaultSize="0" autoFill="0" autoLine="0" autoPict="0">
                <anchor moveWithCells="1">
                  <from>
                    <xdr:col>12</xdr:col>
                    <xdr:colOff>209550</xdr:colOff>
                    <xdr:row>365</xdr:row>
                    <xdr:rowOff>19050</xdr:rowOff>
                  </from>
                  <to>
                    <xdr:col>13</xdr:col>
                    <xdr:colOff>247650</xdr:colOff>
                    <xdr:row>365</xdr:row>
                    <xdr:rowOff>238125</xdr:rowOff>
                  </to>
                </anchor>
              </controlPr>
            </control>
          </mc:Choice>
        </mc:AlternateContent>
        <mc:AlternateContent xmlns:mc="http://schemas.openxmlformats.org/markup-compatibility/2006">
          <mc:Choice Requires="x14">
            <control shapeId="4970" r:id="rId89" name="Check Box 874">
              <controlPr locked="0" defaultSize="0" autoFill="0" autoLine="0" autoPict="0">
                <anchor moveWithCells="1">
                  <from>
                    <xdr:col>12</xdr:col>
                    <xdr:colOff>76200</xdr:colOff>
                    <xdr:row>373</xdr:row>
                    <xdr:rowOff>114300</xdr:rowOff>
                  </from>
                  <to>
                    <xdr:col>13</xdr:col>
                    <xdr:colOff>114300</xdr:colOff>
                    <xdr:row>373</xdr:row>
                    <xdr:rowOff>333375</xdr:rowOff>
                  </to>
                </anchor>
              </controlPr>
            </control>
          </mc:Choice>
        </mc:AlternateContent>
        <mc:AlternateContent xmlns:mc="http://schemas.openxmlformats.org/markup-compatibility/2006">
          <mc:Choice Requires="x14">
            <control shapeId="4971" r:id="rId90" name="Check Box 875">
              <controlPr locked="0" defaultSize="0" autoFill="0" autoLine="0" autoPict="0">
                <anchor moveWithCells="1">
                  <from>
                    <xdr:col>14</xdr:col>
                    <xdr:colOff>323850</xdr:colOff>
                    <xdr:row>373</xdr:row>
                    <xdr:rowOff>123825</xdr:rowOff>
                  </from>
                  <to>
                    <xdr:col>15</xdr:col>
                    <xdr:colOff>295275</xdr:colOff>
                    <xdr:row>373</xdr:row>
                    <xdr:rowOff>342900</xdr:rowOff>
                  </to>
                </anchor>
              </controlPr>
            </control>
          </mc:Choice>
        </mc:AlternateContent>
        <mc:AlternateContent xmlns:mc="http://schemas.openxmlformats.org/markup-compatibility/2006">
          <mc:Choice Requires="x14">
            <control shapeId="4975" r:id="rId91" name="Check Box 879">
              <controlPr locked="0" defaultSize="0" autoFill="0" autoLine="0" autoPict="0">
                <anchor moveWithCells="1">
                  <from>
                    <xdr:col>12</xdr:col>
                    <xdr:colOff>95250</xdr:colOff>
                    <xdr:row>391</xdr:row>
                    <xdr:rowOff>161925</xdr:rowOff>
                  </from>
                  <to>
                    <xdr:col>13</xdr:col>
                    <xdr:colOff>133350</xdr:colOff>
                    <xdr:row>391</xdr:row>
                    <xdr:rowOff>381000</xdr:rowOff>
                  </to>
                </anchor>
              </controlPr>
            </control>
          </mc:Choice>
        </mc:AlternateContent>
        <mc:AlternateContent xmlns:mc="http://schemas.openxmlformats.org/markup-compatibility/2006">
          <mc:Choice Requires="x14">
            <control shapeId="4976" r:id="rId92" name="Check Box 880">
              <controlPr locked="0" defaultSize="0" autoFill="0" autoLine="0" autoPict="0">
                <anchor moveWithCells="1">
                  <from>
                    <xdr:col>15</xdr:col>
                    <xdr:colOff>0</xdr:colOff>
                    <xdr:row>391</xdr:row>
                    <xdr:rowOff>142875</xdr:rowOff>
                  </from>
                  <to>
                    <xdr:col>15</xdr:col>
                    <xdr:colOff>304800</xdr:colOff>
                    <xdr:row>391</xdr:row>
                    <xdr:rowOff>361950</xdr:rowOff>
                  </to>
                </anchor>
              </controlPr>
            </control>
          </mc:Choice>
        </mc:AlternateContent>
        <mc:AlternateContent xmlns:mc="http://schemas.openxmlformats.org/markup-compatibility/2006">
          <mc:Choice Requires="x14">
            <control shapeId="4982" r:id="rId93" name="Check Box 886">
              <controlPr locked="0" defaultSize="0" autoFill="0" autoLine="0" autoPict="0">
                <anchor moveWithCells="1">
                  <from>
                    <xdr:col>12</xdr:col>
                    <xdr:colOff>66675</xdr:colOff>
                    <xdr:row>8</xdr:row>
                    <xdr:rowOff>114300</xdr:rowOff>
                  </from>
                  <to>
                    <xdr:col>13</xdr:col>
                    <xdr:colOff>104775</xdr:colOff>
                    <xdr:row>8</xdr:row>
                    <xdr:rowOff>333375</xdr:rowOff>
                  </to>
                </anchor>
              </controlPr>
            </control>
          </mc:Choice>
        </mc:AlternateContent>
        <mc:AlternateContent xmlns:mc="http://schemas.openxmlformats.org/markup-compatibility/2006">
          <mc:Choice Requires="x14">
            <control shapeId="4983" r:id="rId94" name="Check Box 887">
              <controlPr locked="0" defaultSize="0" autoFill="0" autoLine="0" autoPict="0">
                <anchor moveWithCells="1">
                  <from>
                    <xdr:col>15</xdr:col>
                    <xdr:colOff>0</xdr:colOff>
                    <xdr:row>8</xdr:row>
                    <xdr:rowOff>114300</xdr:rowOff>
                  </from>
                  <to>
                    <xdr:col>15</xdr:col>
                    <xdr:colOff>304800</xdr:colOff>
                    <xdr:row>8</xdr:row>
                    <xdr:rowOff>333375</xdr:rowOff>
                  </to>
                </anchor>
              </controlPr>
            </control>
          </mc:Choice>
        </mc:AlternateContent>
        <mc:AlternateContent xmlns:mc="http://schemas.openxmlformats.org/markup-compatibility/2006">
          <mc:Choice Requires="x14">
            <control shapeId="4985" r:id="rId95" name="Check Box 889">
              <controlPr locked="0" defaultSize="0" autoFill="0" autoLine="0" autoPict="0">
                <anchor moveWithCells="1">
                  <from>
                    <xdr:col>12</xdr:col>
                    <xdr:colOff>66675</xdr:colOff>
                    <xdr:row>25</xdr:row>
                    <xdr:rowOff>114300</xdr:rowOff>
                  </from>
                  <to>
                    <xdr:col>13</xdr:col>
                    <xdr:colOff>104775</xdr:colOff>
                    <xdr:row>25</xdr:row>
                    <xdr:rowOff>333375</xdr:rowOff>
                  </to>
                </anchor>
              </controlPr>
            </control>
          </mc:Choice>
        </mc:AlternateContent>
        <mc:AlternateContent xmlns:mc="http://schemas.openxmlformats.org/markup-compatibility/2006">
          <mc:Choice Requires="x14">
            <control shapeId="4986" r:id="rId96" name="Check Box 890">
              <controlPr locked="0" defaultSize="0" autoFill="0" autoLine="0" autoPict="0">
                <anchor moveWithCells="1">
                  <from>
                    <xdr:col>15</xdr:col>
                    <xdr:colOff>0</xdr:colOff>
                    <xdr:row>25</xdr:row>
                    <xdr:rowOff>114300</xdr:rowOff>
                  </from>
                  <to>
                    <xdr:col>15</xdr:col>
                    <xdr:colOff>304800</xdr:colOff>
                    <xdr:row>25</xdr:row>
                    <xdr:rowOff>333375</xdr:rowOff>
                  </to>
                </anchor>
              </controlPr>
            </control>
          </mc:Choice>
        </mc:AlternateContent>
        <mc:AlternateContent xmlns:mc="http://schemas.openxmlformats.org/markup-compatibility/2006">
          <mc:Choice Requires="x14">
            <control shapeId="4988" r:id="rId97" name="Check Box 892">
              <controlPr locked="0" defaultSize="0" autoFill="0" autoLine="0" autoPict="0">
                <anchor moveWithCells="1">
                  <from>
                    <xdr:col>12</xdr:col>
                    <xdr:colOff>57150</xdr:colOff>
                    <xdr:row>53</xdr:row>
                    <xdr:rowOff>438150</xdr:rowOff>
                  </from>
                  <to>
                    <xdr:col>13</xdr:col>
                    <xdr:colOff>95250</xdr:colOff>
                    <xdr:row>53</xdr:row>
                    <xdr:rowOff>685800</xdr:rowOff>
                  </to>
                </anchor>
              </controlPr>
            </control>
          </mc:Choice>
        </mc:AlternateContent>
        <mc:AlternateContent xmlns:mc="http://schemas.openxmlformats.org/markup-compatibility/2006">
          <mc:Choice Requires="x14">
            <control shapeId="4989" r:id="rId98" name="Check Box 893">
              <controlPr locked="0" defaultSize="0" autoFill="0" autoLine="0" autoPict="0">
                <anchor moveWithCells="1">
                  <from>
                    <xdr:col>15</xdr:col>
                    <xdr:colOff>0</xdr:colOff>
                    <xdr:row>53</xdr:row>
                    <xdr:rowOff>457200</xdr:rowOff>
                  </from>
                  <to>
                    <xdr:col>15</xdr:col>
                    <xdr:colOff>304800</xdr:colOff>
                    <xdr:row>53</xdr:row>
                    <xdr:rowOff>685800</xdr:rowOff>
                  </to>
                </anchor>
              </controlPr>
            </control>
          </mc:Choice>
        </mc:AlternateContent>
        <mc:AlternateContent xmlns:mc="http://schemas.openxmlformats.org/markup-compatibility/2006">
          <mc:Choice Requires="x14">
            <control shapeId="4995" r:id="rId99" name="Check Box 899">
              <controlPr locked="0" defaultSize="0" autoFill="0" autoLine="0" autoPict="0">
                <anchor moveWithCells="1">
                  <from>
                    <xdr:col>12</xdr:col>
                    <xdr:colOff>47625</xdr:colOff>
                    <xdr:row>168</xdr:row>
                    <xdr:rowOff>47625</xdr:rowOff>
                  </from>
                  <to>
                    <xdr:col>13</xdr:col>
                    <xdr:colOff>85725</xdr:colOff>
                    <xdr:row>168</xdr:row>
                    <xdr:rowOff>304800</xdr:rowOff>
                  </to>
                </anchor>
              </controlPr>
            </control>
          </mc:Choice>
        </mc:AlternateContent>
        <mc:AlternateContent xmlns:mc="http://schemas.openxmlformats.org/markup-compatibility/2006">
          <mc:Choice Requires="x14">
            <control shapeId="4996" r:id="rId100" name="Check Box 900">
              <controlPr locked="0" defaultSize="0" autoFill="0" autoLine="0" autoPict="0">
                <anchor moveWithCells="1">
                  <from>
                    <xdr:col>14</xdr:col>
                    <xdr:colOff>323850</xdr:colOff>
                    <xdr:row>168</xdr:row>
                    <xdr:rowOff>47625</xdr:rowOff>
                  </from>
                  <to>
                    <xdr:col>15</xdr:col>
                    <xdr:colOff>295275</xdr:colOff>
                    <xdr:row>168</xdr:row>
                    <xdr:rowOff>295275</xdr:rowOff>
                  </to>
                </anchor>
              </controlPr>
            </control>
          </mc:Choice>
        </mc:AlternateContent>
        <mc:AlternateContent xmlns:mc="http://schemas.openxmlformats.org/markup-compatibility/2006">
          <mc:Choice Requires="x14">
            <control shapeId="5005" r:id="rId101" name="Check Box 909">
              <controlPr locked="0" defaultSize="0" autoFill="0" autoLine="0" autoPict="0">
                <anchor moveWithCells="1">
                  <from>
                    <xdr:col>12</xdr:col>
                    <xdr:colOff>95250</xdr:colOff>
                    <xdr:row>294</xdr:row>
                    <xdr:rowOff>66675</xdr:rowOff>
                  </from>
                  <to>
                    <xdr:col>13</xdr:col>
                    <xdr:colOff>133350</xdr:colOff>
                    <xdr:row>294</xdr:row>
                    <xdr:rowOff>323850</xdr:rowOff>
                  </to>
                </anchor>
              </controlPr>
            </control>
          </mc:Choice>
        </mc:AlternateContent>
        <mc:AlternateContent xmlns:mc="http://schemas.openxmlformats.org/markup-compatibility/2006">
          <mc:Choice Requires="x14">
            <control shapeId="5006" r:id="rId102" name="Check Box 910">
              <controlPr locked="0" defaultSize="0" autoFill="0" autoLine="0" autoPict="0">
                <anchor moveWithCells="1">
                  <from>
                    <xdr:col>15</xdr:col>
                    <xdr:colOff>9525</xdr:colOff>
                    <xdr:row>294</xdr:row>
                    <xdr:rowOff>76200</xdr:rowOff>
                  </from>
                  <to>
                    <xdr:col>15</xdr:col>
                    <xdr:colOff>314325</xdr:colOff>
                    <xdr:row>294</xdr:row>
                    <xdr:rowOff>323850</xdr:rowOff>
                  </to>
                </anchor>
              </controlPr>
            </control>
          </mc:Choice>
        </mc:AlternateContent>
        <mc:AlternateContent xmlns:mc="http://schemas.openxmlformats.org/markup-compatibility/2006">
          <mc:Choice Requires="x14">
            <control shapeId="5012" r:id="rId103" name="Check Box 916">
              <controlPr locked="0" defaultSize="0" autoFill="0" autoLine="0" autoPict="0">
                <anchor moveWithCells="1">
                  <from>
                    <xdr:col>12</xdr:col>
                    <xdr:colOff>104775</xdr:colOff>
                    <xdr:row>331</xdr:row>
                    <xdr:rowOff>95250</xdr:rowOff>
                  </from>
                  <to>
                    <xdr:col>13</xdr:col>
                    <xdr:colOff>142875</xdr:colOff>
                    <xdr:row>331</xdr:row>
                    <xdr:rowOff>314325</xdr:rowOff>
                  </to>
                </anchor>
              </controlPr>
            </control>
          </mc:Choice>
        </mc:AlternateContent>
        <mc:AlternateContent xmlns:mc="http://schemas.openxmlformats.org/markup-compatibility/2006">
          <mc:Choice Requires="x14">
            <control shapeId="5013" r:id="rId104" name="Check Box 917">
              <controlPr locked="0" defaultSize="0" autoFill="0" autoLine="0" autoPict="0">
                <anchor moveWithCells="1">
                  <from>
                    <xdr:col>14</xdr:col>
                    <xdr:colOff>323850</xdr:colOff>
                    <xdr:row>331</xdr:row>
                    <xdr:rowOff>95250</xdr:rowOff>
                  </from>
                  <to>
                    <xdr:col>15</xdr:col>
                    <xdr:colOff>295275</xdr:colOff>
                    <xdr:row>331</xdr:row>
                    <xdr:rowOff>314325</xdr:rowOff>
                  </to>
                </anchor>
              </controlPr>
            </control>
          </mc:Choice>
        </mc:AlternateContent>
        <mc:AlternateContent xmlns:mc="http://schemas.openxmlformats.org/markup-compatibility/2006">
          <mc:Choice Requires="x14">
            <control shapeId="5014" r:id="rId105" name="Check Box 918">
              <controlPr locked="0" defaultSize="0" autoFill="0" autoLine="0" autoPict="0">
                <anchor moveWithCells="1">
                  <from>
                    <xdr:col>12</xdr:col>
                    <xdr:colOff>95250</xdr:colOff>
                    <xdr:row>353</xdr:row>
                    <xdr:rowOff>38100</xdr:rowOff>
                  </from>
                  <to>
                    <xdr:col>13</xdr:col>
                    <xdr:colOff>133350</xdr:colOff>
                    <xdr:row>353</xdr:row>
                    <xdr:rowOff>257175</xdr:rowOff>
                  </to>
                </anchor>
              </controlPr>
            </control>
          </mc:Choice>
        </mc:AlternateContent>
        <mc:AlternateContent xmlns:mc="http://schemas.openxmlformats.org/markup-compatibility/2006">
          <mc:Choice Requires="x14">
            <control shapeId="5015" r:id="rId106" name="Check Box 919">
              <controlPr locked="0" defaultSize="0" autoFill="0" autoLine="0" autoPict="0">
                <anchor moveWithCells="1">
                  <from>
                    <xdr:col>15</xdr:col>
                    <xdr:colOff>19050</xdr:colOff>
                    <xdr:row>353</xdr:row>
                    <xdr:rowOff>57150</xdr:rowOff>
                  </from>
                  <to>
                    <xdr:col>15</xdr:col>
                    <xdr:colOff>323850</xdr:colOff>
                    <xdr:row>353</xdr:row>
                    <xdr:rowOff>276225</xdr:rowOff>
                  </to>
                </anchor>
              </controlPr>
            </control>
          </mc:Choice>
        </mc:AlternateContent>
        <mc:AlternateContent xmlns:mc="http://schemas.openxmlformats.org/markup-compatibility/2006">
          <mc:Choice Requires="x14">
            <control shapeId="5047" r:id="rId107" name="Check Box 951">
              <controlPr locked="0" defaultSize="0" autoFill="0" autoLine="0" autoPict="0">
                <anchor moveWithCells="1">
                  <from>
                    <xdr:col>12</xdr:col>
                    <xdr:colOff>57150</xdr:colOff>
                    <xdr:row>91</xdr:row>
                    <xdr:rowOff>381000</xdr:rowOff>
                  </from>
                  <to>
                    <xdr:col>13</xdr:col>
                    <xdr:colOff>95250</xdr:colOff>
                    <xdr:row>91</xdr:row>
                    <xdr:rowOff>647700</xdr:rowOff>
                  </to>
                </anchor>
              </controlPr>
            </control>
          </mc:Choice>
        </mc:AlternateContent>
        <mc:AlternateContent xmlns:mc="http://schemas.openxmlformats.org/markup-compatibility/2006">
          <mc:Choice Requires="x14">
            <control shapeId="5048" r:id="rId108" name="Check Box 952">
              <controlPr locked="0" defaultSize="0" autoFill="0" autoLine="0" autoPict="0">
                <anchor moveWithCells="1">
                  <from>
                    <xdr:col>14</xdr:col>
                    <xdr:colOff>304800</xdr:colOff>
                    <xdr:row>91</xdr:row>
                    <xdr:rowOff>381000</xdr:rowOff>
                  </from>
                  <to>
                    <xdr:col>15</xdr:col>
                    <xdr:colOff>276225</xdr:colOff>
                    <xdr:row>91</xdr:row>
                    <xdr:rowOff>628650</xdr:rowOff>
                  </to>
                </anchor>
              </controlPr>
            </control>
          </mc:Choice>
        </mc:AlternateContent>
        <mc:AlternateContent xmlns:mc="http://schemas.openxmlformats.org/markup-compatibility/2006">
          <mc:Choice Requires="x14">
            <control shapeId="5051" r:id="rId109" name="Check Box 955">
              <controlPr locked="0" defaultSize="0" autoFill="0" autoLine="0" autoPict="0">
                <anchor moveWithCells="1">
                  <from>
                    <xdr:col>12</xdr:col>
                    <xdr:colOff>76200</xdr:colOff>
                    <xdr:row>129</xdr:row>
                    <xdr:rowOff>457200</xdr:rowOff>
                  </from>
                  <to>
                    <xdr:col>13</xdr:col>
                    <xdr:colOff>114300</xdr:colOff>
                    <xdr:row>129</xdr:row>
                    <xdr:rowOff>714375</xdr:rowOff>
                  </to>
                </anchor>
              </controlPr>
            </control>
          </mc:Choice>
        </mc:AlternateContent>
        <mc:AlternateContent xmlns:mc="http://schemas.openxmlformats.org/markup-compatibility/2006">
          <mc:Choice Requires="x14">
            <control shapeId="5052" r:id="rId110" name="Check Box 956">
              <controlPr locked="0" defaultSize="0" autoFill="0" autoLine="0" autoPict="0">
                <anchor moveWithCells="1">
                  <from>
                    <xdr:col>15</xdr:col>
                    <xdr:colOff>0</xdr:colOff>
                    <xdr:row>129</xdr:row>
                    <xdr:rowOff>438150</xdr:rowOff>
                  </from>
                  <to>
                    <xdr:col>15</xdr:col>
                    <xdr:colOff>304800</xdr:colOff>
                    <xdr:row>129</xdr:row>
                    <xdr:rowOff>685800</xdr:rowOff>
                  </to>
                </anchor>
              </controlPr>
            </control>
          </mc:Choice>
        </mc:AlternateContent>
        <mc:AlternateContent xmlns:mc="http://schemas.openxmlformats.org/markup-compatibility/2006">
          <mc:Choice Requires="x14">
            <control shapeId="10246" r:id="rId111" name="Check Box 1030">
              <controlPr locked="0" defaultSize="0" autoFill="0" autoLine="0" autoPict="0">
                <anchor moveWithCells="1">
                  <from>
                    <xdr:col>12</xdr:col>
                    <xdr:colOff>95250</xdr:colOff>
                    <xdr:row>316</xdr:row>
                    <xdr:rowOff>76200</xdr:rowOff>
                  </from>
                  <to>
                    <xdr:col>13</xdr:col>
                    <xdr:colOff>133350</xdr:colOff>
                    <xdr:row>316</xdr:row>
                    <xdr:rowOff>295275</xdr:rowOff>
                  </to>
                </anchor>
              </controlPr>
            </control>
          </mc:Choice>
        </mc:AlternateContent>
        <mc:AlternateContent xmlns:mc="http://schemas.openxmlformats.org/markup-compatibility/2006">
          <mc:Choice Requires="x14">
            <control shapeId="10247" r:id="rId112" name="Check Box 1031">
              <controlPr locked="0" defaultSize="0" autoFill="0" autoLine="0" autoPict="0">
                <anchor moveWithCells="1">
                  <from>
                    <xdr:col>15</xdr:col>
                    <xdr:colOff>38100</xdr:colOff>
                    <xdr:row>316</xdr:row>
                    <xdr:rowOff>85725</xdr:rowOff>
                  </from>
                  <to>
                    <xdr:col>16</xdr:col>
                    <xdr:colOff>9525</xdr:colOff>
                    <xdr:row>316</xdr:row>
                    <xdr:rowOff>304800</xdr:rowOff>
                  </to>
                </anchor>
              </controlPr>
            </control>
          </mc:Choice>
        </mc:AlternateContent>
        <mc:AlternateContent xmlns:mc="http://schemas.openxmlformats.org/markup-compatibility/2006">
          <mc:Choice Requires="x14">
            <control shapeId="10259" r:id="rId113" name="Check Box 1043">
              <controlPr locked="0" defaultSize="0" autoFill="0" autoLine="0" autoPict="0">
                <anchor moveWithCells="1">
                  <from>
                    <xdr:col>15</xdr:col>
                    <xdr:colOff>28575</xdr:colOff>
                    <xdr:row>354</xdr:row>
                    <xdr:rowOff>28575</xdr:rowOff>
                  </from>
                  <to>
                    <xdr:col>16</xdr:col>
                    <xdr:colOff>0</xdr:colOff>
                    <xdr:row>354</xdr:row>
                    <xdr:rowOff>247650</xdr:rowOff>
                  </to>
                </anchor>
              </controlPr>
            </control>
          </mc:Choice>
        </mc:AlternateContent>
        <mc:AlternateContent xmlns:mc="http://schemas.openxmlformats.org/markup-compatibility/2006">
          <mc:Choice Requires="x14">
            <control shapeId="10260" r:id="rId114" name="Check Box 1044">
              <controlPr locked="0" defaultSize="0" autoFill="0" autoLine="0" autoPict="0">
                <anchor moveWithCells="1">
                  <from>
                    <xdr:col>12</xdr:col>
                    <xdr:colOff>95250</xdr:colOff>
                    <xdr:row>353</xdr:row>
                    <xdr:rowOff>38100</xdr:rowOff>
                  </from>
                  <to>
                    <xdr:col>13</xdr:col>
                    <xdr:colOff>133350</xdr:colOff>
                    <xdr:row>353</xdr:row>
                    <xdr:rowOff>257175</xdr:rowOff>
                  </to>
                </anchor>
              </controlPr>
            </control>
          </mc:Choice>
        </mc:AlternateContent>
        <mc:AlternateContent xmlns:mc="http://schemas.openxmlformats.org/markup-compatibility/2006">
          <mc:Choice Requires="x14">
            <control shapeId="10262" r:id="rId115" name="Check Box 1046">
              <controlPr locked="0" defaultSize="0" autoFill="0" autoLine="0" autoPict="0">
                <anchor moveWithCells="1">
                  <from>
                    <xdr:col>12</xdr:col>
                    <xdr:colOff>95250</xdr:colOff>
                    <xdr:row>358</xdr:row>
                    <xdr:rowOff>466725</xdr:rowOff>
                  </from>
                  <to>
                    <xdr:col>13</xdr:col>
                    <xdr:colOff>133350</xdr:colOff>
                    <xdr:row>358</xdr:row>
                    <xdr:rowOff>685800</xdr:rowOff>
                  </to>
                </anchor>
              </controlPr>
            </control>
          </mc:Choice>
        </mc:AlternateContent>
        <mc:AlternateContent xmlns:mc="http://schemas.openxmlformats.org/markup-compatibility/2006">
          <mc:Choice Requires="x14">
            <control shapeId="10263" r:id="rId116" name="Check Box 1047">
              <controlPr locked="0" defaultSize="0" autoFill="0" autoLine="0" autoPict="0">
                <anchor moveWithCells="1">
                  <from>
                    <xdr:col>15</xdr:col>
                    <xdr:colOff>47625</xdr:colOff>
                    <xdr:row>358</xdr:row>
                    <xdr:rowOff>476250</xdr:rowOff>
                  </from>
                  <to>
                    <xdr:col>16</xdr:col>
                    <xdr:colOff>19050</xdr:colOff>
                    <xdr:row>358</xdr:row>
                    <xdr:rowOff>695325</xdr:rowOff>
                  </to>
                </anchor>
              </controlPr>
            </control>
          </mc:Choice>
        </mc:AlternateContent>
        <mc:AlternateContent xmlns:mc="http://schemas.openxmlformats.org/markup-compatibility/2006">
          <mc:Choice Requires="x14">
            <control shapeId="10266" r:id="rId117" name="Check Box 1050">
              <controlPr locked="0" defaultSize="0" autoFill="0" autoLine="0" autoPict="0">
                <anchor moveWithCells="1">
                  <from>
                    <xdr:col>12</xdr:col>
                    <xdr:colOff>76200</xdr:colOff>
                    <xdr:row>387</xdr:row>
                    <xdr:rowOff>114300</xdr:rowOff>
                  </from>
                  <to>
                    <xdr:col>13</xdr:col>
                    <xdr:colOff>114300</xdr:colOff>
                    <xdr:row>387</xdr:row>
                    <xdr:rowOff>333375</xdr:rowOff>
                  </to>
                </anchor>
              </controlPr>
            </control>
          </mc:Choice>
        </mc:AlternateContent>
        <mc:AlternateContent xmlns:mc="http://schemas.openxmlformats.org/markup-compatibility/2006">
          <mc:Choice Requires="x14">
            <control shapeId="10267" r:id="rId118" name="Check Box 1051">
              <controlPr locked="0" defaultSize="0" autoFill="0" autoLine="0" autoPict="0">
                <anchor moveWithCells="1">
                  <from>
                    <xdr:col>14</xdr:col>
                    <xdr:colOff>323850</xdr:colOff>
                    <xdr:row>387</xdr:row>
                    <xdr:rowOff>123825</xdr:rowOff>
                  </from>
                  <to>
                    <xdr:col>15</xdr:col>
                    <xdr:colOff>295275</xdr:colOff>
                    <xdr:row>387</xdr:row>
                    <xdr:rowOff>342900</xdr:rowOff>
                  </to>
                </anchor>
              </controlPr>
            </control>
          </mc:Choice>
        </mc:AlternateContent>
        <mc:AlternateContent xmlns:mc="http://schemas.openxmlformats.org/markup-compatibility/2006">
          <mc:Choice Requires="x14">
            <control shapeId="10279" r:id="rId119" name="Check Box 1063">
              <controlPr locked="0" defaultSize="0" autoFill="0" autoLine="0" autoPict="0">
                <anchor moveWithCells="1">
                  <from>
                    <xdr:col>12</xdr:col>
                    <xdr:colOff>95250</xdr:colOff>
                    <xdr:row>354</xdr:row>
                    <xdr:rowOff>9525</xdr:rowOff>
                  </from>
                  <to>
                    <xdr:col>13</xdr:col>
                    <xdr:colOff>133350</xdr:colOff>
                    <xdr:row>354</xdr:row>
                    <xdr:rowOff>228600</xdr:rowOff>
                  </to>
                </anchor>
              </controlPr>
            </control>
          </mc:Choice>
        </mc:AlternateContent>
        <mc:AlternateContent xmlns:mc="http://schemas.openxmlformats.org/markup-compatibility/2006">
          <mc:Choice Requires="x14">
            <control shapeId="10281" r:id="rId120" name="Check Box 1065">
              <controlPr locked="0" defaultSize="0" autoFill="0" autoLine="0" autoPict="0">
                <anchor moveWithCells="1">
                  <from>
                    <xdr:col>12</xdr:col>
                    <xdr:colOff>57150</xdr:colOff>
                    <xdr:row>321</xdr:row>
                    <xdr:rowOff>476250</xdr:rowOff>
                  </from>
                  <to>
                    <xdr:col>13</xdr:col>
                    <xdr:colOff>95250</xdr:colOff>
                    <xdr:row>321</xdr:row>
                    <xdr:rowOff>695325</xdr:rowOff>
                  </to>
                </anchor>
              </controlPr>
            </control>
          </mc:Choice>
        </mc:AlternateContent>
        <mc:AlternateContent xmlns:mc="http://schemas.openxmlformats.org/markup-compatibility/2006">
          <mc:Choice Requires="x14">
            <control shapeId="10282" r:id="rId121" name="Check Box 1066">
              <controlPr locked="0" defaultSize="0" autoFill="0" autoLine="0" autoPict="0">
                <anchor moveWithCells="1">
                  <from>
                    <xdr:col>15</xdr:col>
                    <xdr:colOff>9525</xdr:colOff>
                    <xdr:row>321</xdr:row>
                    <xdr:rowOff>495300</xdr:rowOff>
                  </from>
                  <to>
                    <xdr:col>15</xdr:col>
                    <xdr:colOff>314325</xdr:colOff>
                    <xdr:row>321</xdr:row>
                    <xdr:rowOff>714375</xdr:rowOff>
                  </to>
                </anchor>
              </controlPr>
            </control>
          </mc:Choice>
        </mc:AlternateContent>
        <mc:AlternateContent xmlns:mc="http://schemas.openxmlformats.org/markup-compatibility/2006">
          <mc:Choice Requires="x14">
            <control shapeId="10350" r:id="rId122" name="Check Box 1134">
              <controlPr locked="0" defaultSize="0" autoFill="0" autoLine="0" autoPict="0">
                <anchor moveWithCells="1">
                  <from>
                    <xdr:col>0</xdr:col>
                    <xdr:colOff>114300</xdr:colOff>
                    <xdr:row>4</xdr:row>
                    <xdr:rowOff>85725</xdr:rowOff>
                  </from>
                  <to>
                    <xdr:col>1</xdr:col>
                    <xdr:colOff>161925</xdr:colOff>
                    <xdr:row>4</xdr:row>
                    <xdr:rowOff>304800</xdr:rowOff>
                  </to>
                </anchor>
              </controlPr>
            </control>
          </mc:Choice>
        </mc:AlternateContent>
        <mc:AlternateContent xmlns:mc="http://schemas.openxmlformats.org/markup-compatibility/2006">
          <mc:Choice Requires="x14">
            <control shapeId="10351" r:id="rId123" name="Check Box 1135">
              <controlPr locked="0" defaultSize="0" autoFill="0" autoLine="0" autoPict="0">
                <anchor moveWithCells="1">
                  <from>
                    <xdr:col>0</xdr:col>
                    <xdr:colOff>95250</xdr:colOff>
                    <xdr:row>4</xdr:row>
                    <xdr:rowOff>619125</xdr:rowOff>
                  </from>
                  <to>
                    <xdr:col>1</xdr:col>
                    <xdr:colOff>142875</xdr:colOff>
                    <xdr:row>4</xdr:row>
                    <xdr:rowOff>838200</xdr:rowOff>
                  </to>
                </anchor>
              </controlPr>
            </control>
          </mc:Choice>
        </mc:AlternateContent>
        <mc:AlternateContent xmlns:mc="http://schemas.openxmlformats.org/markup-compatibility/2006">
          <mc:Choice Requires="x14">
            <control shapeId="10364" r:id="rId124" name="Check Box 1148">
              <controlPr locked="0" defaultSize="0" autoFill="0" autoLine="0" autoPict="0">
                <anchor moveWithCells="1">
                  <from>
                    <xdr:col>12</xdr:col>
                    <xdr:colOff>85725</xdr:colOff>
                    <xdr:row>414</xdr:row>
                    <xdr:rowOff>209550</xdr:rowOff>
                  </from>
                  <to>
                    <xdr:col>13</xdr:col>
                    <xdr:colOff>123825</xdr:colOff>
                    <xdr:row>414</xdr:row>
                    <xdr:rowOff>428625</xdr:rowOff>
                  </to>
                </anchor>
              </controlPr>
            </control>
          </mc:Choice>
        </mc:AlternateContent>
        <mc:AlternateContent xmlns:mc="http://schemas.openxmlformats.org/markup-compatibility/2006">
          <mc:Choice Requires="x14">
            <control shapeId="10365" r:id="rId125" name="Check Box 1149">
              <controlPr locked="0" defaultSize="0" autoFill="0" autoLine="0" autoPict="0">
                <anchor moveWithCells="1">
                  <from>
                    <xdr:col>14</xdr:col>
                    <xdr:colOff>314325</xdr:colOff>
                    <xdr:row>414</xdr:row>
                    <xdr:rowOff>257175</xdr:rowOff>
                  </from>
                  <to>
                    <xdr:col>15</xdr:col>
                    <xdr:colOff>247650</xdr:colOff>
                    <xdr:row>414</xdr:row>
                    <xdr:rowOff>428625</xdr:rowOff>
                  </to>
                </anchor>
              </controlPr>
            </control>
          </mc:Choice>
        </mc:AlternateContent>
        <mc:AlternateContent xmlns:mc="http://schemas.openxmlformats.org/markup-compatibility/2006">
          <mc:Choice Requires="x14">
            <control shapeId="10368" r:id="rId126" name="Check Box 1152">
              <controlPr locked="0" defaultSize="0" autoFill="0" autoLine="0" autoPict="0">
                <anchor moveWithCells="1">
                  <from>
                    <xdr:col>12</xdr:col>
                    <xdr:colOff>85725</xdr:colOff>
                    <xdr:row>453</xdr:row>
                    <xdr:rowOff>266700</xdr:rowOff>
                  </from>
                  <to>
                    <xdr:col>13</xdr:col>
                    <xdr:colOff>123825</xdr:colOff>
                    <xdr:row>453</xdr:row>
                    <xdr:rowOff>485775</xdr:rowOff>
                  </to>
                </anchor>
              </controlPr>
            </control>
          </mc:Choice>
        </mc:AlternateContent>
        <mc:AlternateContent xmlns:mc="http://schemas.openxmlformats.org/markup-compatibility/2006">
          <mc:Choice Requires="x14">
            <control shapeId="10369" r:id="rId127" name="Check Box 1153">
              <controlPr locked="0" defaultSize="0" autoFill="0" autoLine="0" autoPict="0">
                <anchor moveWithCells="1">
                  <from>
                    <xdr:col>14</xdr:col>
                    <xdr:colOff>314325</xdr:colOff>
                    <xdr:row>453</xdr:row>
                    <xdr:rowOff>266700</xdr:rowOff>
                  </from>
                  <to>
                    <xdr:col>15</xdr:col>
                    <xdr:colOff>285750</xdr:colOff>
                    <xdr:row>453</xdr:row>
                    <xdr:rowOff>485775</xdr:rowOff>
                  </to>
                </anchor>
              </controlPr>
            </control>
          </mc:Choice>
        </mc:AlternateContent>
        <mc:AlternateContent xmlns:mc="http://schemas.openxmlformats.org/markup-compatibility/2006">
          <mc:Choice Requires="x14">
            <control shapeId="10380" r:id="rId128" name="Check Box 1164">
              <controlPr locked="0" defaultSize="0" autoFill="0" autoLine="0" autoPict="0">
                <anchor moveWithCells="1">
                  <from>
                    <xdr:col>12</xdr:col>
                    <xdr:colOff>66675</xdr:colOff>
                    <xdr:row>23</xdr:row>
                    <xdr:rowOff>114300</xdr:rowOff>
                  </from>
                  <to>
                    <xdr:col>13</xdr:col>
                    <xdr:colOff>104775</xdr:colOff>
                    <xdr:row>23</xdr:row>
                    <xdr:rowOff>333375</xdr:rowOff>
                  </to>
                </anchor>
              </controlPr>
            </control>
          </mc:Choice>
        </mc:AlternateContent>
        <mc:AlternateContent xmlns:mc="http://schemas.openxmlformats.org/markup-compatibility/2006">
          <mc:Choice Requires="x14">
            <control shapeId="10381" r:id="rId129" name="Check Box 1165">
              <controlPr locked="0" defaultSize="0" autoFill="0" autoLine="0" autoPict="0">
                <anchor moveWithCells="1">
                  <from>
                    <xdr:col>15</xdr:col>
                    <xdr:colOff>0</xdr:colOff>
                    <xdr:row>23</xdr:row>
                    <xdr:rowOff>114300</xdr:rowOff>
                  </from>
                  <to>
                    <xdr:col>15</xdr:col>
                    <xdr:colOff>304800</xdr:colOff>
                    <xdr:row>23</xdr:row>
                    <xdr:rowOff>333375</xdr:rowOff>
                  </to>
                </anchor>
              </controlPr>
            </control>
          </mc:Choice>
        </mc:AlternateContent>
        <mc:AlternateContent xmlns:mc="http://schemas.openxmlformats.org/markup-compatibility/2006">
          <mc:Choice Requires="x14">
            <control shapeId="10385" r:id="rId130" name="Check Box 1169">
              <controlPr locked="0" defaultSize="0" autoFill="0" autoLine="0" autoPict="0">
                <anchor moveWithCells="1">
                  <from>
                    <xdr:col>9</xdr:col>
                    <xdr:colOff>209550</xdr:colOff>
                    <xdr:row>54</xdr:row>
                    <xdr:rowOff>19050</xdr:rowOff>
                  </from>
                  <to>
                    <xdr:col>10</xdr:col>
                    <xdr:colOff>180975</xdr:colOff>
                    <xdr:row>54</xdr:row>
                    <xdr:rowOff>238125</xdr:rowOff>
                  </to>
                </anchor>
              </controlPr>
            </control>
          </mc:Choice>
        </mc:AlternateContent>
        <mc:AlternateContent xmlns:mc="http://schemas.openxmlformats.org/markup-compatibility/2006">
          <mc:Choice Requires="x14">
            <control shapeId="10386" r:id="rId131" name="Check Box 1170">
              <controlPr locked="0" defaultSize="0" autoFill="0" autoLine="0" autoPict="0">
                <anchor moveWithCells="1">
                  <from>
                    <xdr:col>9</xdr:col>
                    <xdr:colOff>247650</xdr:colOff>
                    <xdr:row>92</xdr:row>
                    <xdr:rowOff>9525</xdr:rowOff>
                  </from>
                  <to>
                    <xdr:col>10</xdr:col>
                    <xdr:colOff>219075</xdr:colOff>
                    <xdr:row>92</xdr:row>
                    <xdr:rowOff>228600</xdr:rowOff>
                  </to>
                </anchor>
              </controlPr>
            </control>
          </mc:Choice>
        </mc:AlternateContent>
        <mc:AlternateContent xmlns:mc="http://schemas.openxmlformats.org/markup-compatibility/2006">
          <mc:Choice Requires="x14">
            <control shapeId="10387" r:id="rId132" name="Check Box 1171">
              <controlPr locked="0" defaultSize="0" autoFill="0" autoLine="0" autoPict="0">
                <anchor moveWithCells="1">
                  <from>
                    <xdr:col>9</xdr:col>
                    <xdr:colOff>266700</xdr:colOff>
                    <xdr:row>130</xdr:row>
                    <xdr:rowOff>19050</xdr:rowOff>
                  </from>
                  <to>
                    <xdr:col>10</xdr:col>
                    <xdr:colOff>238125</xdr:colOff>
                    <xdr:row>130</xdr:row>
                    <xdr:rowOff>238125</xdr:rowOff>
                  </to>
                </anchor>
              </controlPr>
            </control>
          </mc:Choice>
        </mc:AlternateContent>
        <mc:AlternateContent xmlns:mc="http://schemas.openxmlformats.org/markup-compatibility/2006">
          <mc:Choice Requires="x14">
            <control shapeId="10390" r:id="rId133" name="Check Box 1174">
              <controlPr locked="0" defaultSize="0" autoFill="0" autoLine="0" autoPict="0">
                <anchor moveWithCells="1">
                  <from>
                    <xdr:col>12</xdr:col>
                    <xdr:colOff>76200</xdr:colOff>
                    <xdr:row>317</xdr:row>
                    <xdr:rowOff>38100</xdr:rowOff>
                  </from>
                  <to>
                    <xdr:col>13</xdr:col>
                    <xdr:colOff>114300</xdr:colOff>
                    <xdr:row>317</xdr:row>
                    <xdr:rowOff>257175</xdr:rowOff>
                  </to>
                </anchor>
              </controlPr>
            </control>
          </mc:Choice>
        </mc:AlternateContent>
        <mc:AlternateContent xmlns:mc="http://schemas.openxmlformats.org/markup-compatibility/2006">
          <mc:Choice Requires="x14">
            <control shapeId="10391" r:id="rId134" name="Check Box 1175">
              <controlPr locked="0" defaultSize="0" autoFill="0" autoLine="0" autoPict="0">
                <anchor moveWithCells="1">
                  <from>
                    <xdr:col>15</xdr:col>
                    <xdr:colOff>47625</xdr:colOff>
                    <xdr:row>317</xdr:row>
                    <xdr:rowOff>28575</xdr:rowOff>
                  </from>
                  <to>
                    <xdr:col>16</xdr:col>
                    <xdr:colOff>19050</xdr:colOff>
                    <xdr:row>317</xdr:row>
                    <xdr:rowOff>247650</xdr:rowOff>
                  </to>
                </anchor>
              </controlPr>
            </control>
          </mc:Choice>
        </mc:AlternateContent>
        <mc:AlternateContent xmlns:mc="http://schemas.openxmlformats.org/markup-compatibility/2006">
          <mc:Choice Requires="x14">
            <control shapeId="10395" r:id="rId135" name="Check Box 1179">
              <controlPr locked="0" defaultSize="0" autoFill="0" autoLine="0" autoPict="0">
                <anchor moveWithCells="1">
                  <from>
                    <xdr:col>12</xdr:col>
                    <xdr:colOff>76200</xdr:colOff>
                    <xdr:row>370</xdr:row>
                    <xdr:rowOff>114300</xdr:rowOff>
                  </from>
                  <to>
                    <xdr:col>13</xdr:col>
                    <xdr:colOff>114300</xdr:colOff>
                    <xdr:row>370</xdr:row>
                    <xdr:rowOff>333375</xdr:rowOff>
                  </to>
                </anchor>
              </controlPr>
            </control>
          </mc:Choice>
        </mc:AlternateContent>
        <mc:AlternateContent xmlns:mc="http://schemas.openxmlformats.org/markup-compatibility/2006">
          <mc:Choice Requires="x14">
            <control shapeId="10396" r:id="rId136" name="Check Box 1180">
              <controlPr locked="0" defaultSize="0" autoFill="0" autoLine="0" autoPict="0">
                <anchor moveWithCells="1">
                  <from>
                    <xdr:col>14</xdr:col>
                    <xdr:colOff>323850</xdr:colOff>
                    <xdr:row>370</xdr:row>
                    <xdr:rowOff>123825</xdr:rowOff>
                  </from>
                  <to>
                    <xdr:col>15</xdr:col>
                    <xdr:colOff>295275</xdr:colOff>
                    <xdr:row>370</xdr:row>
                    <xdr:rowOff>342900</xdr:rowOff>
                  </to>
                </anchor>
              </controlPr>
            </control>
          </mc:Choice>
        </mc:AlternateContent>
        <mc:AlternateContent xmlns:mc="http://schemas.openxmlformats.org/markup-compatibility/2006">
          <mc:Choice Requires="x14">
            <control shapeId="10401" r:id="rId137" name="Check Box 1185">
              <controlPr locked="0" defaultSize="0" autoFill="0" autoLine="0" autoPict="0">
                <anchor moveWithCells="1">
                  <from>
                    <xdr:col>12</xdr:col>
                    <xdr:colOff>76200</xdr:colOff>
                    <xdr:row>371</xdr:row>
                    <xdr:rowOff>114300</xdr:rowOff>
                  </from>
                  <to>
                    <xdr:col>13</xdr:col>
                    <xdr:colOff>114300</xdr:colOff>
                    <xdr:row>371</xdr:row>
                    <xdr:rowOff>333375</xdr:rowOff>
                  </to>
                </anchor>
              </controlPr>
            </control>
          </mc:Choice>
        </mc:AlternateContent>
        <mc:AlternateContent xmlns:mc="http://schemas.openxmlformats.org/markup-compatibility/2006">
          <mc:Choice Requires="x14">
            <control shapeId="10402" r:id="rId138" name="Check Box 1186">
              <controlPr locked="0" defaultSize="0" autoFill="0" autoLine="0" autoPict="0">
                <anchor moveWithCells="1">
                  <from>
                    <xdr:col>14</xdr:col>
                    <xdr:colOff>323850</xdr:colOff>
                    <xdr:row>371</xdr:row>
                    <xdr:rowOff>104775</xdr:rowOff>
                  </from>
                  <to>
                    <xdr:col>15</xdr:col>
                    <xdr:colOff>295275</xdr:colOff>
                    <xdr:row>371</xdr:row>
                    <xdr:rowOff>314325</xdr:rowOff>
                  </to>
                </anchor>
              </controlPr>
            </control>
          </mc:Choice>
        </mc:AlternateContent>
        <mc:AlternateContent xmlns:mc="http://schemas.openxmlformats.org/markup-compatibility/2006">
          <mc:Choice Requires="x14">
            <control shapeId="10435" r:id="rId139" name="Check Box 1219">
              <controlPr locked="0" defaultSize="0" autoFill="0" autoLine="0" autoPict="0">
                <anchor moveWithCells="1">
                  <from>
                    <xdr:col>12</xdr:col>
                    <xdr:colOff>76200</xdr:colOff>
                    <xdr:row>319</xdr:row>
                    <xdr:rowOff>38100</xdr:rowOff>
                  </from>
                  <to>
                    <xdr:col>13</xdr:col>
                    <xdr:colOff>114300</xdr:colOff>
                    <xdr:row>319</xdr:row>
                    <xdr:rowOff>257175</xdr:rowOff>
                  </to>
                </anchor>
              </controlPr>
            </control>
          </mc:Choice>
        </mc:AlternateContent>
        <mc:AlternateContent xmlns:mc="http://schemas.openxmlformats.org/markup-compatibility/2006">
          <mc:Choice Requires="x14">
            <control shapeId="10436" r:id="rId140" name="Check Box 1220">
              <controlPr locked="0" defaultSize="0" autoFill="0" autoLine="0" autoPict="0">
                <anchor moveWithCells="1">
                  <from>
                    <xdr:col>15</xdr:col>
                    <xdr:colOff>47625</xdr:colOff>
                    <xdr:row>319</xdr:row>
                    <xdr:rowOff>28575</xdr:rowOff>
                  </from>
                  <to>
                    <xdr:col>16</xdr:col>
                    <xdr:colOff>19050</xdr:colOff>
                    <xdr:row>319</xdr:row>
                    <xdr:rowOff>247650</xdr:rowOff>
                  </to>
                </anchor>
              </controlPr>
            </control>
          </mc:Choice>
        </mc:AlternateContent>
        <mc:AlternateContent xmlns:mc="http://schemas.openxmlformats.org/markup-compatibility/2006">
          <mc:Choice Requires="x14">
            <control shapeId="10439" r:id="rId141" name="Check Box 1223">
              <controlPr locked="0" defaultSize="0" autoFill="0" autoLine="0" autoPict="0">
                <anchor moveWithCells="1">
                  <from>
                    <xdr:col>15</xdr:col>
                    <xdr:colOff>28575</xdr:colOff>
                    <xdr:row>356</xdr:row>
                    <xdr:rowOff>28575</xdr:rowOff>
                  </from>
                  <to>
                    <xdr:col>16</xdr:col>
                    <xdr:colOff>0</xdr:colOff>
                    <xdr:row>356</xdr:row>
                    <xdr:rowOff>247650</xdr:rowOff>
                  </to>
                </anchor>
              </controlPr>
            </control>
          </mc:Choice>
        </mc:AlternateContent>
        <mc:AlternateContent xmlns:mc="http://schemas.openxmlformats.org/markup-compatibility/2006">
          <mc:Choice Requires="x14">
            <control shapeId="10440" r:id="rId142" name="Check Box 1224">
              <controlPr locked="0" defaultSize="0" autoFill="0" autoLine="0" autoPict="0">
                <anchor moveWithCells="1">
                  <from>
                    <xdr:col>12</xdr:col>
                    <xdr:colOff>95250</xdr:colOff>
                    <xdr:row>356</xdr:row>
                    <xdr:rowOff>9525</xdr:rowOff>
                  </from>
                  <to>
                    <xdr:col>13</xdr:col>
                    <xdr:colOff>133350</xdr:colOff>
                    <xdr:row>356</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4017"/>
  <sheetViews>
    <sheetView zoomScaleNormal="100" workbookViewId="0">
      <selection sqref="A1:W1"/>
    </sheetView>
  </sheetViews>
  <sheetFormatPr defaultColWidth="3.7109375" defaultRowHeight="12" x14ac:dyDescent="0.25"/>
  <cols>
    <col min="1" max="1" width="3.85546875" style="2" customWidth="1"/>
    <col min="2" max="3" width="5.28515625" style="2" customWidth="1"/>
    <col min="4" max="4" width="6.7109375" style="2" customWidth="1"/>
    <col min="5" max="5" width="6.5703125" style="2" customWidth="1"/>
    <col min="6" max="6" width="5.28515625" style="2" customWidth="1"/>
    <col min="7" max="17" width="5" style="2" customWidth="1"/>
    <col min="18" max="18" width="10.42578125" style="2" customWidth="1"/>
    <col min="19" max="23" width="5" style="2" customWidth="1"/>
    <col min="24" max="24" width="10.140625" style="18" hidden="1" customWidth="1"/>
    <col min="25" max="25" width="10.28515625" style="2" hidden="1" customWidth="1"/>
    <col min="26" max="26" width="10.28515625" style="34" hidden="1" customWidth="1"/>
    <col min="27" max="27" width="49.7109375" style="2" hidden="1" customWidth="1"/>
    <col min="28" max="28" width="6" style="2" hidden="1" customWidth="1"/>
    <col min="29" max="29" width="3.7109375" style="2" hidden="1" customWidth="1"/>
    <col min="30" max="30" width="27" style="2" bestFit="1" customWidth="1"/>
    <col min="31" max="31" width="52.85546875" style="2" customWidth="1"/>
    <col min="32" max="32" width="3.7109375" style="2" customWidth="1"/>
    <col min="33" max="33" width="46.28515625" style="2" customWidth="1"/>
    <col min="34" max="39" width="3.7109375" style="2" customWidth="1"/>
    <col min="40" max="16384" width="3.7109375" style="2"/>
  </cols>
  <sheetData>
    <row r="1" spans="1:31" s="5" customFormat="1" ht="73.5" customHeight="1" x14ac:dyDescent="0.25">
      <c r="A1" s="559" t="s">
        <v>4298</v>
      </c>
      <c r="B1" s="559"/>
      <c r="C1" s="559"/>
      <c r="D1" s="559"/>
      <c r="E1" s="559"/>
      <c r="F1" s="559"/>
      <c r="G1" s="559"/>
      <c r="H1" s="559"/>
      <c r="I1" s="559"/>
      <c r="J1" s="559"/>
      <c r="K1" s="559"/>
      <c r="L1" s="559"/>
      <c r="M1" s="559"/>
      <c r="N1" s="559"/>
      <c r="O1" s="559"/>
      <c r="P1" s="559"/>
      <c r="Q1" s="559"/>
      <c r="R1" s="559"/>
      <c r="S1" s="559"/>
      <c r="T1" s="559"/>
      <c r="U1" s="559"/>
      <c r="V1" s="559"/>
      <c r="W1" s="559"/>
      <c r="X1" s="17"/>
      <c r="Z1" s="32"/>
      <c r="AA1" s="76" t="s">
        <v>4442</v>
      </c>
      <c r="AB1" s="15" t="s">
        <v>246</v>
      </c>
      <c r="AE1" s="52" t="s">
        <v>4435</v>
      </c>
    </row>
    <row r="2" spans="1:31" s="1" customFormat="1" ht="21" customHeight="1" x14ac:dyDescent="0.2">
      <c r="A2" s="215" t="s">
        <v>4294</v>
      </c>
      <c r="B2" s="215"/>
      <c r="C2" s="215"/>
      <c r="D2" s="215"/>
      <c r="E2" s="215"/>
      <c r="F2" s="215"/>
      <c r="G2" s="215"/>
      <c r="H2" s="215"/>
      <c r="I2" s="215"/>
      <c r="J2" s="215"/>
      <c r="K2" s="215"/>
      <c r="L2" s="215"/>
      <c r="M2" s="215"/>
      <c r="N2" s="215"/>
      <c r="O2" s="215"/>
      <c r="P2" s="215"/>
      <c r="Q2" s="215"/>
      <c r="R2" s="215"/>
      <c r="S2" s="215"/>
      <c r="T2" s="215"/>
      <c r="U2" s="215"/>
      <c r="V2" s="215"/>
      <c r="W2" s="215"/>
      <c r="X2" s="19"/>
      <c r="Z2" s="33"/>
      <c r="AA2" s="28" t="s">
        <v>88</v>
      </c>
      <c r="AB2" s="16" t="s">
        <v>247</v>
      </c>
    </row>
    <row r="3" spans="1:31" ht="21.75" customHeight="1" x14ac:dyDescent="0.2">
      <c r="A3" s="9" t="s">
        <v>4295</v>
      </c>
      <c r="B3" s="219" t="s">
        <v>4299</v>
      </c>
      <c r="C3" s="219"/>
      <c r="D3" s="219"/>
      <c r="E3" s="219"/>
      <c r="F3" s="219"/>
      <c r="G3" s="219"/>
      <c r="H3" s="219"/>
      <c r="I3" s="219"/>
      <c r="J3" s="219"/>
      <c r="K3" s="219"/>
      <c r="L3" s="219"/>
      <c r="M3" s="219"/>
      <c r="N3" s="219"/>
      <c r="O3" s="219"/>
      <c r="P3" s="219"/>
      <c r="Q3" s="219"/>
      <c r="R3" s="219"/>
      <c r="S3" s="219"/>
      <c r="T3" s="219"/>
      <c r="U3" s="219"/>
      <c r="V3" s="219"/>
      <c r="W3" s="219"/>
      <c r="AA3" s="77" t="s">
        <v>4443</v>
      </c>
      <c r="AB3" s="16" t="s">
        <v>248</v>
      </c>
    </row>
    <row r="4" spans="1:31" ht="20.25" customHeight="1" x14ac:dyDescent="0.2">
      <c r="A4" s="167" t="s">
        <v>10</v>
      </c>
      <c r="B4" s="167"/>
      <c r="C4" s="167"/>
      <c r="D4" s="167"/>
      <c r="E4" s="167"/>
      <c r="F4" s="167"/>
      <c r="G4" s="167"/>
      <c r="H4" s="167"/>
      <c r="I4" s="167"/>
      <c r="J4" s="167"/>
      <c r="K4" s="167"/>
      <c r="L4" s="167"/>
      <c r="M4" s="167"/>
      <c r="N4" s="167"/>
      <c r="O4" s="167"/>
      <c r="P4" s="167"/>
      <c r="Q4" s="167"/>
      <c r="R4" s="167"/>
      <c r="S4" s="167"/>
      <c r="T4" s="167"/>
      <c r="U4" s="167"/>
      <c r="V4" s="167"/>
      <c r="W4" s="167"/>
      <c r="AA4" s="78" t="s">
        <v>4444</v>
      </c>
      <c r="AB4" s="16" t="s">
        <v>249</v>
      </c>
      <c r="AE4" s="51" t="s">
        <v>4424</v>
      </c>
    </row>
    <row r="5" spans="1:31" ht="20.25" customHeight="1" x14ac:dyDescent="0.2">
      <c r="A5" s="216" t="s">
        <v>4278</v>
      </c>
      <c r="B5" s="217"/>
      <c r="C5" s="217"/>
      <c r="D5" s="217"/>
      <c r="E5" s="217"/>
      <c r="F5" s="217"/>
      <c r="G5" s="217"/>
      <c r="H5" s="217"/>
      <c r="I5" s="217"/>
      <c r="J5" s="217"/>
      <c r="K5" s="217"/>
      <c r="L5" s="217"/>
      <c r="M5" s="217"/>
      <c r="N5" s="217"/>
      <c r="O5" s="217"/>
      <c r="P5" s="217"/>
      <c r="Q5" s="217"/>
      <c r="R5" s="217"/>
      <c r="S5" s="217"/>
      <c r="T5" s="217"/>
      <c r="U5" s="217"/>
      <c r="V5" s="217"/>
      <c r="W5" s="218"/>
      <c r="AA5" s="28" t="s">
        <v>62</v>
      </c>
      <c r="AB5" s="16" t="s">
        <v>250</v>
      </c>
    </row>
    <row r="6" spans="1:31" ht="20.25" customHeight="1" x14ac:dyDescent="0.2">
      <c r="A6" s="415" t="s">
        <v>4280</v>
      </c>
      <c r="B6" s="415"/>
      <c r="C6" s="415"/>
      <c r="D6" s="415"/>
      <c r="E6" s="415"/>
      <c r="F6" s="414"/>
      <c r="G6" s="414"/>
      <c r="H6" s="414"/>
      <c r="I6" s="414"/>
      <c r="J6" s="414"/>
      <c r="K6" s="414"/>
      <c r="L6" s="414"/>
      <c r="M6" s="414"/>
      <c r="N6" s="414"/>
      <c r="O6" s="327" t="s">
        <v>41</v>
      </c>
      <c r="P6" s="327"/>
      <c r="Q6" s="327"/>
      <c r="R6" s="445"/>
      <c r="S6" s="445"/>
      <c r="T6" s="445"/>
      <c r="U6" s="445"/>
      <c r="V6" s="445"/>
      <c r="W6" s="445"/>
      <c r="AA6" s="28" t="s">
        <v>63</v>
      </c>
      <c r="AB6" s="16" t="s">
        <v>251</v>
      </c>
    </row>
    <row r="7" spans="1:31" ht="20.25" customHeight="1" x14ac:dyDescent="0.2">
      <c r="A7" s="415"/>
      <c r="B7" s="415"/>
      <c r="C7" s="415"/>
      <c r="D7" s="415"/>
      <c r="E7" s="415"/>
      <c r="F7" s="414"/>
      <c r="G7" s="414"/>
      <c r="H7" s="414"/>
      <c r="I7" s="414"/>
      <c r="J7" s="414"/>
      <c r="K7" s="414"/>
      <c r="L7" s="414"/>
      <c r="M7" s="414"/>
      <c r="N7" s="414"/>
      <c r="O7" s="327" t="s">
        <v>49</v>
      </c>
      <c r="P7" s="327"/>
      <c r="Q7" s="327"/>
      <c r="R7" s="445"/>
      <c r="S7" s="445"/>
      <c r="T7" s="445"/>
      <c r="U7" s="445"/>
      <c r="V7" s="445"/>
      <c r="W7" s="445"/>
      <c r="AA7" s="78" t="s">
        <v>4445</v>
      </c>
      <c r="AB7" s="16" t="s">
        <v>252</v>
      </c>
    </row>
    <row r="8" spans="1:31" ht="20.25" customHeight="1" x14ac:dyDescent="0.2">
      <c r="A8" s="560" t="s">
        <v>4365</v>
      </c>
      <c r="B8" s="560"/>
      <c r="C8" s="560"/>
      <c r="D8" s="560"/>
      <c r="E8" s="560"/>
      <c r="F8" s="556" t="s">
        <v>4439</v>
      </c>
      <c r="G8" s="556"/>
      <c r="H8" s="556"/>
      <c r="I8" s="556"/>
      <c r="J8" s="556"/>
      <c r="K8" s="556"/>
      <c r="L8" s="556" t="s">
        <v>4440</v>
      </c>
      <c r="M8" s="556"/>
      <c r="N8" s="556"/>
      <c r="O8" s="556"/>
      <c r="P8" s="556"/>
      <c r="Q8" s="556"/>
      <c r="R8" s="155" t="s">
        <v>4366</v>
      </c>
      <c r="S8" s="155"/>
      <c r="T8" s="155"/>
      <c r="U8" s="146"/>
      <c r="V8" s="146"/>
      <c r="W8" s="146"/>
      <c r="AA8" s="78" t="s">
        <v>4446</v>
      </c>
      <c r="AB8" s="16" t="s">
        <v>253</v>
      </c>
    </row>
    <row r="9" spans="1:31" ht="20.25" hidden="1" customHeight="1" x14ac:dyDescent="0.2">
      <c r="A9" s="287" t="s">
        <v>4281</v>
      </c>
      <c r="B9" s="197"/>
      <c r="C9" s="197"/>
      <c r="D9" s="197"/>
      <c r="E9" s="198"/>
      <c r="F9" s="558"/>
      <c r="G9" s="558"/>
      <c r="H9" s="558"/>
      <c r="I9" s="558"/>
      <c r="J9" s="558"/>
      <c r="K9" s="558"/>
      <c r="L9" s="558"/>
      <c r="M9" s="558"/>
      <c r="N9" s="558"/>
      <c r="O9" s="558"/>
      <c r="P9" s="558"/>
      <c r="Q9" s="558"/>
      <c r="R9" s="558"/>
      <c r="S9" s="558"/>
      <c r="T9" s="558"/>
      <c r="U9" s="558"/>
      <c r="V9" s="558"/>
      <c r="W9" s="558"/>
      <c r="Z9" s="35"/>
      <c r="AA9" s="28" t="s">
        <v>64</v>
      </c>
      <c r="AB9" s="16" t="s">
        <v>254</v>
      </c>
    </row>
    <row r="10" spans="1:31" ht="20.25" hidden="1" customHeight="1" x14ac:dyDescent="0.2">
      <c r="A10" s="287" t="s">
        <v>4282</v>
      </c>
      <c r="B10" s="197"/>
      <c r="C10" s="197"/>
      <c r="D10" s="197"/>
      <c r="E10" s="198"/>
      <c r="F10" s="558"/>
      <c r="G10" s="558"/>
      <c r="H10" s="558"/>
      <c r="I10" s="558"/>
      <c r="J10" s="558"/>
      <c r="K10" s="558"/>
      <c r="L10" s="558"/>
      <c r="M10" s="558"/>
      <c r="N10" s="558"/>
      <c r="O10" s="558"/>
      <c r="P10" s="558"/>
      <c r="Q10" s="558"/>
      <c r="R10" s="558"/>
      <c r="S10" s="558"/>
      <c r="T10" s="558"/>
      <c r="U10" s="558"/>
      <c r="V10" s="558"/>
      <c r="W10" s="558"/>
      <c r="Z10" s="35"/>
      <c r="AA10" s="28" t="s">
        <v>65</v>
      </c>
      <c r="AB10" s="16" t="s">
        <v>255</v>
      </c>
    </row>
    <row r="11" spans="1:31" ht="20.25" hidden="1" customHeight="1" x14ac:dyDescent="0.2">
      <c r="A11" s="150" t="s">
        <v>12</v>
      </c>
      <c r="B11" s="150"/>
      <c r="C11" s="150"/>
      <c r="D11" s="150"/>
      <c r="E11" s="150"/>
      <c r="F11" s="204" t="s">
        <v>13</v>
      </c>
      <c r="G11" s="204"/>
      <c r="H11" s="204"/>
      <c r="I11" s="254"/>
      <c r="J11" s="254"/>
      <c r="K11" s="254"/>
      <c r="L11" s="203" t="s">
        <v>50</v>
      </c>
      <c r="M11" s="203"/>
      <c r="N11" s="203"/>
      <c r="O11" s="156"/>
      <c r="P11" s="156"/>
      <c r="Q11" s="156"/>
      <c r="R11" s="156" t="s">
        <v>39</v>
      </c>
      <c r="S11" s="156"/>
      <c r="T11" s="156"/>
      <c r="U11" s="156"/>
      <c r="V11" s="156"/>
      <c r="W11" s="156"/>
      <c r="X11" s="18" t="b">
        <v>0</v>
      </c>
      <c r="Y11" s="18" t="b">
        <v>0</v>
      </c>
      <c r="Z11" s="53" t="b">
        <v>0</v>
      </c>
      <c r="AA11" s="78" t="s">
        <v>4447</v>
      </c>
      <c r="AB11" s="16" t="s">
        <v>256</v>
      </c>
      <c r="AD11" s="44" t="str">
        <f>IF(X11+Y11+Z11&gt;1,"Vyberte jen jednu možnost",IF(X11+Y11+Z11=1,"","Vyberte jednu možnost"))</f>
        <v>Vyberte jednu možnost</v>
      </c>
      <c r="AE11" s="48"/>
    </row>
    <row r="12" spans="1:31" ht="20.25" hidden="1" customHeight="1" x14ac:dyDescent="0.2">
      <c r="A12" s="189" t="s">
        <v>4332</v>
      </c>
      <c r="B12" s="189"/>
      <c r="C12" s="189"/>
      <c r="D12" s="189"/>
      <c r="E12" s="189"/>
      <c r="F12" s="557"/>
      <c r="G12" s="557"/>
      <c r="H12" s="557"/>
      <c r="I12" s="557"/>
      <c r="J12" s="557"/>
      <c r="K12" s="557"/>
      <c r="L12" s="557"/>
      <c r="M12" s="557"/>
      <c r="N12" s="557"/>
      <c r="O12" s="557"/>
      <c r="P12" s="557"/>
      <c r="Q12" s="557"/>
      <c r="R12" s="557"/>
      <c r="S12" s="557"/>
      <c r="T12" s="557"/>
      <c r="U12" s="557"/>
      <c r="V12" s="557"/>
      <c r="W12" s="557"/>
      <c r="AA12" s="78" t="s">
        <v>4448</v>
      </c>
      <c r="AB12" s="16" t="s">
        <v>257</v>
      </c>
      <c r="AE12" s="62" t="s">
        <v>4437</v>
      </c>
    </row>
    <row r="13" spans="1:31" ht="20.25" hidden="1" customHeight="1" x14ac:dyDescent="0.2">
      <c r="A13" s="327" t="s">
        <v>4515</v>
      </c>
      <c r="B13" s="327"/>
      <c r="C13" s="327"/>
      <c r="D13" s="327"/>
      <c r="E13" s="327"/>
      <c r="F13" s="557"/>
      <c r="G13" s="557"/>
      <c r="H13" s="557"/>
      <c r="I13" s="557"/>
      <c r="J13" s="557"/>
      <c r="K13" s="557"/>
      <c r="L13" s="557"/>
      <c r="M13" s="557"/>
      <c r="N13" s="557"/>
      <c r="O13" s="557"/>
      <c r="P13" s="557"/>
      <c r="Q13" s="557"/>
      <c r="R13" s="557"/>
      <c r="S13" s="557"/>
      <c r="T13" s="557"/>
      <c r="U13" s="557"/>
      <c r="V13" s="557"/>
      <c r="W13" s="557"/>
      <c r="AA13" s="28" t="s">
        <v>66</v>
      </c>
      <c r="AB13" s="16" t="s">
        <v>258</v>
      </c>
    </row>
    <row r="14" spans="1:31" ht="20.25" hidden="1" customHeight="1" x14ac:dyDescent="0.2">
      <c r="A14" s="189" t="s">
        <v>4328</v>
      </c>
      <c r="B14" s="189"/>
      <c r="C14" s="189"/>
      <c r="D14" s="189"/>
      <c r="E14" s="189"/>
      <c r="F14" s="557"/>
      <c r="G14" s="557"/>
      <c r="H14" s="557"/>
      <c r="I14" s="557"/>
      <c r="J14" s="557"/>
      <c r="K14" s="557"/>
      <c r="L14" s="557"/>
      <c r="M14" s="557"/>
      <c r="N14" s="557"/>
      <c r="O14" s="557"/>
      <c r="P14" s="557"/>
      <c r="Q14" s="557"/>
      <c r="R14" s="557"/>
      <c r="S14" s="557"/>
      <c r="T14" s="557"/>
      <c r="U14" s="557"/>
      <c r="V14" s="557"/>
      <c r="W14" s="557"/>
      <c r="AA14" s="28" t="s">
        <v>67</v>
      </c>
      <c r="AB14" s="16" t="s">
        <v>259</v>
      </c>
      <c r="AE14" s="62" t="s">
        <v>4437</v>
      </c>
    </row>
    <row r="15" spans="1:31" ht="20.25" hidden="1" customHeight="1" x14ac:dyDescent="0.2">
      <c r="A15" s="189"/>
      <c r="B15" s="189"/>
      <c r="C15" s="189"/>
      <c r="D15" s="189"/>
      <c r="E15" s="189"/>
      <c r="F15" s="557"/>
      <c r="G15" s="557"/>
      <c r="H15" s="557"/>
      <c r="I15" s="557"/>
      <c r="J15" s="557"/>
      <c r="K15" s="557"/>
      <c r="L15" s="557"/>
      <c r="M15" s="557"/>
      <c r="N15" s="557"/>
      <c r="O15" s="557"/>
      <c r="P15" s="557"/>
      <c r="Q15" s="557"/>
      <c r="R15" s="557"/>
      <c r="S15" s="557"/>
      <c r="T15" s="557"/>
      <c r="U15" s="557"/>
      <c r="V15" s="557"/>
      <c r="W15" s="557"/>
      <c r="AA15" s="28" t="s">
        <v>68</v>
      </c>
      <c r="AB15" s="16" t="s">
        <v>260</v>
      </c>
    </row>
    <row r="16" spans="1:31" ht="20.25" customHeight="1" x14ac:dyDescent="0.2">
      <c r="A16" s="150" t="s">
        <v>11</v>
      </c>
      <c r="B16" s="150"/>
      <c r="C16" s="150"/>
      <c r="D16" s="150"/>
      <c r="E16" s="150"/>
      <c r="F16" s="150"/>
      <c r="G16" s="150"/>
      <c r="H16" s="150"/>
      <c r="I16" s="150"/>
      <c r="J16" s="150"/>
      <c r="K16" s="150"/>
      <c r="L16" s="150"/>
      <c r="M16" s="150"/>
      <c r="N16" s="150"/>
      <c r="O16" s="150"/>
      <c r="P16" s="150"/>
      <c r="Q16" s="150"/>
      <c r="R16" s="150"/>
      <c r="S16" s="150"/>
      <c r="T16" s="150"/>
      <c r="U16" s="150"/>
      <c r="V16" s="150"/>
      <c r="W16" s="150"/>
      <c r="AA16" s="78" t="s">
        <v>4449</v>
      </c>
      <c r="AB16" s="16" t="s">
        <v>261</v>
      </c>
    </row>
    <row r="17" spans="1:31" ht="20.25" customHeight="1" x14ac:dyDescent="0.2">
      <c r="A17" s="155" t="s">
        <v>28</v>
      </c>
      <c r="B17" s="155"/>
      <c r="C17" s="155"/>
      <c r="D17" s="156" t="s">
        <v>5</v>
      </c>
      <c r="E17" s="156"/>
      <c r="F17" s="156"/>
      <c r="G17" s="187"/>
      <c r="H17" s="187"/>
      <c r="I17" s="187"/>
      <c r="J17" s="187"/>
      <c r="K17" s="187"/>
      <c r="L17" s="187"/>
      <c r="M17" s="187"/>
      <c r="N17" s="187"/>
      <c r="O17" s="187"/>
      <c r="P17" s="187"/>
      <c r="Q17" s="187"/>
      <c r="R17" s="187"/>
      <c r="S17" s="187"/>
      <c r="T17" s="187"/>
      <c r="U17" s="10" t="s">
        <v>4</v>
      </c>
      <c r="V17" s="201"/>
      <c r="W17" s="201"/>
      <c r="AA17" s="28" t="s">
        <v>69</v>
      </c>
      <c r="AB17" s="16" t="s">
        <v>262</v>
      </c>
    </row>
    <row r="18" spans="1:31" ht="20.25" customHeight="1" x14ac:dyDescent="0.2">
      <c r="A18" s="155"/>
      <c r="B18" s="155"/>
      <c r="C18" s="155"/>
      <c r="D18" s="156" t="s">
        <v>6</v>
      </c>
      <c r="E18" s="156"/>
      <c r="F18" s="156"/>
      <c r="G18" s="162"/>
      <c r="H18" s="162"/>
      <c r="I18" s="162"/>
      <c r="J18" s="162"/>
      <c r="K18" s="162"/>
      <c r="L18" s="162"/>
      <c r="M18" s="162"/>
      <c r="N18" s="162"/>
      <c r="O18" s="162"/>
      <c r="P18" s="162"/>
      <c r="Q18" s="162"/>
      <c r="R18" s="89" t="s">
        <v>4512</v>
      </c>
      <c r="S18" s="162"/>
      <c r="T18" s="162"/>
      <c r="U18" s="10" t="s">
        <v>7</v>
      </c>
      <c r="V18" s="162"/>
      <c r="W18" s="162"/>
      <c r="AA18" s="28" t="s">
        <v>4267</v>
      </c>
      <c r="AB18" s="16" t="s">
        <v>263</v>
      </c>
    </row>
    <row r="19" spans="1:31" ht="20.25" customHeight="1" x14ac:dyDescent="0.2">
      <c r="A19" s="155"/>
      <c r="B19" s="155"/>
      <c r="C19" s="155"/>
      <c r="D19" s="156" t="s">
        <v>38</v>
      </c>
      <c r="E19" s="156"/>
      <c r="F19" s="156"/>
      <c r="G19" s="163"/>
      <c r="H19" s="163"/>
      <c r="I19" s="163"/>
      <c r="J19" s="163"/>
      <c r="K19" s="163"/>
      <c r="L19" s="163"/>
      <c r="M19" s="163"/>
      <c r="N19" s="163"/>
      <c r="O19" s="163"/>
      <c r="P19" s="163"/>
      <c r="Q19" s="163"/>
      <c r="R19" s="163"/>
      <c r="S19" s="163"/>
      <c r="T19" s="163"/>
      <c r="U19" s="163"/>
      <c r="V19" s="163"/>
      <c r="W19" s="163"/>
      <c r="AA19" s="28" t="s">
        <v>70</v>
      </c>
      <c r="AB19" s="16" t="s">
        <v>264</v>
      </c>
      <c r="AE19" s="62" t="s">
        <v>4437</v>
      </c>
    </row>
    <row r="20" spans="1:31" ht="23.25" customHeight="1" x14ac:dyDescent="0.2">
      <c r="A20" s="155" t="s">
        <v>29</v>
      </c>
      <c r="B20" s="155"/>
      <c r="C20" s="155"/>
      <c r="D20" s="156" t="s">
        <v>5</v>
      </c>
      <c r="E20" s="156"/>
      <c r="F20" s="156"/>
      <c r="G20" s="187"/>
      <c r="H20" s="187"/>
      <c r="I20" s="187"/>
      <c r="J20" s="187"/>
      <c r="K20" s="187"/>
      <c r="L20" s="187"/>
      <c r="M20" s="187"/>
      <c r="N20" s="187"/>
      <c r="O20" s="187"/>
      <c r="P20" s="187"/>
      <c r="Q20" s="187"/>
      <c r="R20" s="187"/>
      <c r="S20" s="187"/>
      <c r="T20" s="187"/>
      <c r="U20" s="10" t="s">
        <v>4</v>
      </c>
      <c r="V20" s="201"/>
      <c r="W20" s="201"/>
      <c r="AA20" s="28" t="s">
        <v>71</v>
      </c>
      <c r="AB20" s="16" t="s">
        <v>265</v>
      </c>
      <c r="AE20" s="48" t="s">
        <v>4392</v>
      </c>
    </row>
    <row r="21" spans="1:31" ht="20.25" customHeight="1" x14ac:dyDescent="0.2">
      <c r="A21" s="155"/>
      <c r="B21" s="155"/>
      <c r="C21" s="155"/>
      <c r="D21" s="156" t="s">
        <v>6</v>
      </c>
      <c r="E21" s="156"/>
      <c r="F21" s="156"/>
      <c r="G21" s="162"/>
      <c r="H21" s="162"/>
      <c r="I21" s="162"/>
      <c r="J21" s="162"/>
      <c r="K21" s="162"/>
      <c r="L21" s="162"/>
      <c r="M21" s="162"/>
      <c r="N21" s="162"/>
      <c r="O21" s="162"/>
      <c r="P21" s="162"/>
      <c r="Q21" s="162"/>
      <c r="R21" s="89" t="s">
        <v>4512</v>
      </c>
      <c r="S21" s="162"/>
      <c r="T21" s="162"/>
      <c r="U21" s="10" t="s">
        <v>7</v>
      </c>
      <c r="V21" s="162"/>
      <c r="W21" s="162"/>
      <c r="AA21" s="28" t="s">
        <v>72</v>
      </c>
      <c r="AB21" s="16" t="s">
        <v>266</v>
      </c>
      <c r="AE21" s="54"/>
    </row>
    <row r="22" spans="1:31" ht="20.25" customHeight="1" x14ac:dyDescent="0.2">
      <c r="A22" s="155"/>
      <c r="B22" s="155"/>
      <c r="C22" s="155"/>
      <c r="D22" s="156" t="s">
        <v>38</v>
      </c>
      <c r="E22" s="156"/>
      <c r="F22" s="156"/>
      <c r="G22" s="163"/>
      <c r="H22" s="163"/>
      <c r="I22" s="163"/>
      <c r="J22" s="163"/>
      <c r="K22" s="163"/>
      <c r="L22" s="163"/>
      <c r="M22" s="163"/>
      <c r="N22" s="163"/>
      <c r="O22" s="163"/>
      <c r="P22" s="163"/>
      <c r="Q22" s="163"/>
      <c r="R22" s="163"/>
      <c r="S22" s="163"/>
      <c r="T22" s="163"/>
      <c r="U22" s="163"/>
      <c r="V22" s="163"/>
      <c r="W22" s="163"/>
      <c r="AA22" s="28" t="s">
        <v>73</v>
      </c>
      <c r="AB22" s="16" t="s">
        <v>267</v>
      </c>
      <c r="AE22" s="62" t="s">
        <v>4437</v>
      </c>
    </row>
    <row r="23" spans="1:31" ht="23.25" customHeight="1" x14ac:dyDescent="0.2">
      <c r="A23" s="155" t="s">
        <v>30</v>
      </c>
      <c r="B23" s="155"/>
      <c r="C23" s="155"/>
      <c r="D23" s="156" t="s">
        <v>5</v>
      </c>
      <c r="E23" s="156"/>
      <c r="F23" s="156"/>
      <c r="G23" s="187"/>
      <c r="H23" s="187"/>
      <c r="I23" s="187"/>
      <c r="J23" s="187"/>
      <c r="K23" s="187"/>
      <c r="L23" s="187"/>
      <c r="M23" s="187"/>
      <c r="N23" s="187"/>
      <c r="O23" s="187"/>
      <c r="P23" s="187"/>
      <c r="Q23" s="187"/>
      <c r="R23" s="187"/>
      <c r="S23" s="187"/>
      <c r="T23" s="187"/>
      <c r="U23" s="10" t="s">
        <v>4</v>
      </c>
      <c r="V23" s="201"/>
      <c r="W23" s="201"/>
      <c r="AA23" s="28" t="s">
        <v>74</v>
      </c>
      <c r="AB23" s="16" t="s">
        <v>268</v>
      </c>
      <c r="AE23" s="48" t="s">
        <v>4393</v>
      </c>
    </row>
    <row r="24" spans="1:31" ht="20.25" customHeight="1" x14ac:dyDescent="0.2">
      <c r="A24" s="155"/>
      <c r="B24" s="155"/>
      <c r="C24" s="155"/>
      <c r="D24" s="156" t="s">
        <v>6</v>
      </c>
      <c r="E24" s="156"/>
      <c r="F24" s="156"/>
      <c r="G24" s="162"/>
      <c r="H24" s="162"/>
      <c r="I24" s="162"/>
      <c r="J24" s="162"/>
      <c r="K24" s="162"/>
      <c r="L24" s="162"/>
      <c r="M24" s="162"/>
      <c r="N24" s="162"/>
      <c r="O24" s="162"/>
      <c r="P24" s="162"/>
      <c r="Q24" s="162"/>
      <c r="R24" s="89" t="s">
        <v>4512</v>
      </c>
      <c r="S24" s="162"/>
      <c r="T24" s="162"/>
      <c r="U24" s="10" t="s">
        <v>7</v>
      </c>
      <c r="V24" s="162"/>
      <c r="W24" s="162"/>
      <c r="AA24" s="28" t="s">
        <v>75</v>
      </c>
      <c r="AB24" s="16" t="s">
        <v>269</v>
      </c>
    </row>
    <row r="25" spans="1:31" ht="20.25" customHeight="1" x14ac:dyDescent="0.2">
      <c r="A25" s="155"/>
      <c r="B25" s="155"/>
      <c r="C25" s="155"/>
      <c r="D25" s="156" t="s">
        <v>38</v>
      </c>
      <c r="E25" s="156"/>
      <c r="F25" s="156"/>
      <c r="G25" s="163"/>
      <c r="H25" s="163"/>
      <c r="I25" s="163"/>
      <c r="J25" s="163"/>
      <c r="K25" s="163"/>
      <c r="L25" s="163"/>
      <c r="M25" s="163"/>
      <c r="N25" s="163"/>
      <c r="O25" s="163"/>
      <c r="P25" s="163"/>
      <c r="Q25" s="163"/>
      <c r="R25" s="163"/>
      <c r="S25" s="163"/>
      <c r="T25" s="163"/>
      <c r="U25" s="163"/>
      <c r="V25" s="163"/>
      <c r="W25" s="163"/>
      <c r="AA25" s="28" t="s">
        <v>76</v>
      </c>
      <c r="AB25" s="16" t="s">
        <v>270</v>
      </c>
      <c r="AE25" s="62" t="s">
        <v>4437</v>
      </c>
    </row>
    <row r="26" spans="1:31" ht="20.25" customHeight="1" x14ac:dyDescent="0.2">
      <c r="A26" s="188" t="s">
        <v>51</v>
      </c>
      <c r="B26" s="188"/>
      <c r="C26" s="188"/>
      <c r="D26" s="188"/>
      <c r="E26" s="188"/>
      <c r="F26" s="188"/>
      <c r="G26" s="188"/>
      <c r="H26" s="188"/>
      <c r="I26" s="188"/>
      <c r="J26" s="188"/>
      <c r="K26" s="188"/>
      <c r="L26" s="188"/>
      <c r="M26" s="188"/>
      <c r="N26" s="188"/>
      <c r="O26" s="188"/>
      <c r="P26" s="188"/>
      <c r="Q26" s="188"/>
      <c r="R26" s="188"/>
      <c r="S26" s="188"/>
      <c r="T26" s="188"/>
      <c r="U26" s="188"/>
      <c r="V26" s="188"/>
      <c r="W26" s="188"/>
      <c r="AA26" s="28" t="s">
        <v>77</v>
      </c>
      <c r="AB26" s="16" t="s">
        <v>271</v>
      </c>
    </row>
    <row r="27" spans="1:31" ht="20.25" customHeight="1" x14ac:dyDescent="0.2">
      <c r="A27" s="204" t="s">
        <v>4330</v>
      </c>
      <c r="B27" s="204"/>
      <c r="C27" s="204"/>
      <c r="D27" s="204"/>
      <c r="E27" s="204"/>
      <c r="F27" s="204"/>
      <c r="G27" s="204"/>
      <c r="H27" s="157"/>
      <c r="I27" s="158"/>
      <c r="J27" s="159" t="s">
        <v>4263</v>
      </c>
      <c r="K27" s="160"/>
      <c r="L27" s="160"/>
      <c r="M27" s="146"/>
      <c r="N27" s="146"/>
      <c r="O27" s="159" t="s">
        <v>4264</v>
      </c>
      <c r="P27" s="160"/>
      <c r="Q27" s="160"/>
      <c r="R27" s="160"/>
      <c r="S27" s="160"/>
      <c r="T27" s="160"/>
      <c r="U27" s="160"/>
      <c r="V27" s="160"/>
      <c r="W27" s="161"/>
      <c r="X27" s="18" t="b">
        <v>0</v>
      </c>
      <c r="Y27" s="18" t="b">
        <v>0</v>
      </c>
      <c r="AA27" s="78" t="s">
        <v>4450</v>
      </c>
      <c r="AB27" s="16" t="s">
        <v>272</v>
      </c>
      <c r="AD27" s="44" t="str">
        <f>IF(X27+Y27+Z27&gt;1,"Vyberte jen jednu možnost",IF(X27+Y27+Z27=1,"","Vyberte jednu možnost"))</f>
        <v>Vyberte jednu možnost</v>
      </c>
      <c r="AE27" s="48" t="s">
        <v>4417</v>
      </c>
    </row>
    <row r="28" spans="1:31" ht="20.25" customHeight="1" x14ac:dyDescent="0.2">
      <c r="A28" s="203" t="s">
        <v>245</v>
      </c>
      <c r="B28" s="203"/>
      <c r="C28" s="203"/>
      <c r="D28" s="203"/>
      <c r="E28" s="203"/>
      <c r="F28" s="203"/>
      <c r="G28" s="203"/>
      <c r="H28" s="203"/>
      <c r="I28" s="203"/>
      <c r="J28" s="203"/>
      <c r="K28" s="203"/>
      <c r="L28" s="151"/>
      <c r="M28" s="151"/>
      <c r="N28" s="151"/>
      <c r="O28" s="151"/>
      <c r="P28" s="151"/>
      <c r="Q28" s="151"/>
      <c r="R28" s="151"/>
      <c r="S28" s="151"/>
      <c r="T28" s="151"/>
      <c r="U28" s="151"/>
      <c r="V28" s="151"/>
      <c r="W28" s="151"/>
      <c r="AA28" s="28" t="s">
        <v>78</v>
      </c>
      <c r="AB28" s="16" t="s">
        <v>273</v>
      </c>
      <c r="AE28" s="46"/>
    </row>
    <row r="29" spans="1:31" ht="31.5" customHeight="1" x14ac:dyDescent="0.2">
      <c r="A29" s="393" t="s">
        <v>52</v>
      </c>
      <c r="B29" s="393"/>
      <c r="C29" s="393"/>
      <c r="D29" s="393"/>
      <c r="E29" s="393"/>
      <c r="F29" s="393"/>
      <c r="G29" s="393"/>
      <c r="H29" s="393"/>
      <c r="I29" s="393"/>
      <c r="J29" s="393"/>
      <c r="K29" s="393"/>
      <c r="L29" s="162"/>
      <c r="M29" s="162"/>
      <c r="N29" s="162"/>
      <c r="O29" s="162"/>
      <c r="P29" s="162"/>
      <c r="Q29" s="162"/>
      <c r="R29" s="162"/>
      <c r="S29" s="162"/>
      <c r="T29" s="162"/>
      <c r="U29" s="162"/>
      <c r="V29" s="162"/>
      <c r="W29" s="162"/>
      <c r="AA29" s="28" t="s">
        <v>79</v>
      </c>
      <c r="AB29" s="16" t="s">
        <v>274</v>
      </c>
      <c r="AE29" s="46"/>
    </row>
    <row r="30" spans="1:31" ht="20.25" customHeight="1" x14ac:dyDescent="0.2">
      <c r="A30" s="204" t="s">
        <v>4334</v>
      </c>
      <c r="B30" s="204"/>
      <c r="C30" s="204"/>
      <c r="D30" s="204"/>
      <c r="E30" s="204"/>
      <c r="F30" s="204"/>
      <c r="G30" s="204"/>
      <c r="H30" s="204"/>
      <c r="I30" s="204"/>
      <c r="J30" s="204"/>
      <c r="K30" s="204"/>
      <c r="L30" s="151"/>
      <c r="M30" s="151"/>
      <c r="N30" s="151"/>
      <c r="O30" s="151"/>
      <c r="P30" s="151"/>
      <c r="Q30" s="151"/>
      <c r="R30" s="151"/>
      <c r="S30" s="151"/>
      <c r="T30" s="151"/>
      <c r="U30" s="151"/>
      <c r="V30" s="151"/>
      <c r="W30" s="151"/>
      <c r="AA30" s="28" t="s">
        <v>4451</v>
      </c>
      <c r="AB30" s="16" t="s">
        <v>275</v>
      </c>
      <c r="AE30" s="46"/>
    </row>
    <row r="31" spans="1:31" ht="20.25" customHeight="1" x14ac:dyDescent="0.2">
      <c r="A31" s="394" t="s">
        <v>4363</v>
      </c>
      <c r="B31" s="394"/>
      <c r="C31" s="394"/>
      <c r="D31" s="394"/>
      <c r="E31" s="394"/>
      <c r="F31" s="394"/>
      <c r="G31" s="394"/>
      <c r="H31" s="389"/>
      <c r="I31" s="390"/>
      <c r="J31" s="395" t="s">
        <v>4263</v>
      </c>
      <c r="K31" s="396"/>
      <c r="L31" s="396"/>
      <c r="M31" s="255"/>
      <c r="N31" s="255"/>
      <c r="O31" s="395" t="s">
        <v>4264</v>
      </c>
      <c r="P31" s="396"/>
      <c r="Q31" s="396"/>
      <c r="R31" s="396"/>
      <c r="S31" s="396"/>
      <c r="T31" s="396"/>
      <c r="U31" s="396"/>
      <c r="V31" s="396"/>
      <c r="W31" s="402"/>
      <c r="X31" s="25" t="b">
        <v>0</v>
      </c>
      <c r="Y31" s="25" t="b">
        <v>0</v>
      </c>
      <c r="Z31" s="36"/>
      <c r="AA31" s="28" t="s">
        <v>80</v>
      </c>
      <c r="AB31" s="16" t="s">
        <v>276</v>
      </c>
      <c r="AD31" s="44" t="str">
        <f>IF(X31+Y31+Z31&gt;1,"Vyberte jen jednu možnost",IF(X31+Y31+Z31=1,"","Vyberte jednu možnost"))</f>
        <v>Vyberte jednu možnost</v>
      </c>
      <c r="AE31" s="48" t="s">
        <v>4418</v>
      </c>
    </row>
    <row r="32" spans="1:31" ht="39.75" customHeight="1" x14ac:dyDescent="0.2">
      <c r="A32" s="386"/>
      <c r="B32" s="387"/>
      <c r="C32" s="387"/>
      <c r="D32" s="387"/>
      <c r="E32" s="387"/>
      <c r="F32" s="387"/>
      <c r="G32" s="387"/>
      <c r="H32" s="387"/>
      <c r="I32" s="387"/>
      <c r="J32" s="387"/>
      <c r="K32" s="387"/>
      <c r="L32" s="387"/>
      <c r="M32" s="387"/>
      <c r="N32" s="387"/>
      <c r="O32" s="387"/>
      <c r="P32" s="387"/>
      <c r="Q32" s="387"/>
      <c r="R32" s="387"/>
      <c r="S32" s="387"/>
      <c r="T32" s="387"/>
      <c r="U32" s="387"/>
      <c r="V32" s="387"/>
      <c r="W32" s="388"/>
      <c r="Y32" s="6"/>
      <c r="AA32" s="28" t="s">
        <v>81</v>
      </c>
      <c r="AB32" s="16" t="s">
        <v>277</v>
      </c>
    </row>
    <row r="33" spans="1:31" ht="20.25" customHeight="1" x14ac:dyDescent="0.2">
      <c r="A33" s="216" t="s">
        <v>4279</v>
      </c>
      <c r="B33" s="217"/>
      <c r="C33" s="217"/>
      <c r="D33" s="217"/>
      <c r="E33" s="217"/>
      <c r="F33" s="217"/>
      <c r="G33" s="217"/>
      <c r="H33" s="217"/>
      <c r="I33" s="217"/>
      <c r="J33" s="217"/>
      <c r="K33" s="217"/>
      <c r="L33" s="217"/>
      <c r="M33" s="217"/>
      <c r="N33" s="217"/>
      <c r="O33" s="217"/>
      <c r="P33" s="217"/>
      <c r="Q33" s="217"/>
      <c r="R33" s="217"/>
      <c r="S33" s="217"/>
      <c r="T33" s="217"/>
      <c r="U33" s="217"/>
      <c r="V33" s="217"/>
      <c r="W33" s="218"/>
      <c r="Y33" s="6"/>
      <c r="AA33" s="78" t="s">
        <v>4452</v>
      </c>
      <c r="AB33" s="16" t="s">
        <v>278</v>
      </c>
      <c r="AE33" s="51" t="s">
        <v>4419</v>
      </c>
    </row>
    <row r="34" spans="1:31" ht="20.25" customHeight="1" x14ac:dyDescent="0.2">
      <c r="A34" s="415" t="s">
        <v>4280</v>
      </c>
      <c r="B34" s="415"/>
      <c r="C34" s="415"/>
      <c r="D34" s="415"/>
      <c r="E34" s="415"/>
      <c r="F34" s="414"/>
      <c r="G34" s="414"/>
      <c r="H34" s="414"/>
      <c r="I34" s="414"/>
      <c r="J34" s="414"/>
      <c r="K34" s="414"/>
      <c r="L34" s="414"/>
      <c r="M34" s="414"/>
      <c r="N34" s="414"/>
      <c r="O34" s="327" t="s">
        <v>41</v>
      </c>
      <c r="P34" s="327"/>
      <c r="Q34" s="327"/>
      <c r="R34" s="445"/>
      <c r="S34" s="445"/>
      <c r="T34" s="445"/>
      <c r="U34" s="445"/>
      <c r="V34" s="445"/>
      <c r="W34" s="445"/>
      <c r="AA34" s="28" t="s">
        <v>82</v>
      </c>
      <c r="AB34" s="16" t="s">
        <v>279</v>
      </c>
      <c r="AE34" s="48"/>
    </row>
    <row r="35" spans="1:31" ht="20.25" customHeight="1" x14ac:dyDescent="0.2">
      <c r="A35" s="415"/>
      <c r="B35" s="415"/>
      <c r="C35" s="415"/>
      <c r="D35" s="415"/>
      <c r="E35" s="415"/>
      <c r="F35" s="414"/>
      <c r="G35" s="414"/>
      <c r="H35" s="414"/>
      <c r="I35" s="414"/>
      <c r="J35" s="414"/>
      <c r="K35" s="414"/>
      <c r="L35" s="414"/>
      <c r="M35" s="414"/>
      <c r="N35" s="414"/>
      <c r="O35" s="327" t="s">
        <v>49</v>
      </c>
      <c r="P35" s="327"/>
      <c r="Q35" s="327"/>
      <c r="R35" s="445"/>
      <c r="S35" s="445"/>
      <c r="T35" s="445"/>
      <c r="U35" s="445"/>
      <c r="V35" s="445"/>
      <c r="W35" s="445"/>
      <c r="AA35" s="78" t="s">
        <v>4453</v>
      </c>
      <c r="AB35" s="16" t="s">
        <v>280</v>
      </c>
    </row>
    <row r="36" spans="1:31" ht="20.25" customHeight="1" x14ac:dyDescent="0.2">
      <c r="A36" s="560" t="s">
        <v>4365</v>
      </c>
      <c r="B36" s="560"/>
      <c r="C36" s="560"/>
      <c r="D36" s="560"/>
      <c r="E36" s="560"/>
      <c r="F36" s="556" t="s">
        <v>4439</v>
      </c>
      <c r="G36" s="556"/>
      <c r="H36" s="556"/>
      <c r="I36" s="556"/>
      <c r="J36" s="556"/>
      <c r="K36" s="556"/>
      <c r="L36" s="556" t="s">
        <v>4440</v>
      </c>
      <c r="M36" s="556"/>
      <c r="N36" s="556"/>
      <c r="O36" s="556"/>
      <c r="P36" s="556"/>
      <c r="Q36" s="556"/>
      <c r="R36" s="155" t="s">
        <v>4366</v>
      </c>
      <c r="S36" s="155"/>
      <c r="T36" s="155"/>
      <c r="U36" s="146"/>
      <c r="V36" s="146"/>
      <c r="W36" s="146"/>
      <c r="AA36" s="78" t="s">
        <v>4454</v>
      </c>
      <c r="AB36" s="16" t="s">
        <v>281</v>
      </c>
    </row>
    <row r="37" spans="1:31" ht="20.25" hidden="1" customHeight="1" x14ac:dyDescent="0.2">
      <c r="A37" s="287" t="s">
        <v>4281</v>
      </c>
      <c r="B37" s="197"/>
      <c r="C37" s="197"/>
      <c r="D37" s="197"/>
      <c r="E37" s="198"/>
      <c r="F37" s="192"/>
      <c r="G37" s="192"/>
      <c r="H37" s="192"/>
      <c r="I37" s="192"/>
      <c r="J37" s="192"/>
      <c r="K37" s="192"/>
      <c r="L37" s="192"/>
      <c r="M37" s="192"/>
      <c r="N37" s="192"/>
      <c r="O37" s="192"/>
      <c r="P37" s="192"/>
      <c r="Q37" s="192"/>
      <c r="R37" s="192"/>
      <c r="S37" s="192"/>
      <c r="T37" s="192"/>
      <c r="U37" s="192"/>
      <c r="V37" s="192"/>
      <c r="W37" s="192"/>
      <c r="Z37" s="35"/>
      <c r="AA37" s="28" t="s">
        <v>83</v>
      </c>
      <c r="AB37" s="16" t="s">
        <v>282</v>
      </c>
    </row>
    <row r="38" spans="1:31" ht="20.25" hidden="1" customHeight="1" x14ac:dyDescent="0.2">
      <c r="A38" s="287" t="s">
        <v>4282</v>
      </c>
      <c r="B38" s="197"/>
      <c r="C38" s="197"/>
      <c r="D38" s="197"/>
      <c r="E38" s="198"/>
      <c r="F38" s="192"/>
      <c r="G38" s="192"/>
      <c r="H38" s="192"/>
      <c r="I38" s="192"/>
      <c r="J38" s="192"/>
      <c r="K38" s="192"/>
      <c r="L38" s="192"/>
      <c r="M38" s="192"/>
      <c r="N38" s="192"/>
      <c r="O38" s="192"/>
      <c r="P38" s="192"/>
      <c r="Q38" s="192"/>
      <c r="R38" s="192"/>
      <c r="S38" s="192"/>
      <c r="T38" s="192"/>
      <c r="U38" s="192"/>
      <c r="V38" s="192"/>
      <c r="W38" s="192"/>
      <c r="Z38" s="35"/>
      <c r="AA38" s="28" t="s">
        <v>84</v>
      </c>
      <c r="AB38" s="16" t="s">
        <v>283</v>
      </c>
    </row>
    <row r="39" spans="1:31" ht="20.25" hidden="1" customHeight="1" x14ac:dyDescent="0.2">
      <c r="A39" s="150" t="s">
        <v>12</v>
      </c>
      <c r="B39" s="150"/>
      <c r="C39" s="150"/>
      <c r="D39" s="150"/>
      <c r="E39" s="150"/>
      <c r="F39" s="204" t="s">
        <v>13</v>
      </c>
      <c r="G39" s="204"/>
      <c r="H39" s="204"/>
      <c r="I39" s="163"/>
      <c r="J39" s="163"/>
      <c r="K39" s="163"/>
      <c r="L39" s="203" t="s">
        <v>50</v>
      </c>
      <c r="M39" s="203"/>
      <c r="N39" s="203"/>
      <c r="O39" s="146"/>
      <c r="P39" s="146"/>
      <c r="Q39" s="146"/>
      <c r="R39" s="156" t="s">
        <v>39</v>
      </c>
      <c r="S39" s="156"/>
      <c r="T39" s="156"/>
      <c r="U39" s="146"/>
      <c r="V39" s="146"/>
      <c r="W39" s="146"/>
      <c r="X39" s="18" t="b">
        <v>0</v>
      </c>
      <c r="Y39" s="18" t="b">
        <v>0</v>
      </c>
      <c r="Z39" s="53" t="b">
        <v>0</v>
      </c>
      <c r="AA39" s="28" t="s">
        <v>85</v>
      </c>
      <c r="AB39" s="16" t="s">
        <v>284</v>
      </c>
      <c r="AD39" s="44" t="str">
        <f>IF(X39+Y39+Z39&gt;1,"Vyberte jen jednu možnost",IF(X39+Y39+Z39=1,"","Vyberte jednu možnost"))</f>
        <v>Vyberte jednu možnost</v>
      </c>
      <c r="AE39" s="48"/>
    </row>
    <row r="40" spans="1:31" ht="20.25" hidden="1" customHeight="1" x14ac:dyDescent="0.2">
      <c r="A40" s="189" t="s">
        <v>4326</v>
      </c>
      <c r="B40" s="189"/>
      <c r="C40" s="189"/>
      <c r="D40" s="189"/>
      <c r="E40" s="189"/>
      <c r="F40" s="202"/>
      <c r="G40" s="202"/>
      <c r="H40" s="202"/>
      <c r="I40" s="202"/>
      <c r="J40" s="202"/>
      <c r="K40" s="202"/>
      <c r="L40" s="202"/>
      <c r="M40" s="202"/>
      <c r="N40" s="202"/>
      <c r="O40" s="202"/>
      <c r="P40" s="202"/>
      <c r="Q40" s="202"/>
      <c r="R40" s="202"/>
      <c r="S40" s="202"/>
      <c r="T40" s="202"/>
      <c r="U40" s="202"/>
      <c r="V40" s="202"/>
      <c r="W40" s="202"/>
      <c r="AA40" s="28" t="s">
        <v>86</v>
      </c>
      <c r="AB40" s="16" t="s">
        <v>285</v>
      </c>
      <c r="AE40" s="62" t="s">
        <v>4437</v>
      </c>
    </row>
    <row r="41" spans="1:31" ht="20.25" hidden="1" customHeight="1" x14ac:dyDescent="0.2">
      <c r="A41" s="327" t="s">
        <v>4515</v>
      </c>
      <c r="B41" s="327"/>
      <c r="C41" s="327"/>
      <c r="D41" s="327"/>
      <c r="E41" s="327"/>
      <c r="F41" s="202"/>
      <c r="G41" s="202"/>
      <c r="H41" s="202"/>
      <c r="I41" s="202"/>
      <c r="J41" s="202"/>
      <c r="K41" s="202"/>
      <c r="L41" s="202"/>
      <c r="M41" s="202"/>
      <c r="N41" s="202"/>
      <c r="O41" s="202"/>
      <c r="P41" s="202"/>
      <c r="Q41" s="202"/>
      <c r="R41" s="202"/>
      <c r="S41" s="202"/>
      <c r="T41" s="202"/>
      <c r="U41" s="202"/>
      <c r="V41" s="202"/>
      <c r="W41" s="202"/>
      <c r="AA41" s="28" t="s">
        <v>4268</v>
      </c>
      <c r="AB41" s="16" t="s">
        <v>286</v>
      </c>
    </row>
    <row r="42" spans="1:31" ht="20.25" hidden="1" customHeight="1" x14ac:dyDescent="0.2">
      <c r="A42" s="189" t="s">
        <v>4328</v>
      </c>
      <c r="B42" s="189"/>
      <c r="C42" s="189"/>
      <c r="D42" s="189"/>
      <c r="E42" s="189"/>
      <c r="F42" s="202"/>
      <c r="G42" s="202"/>
      <c r="H42" s="202"/>
      <c r="I42" s="202"/>
      <c r="J42" s="202"/>
      <c r="K42" s="202"/>
      <c r="L42" s="202"/>
      <c r="M42" s="202"/>
      <c r="N42" s="202"/>
      <c r="O42" s="202"/>
      <c r="P42" s="202"/>
      <c r="Q42" s="202"/>
      <c r="R42" s="202"/>
      <c r="S42" s="202"/>
      <c r="T42" s="202"/>
      <c r="U42" s="202"/>
      <c r="V42" s="202"/>
      <c r="W42" s="202"/>
      <c r="AA42" s="78" t="s">
        <v>4455</v>
      </c>
      <c r="AB42" s="16" t="s">
        <v>287</v>
      </c>
      <c r="AE42" s="62" t="s">
        <v>4437</v>
      </c>
    </row>
    <row r="43" spans="1:31" ht="20.25" hidden="1" customHeight="1" x14ac:dyDescent="0.2">
      <c r="A43" s="189"/>
      <c r="B43" s="189"/>
      <c r="C43" s="189"/>
      <c r="D43" s="189"/>
      <c r="E43" s="189"/>
      <c r="F43" s="202"/>
      <c r="G43" s="202"/>
      <c r="H43" s="202"/>
      <c r="I43" s="202"/>
      <c r="J43" s="202"/>
      <c r="K43" s="202"/>
      <c r="L43" s="202"/>
      <c r="M43" s="202"/>
      <c r="N43" s="202"/>
      <c r="O43" s="202"/>
      <c r="P43" s="202"/>
      <c r="Q43" s="202"/>
      <c r="R43" s="202"/>
      <c r="S43" s="202"/>
      <c r="T43" s="202"/>
      <c r="U43" s="202"/>
      <c r="V43" s="202"/>
      <c r="W43" s="202"/>
      <c r="AA43" s="28" t="s">
        <v>87</v>
      </c>
      <c r="AB43" s="16" t="s">
        <v>288</v>
      </c>
    </row>
    <row r="44" spans="1:31" ht="20.25" customHeight="1" x14ac:dyDescent="0.2">
      <c r="A44" s="150" t="s">
        <v>11</v>
      </c>
      <c r="B44" s="150"/>
      <c r="C44" s="150"/>
      <c r="D44" s="150"/>
      <c r="E44" s="150"/>
      <c r="F44" s="150"/>
      <c r="G44" s="150"/>
      <c r="H44" s="150"/>
      <c r="I44" s="150"/>
      <c r="J44" s="150"/>
      <c r="K44" s="150"/>
      <c r="L44" s="150"/>
      <c r="M44" s="150"/>
      <c r="N44" s="150"/>
      <c r="O44" s="150"/>
      <c r="P44" s="150"/>
      <c r="Q44" s="150"/>
      <c r="R44" s="150"/>
      <c r="S44" s="150"/>
      <c r="T44" s="150"/>
      <c r="U44" s="150"/>
      <c r="V44" s="150"/>
      <c r="W44" s="150"/>
      <c r="AA44" s="28" t="s">
        <v>4269</v>
      </c>
      <c r="AB44" s="16" t="s">
        <v>289</v>
      </c>
    </row>
    <row r="45" spans="1:31" ht="20.25" customHeight="1" x14ac:dyDescent="0.2">
      <c r="A45" s="155" t="s">
        <v>28</v>
      </c>
      <c r="B45" s="155"/>
      <c r="C45" s="155"/>
      <c r="D45" s="156" t="s">
        <v>5</v>
      </c>
      <c r="E45" s="156"/>
      <c r="F45" s="156"/>
      <c r="G45" s="187"/>
      <c r="H45" s="187"/>
      <c r="I45" s="187"/>
      <c r="J45" s="187"/>
      <c r="K45" s="187"/>
      <c r="L45" s="187"/>
      <c r="M45" s="187"/>
      <c r="N45" s="187"/>
      <c r="O45" s="187"/>
      <c r="P45" s="187"/>
      <c r="Q45" s="187"/>
      <c r="R45" s="187"/>
      <c r="S45" s="187"/>
      <c r="T45" s="187"/>
      <c r="U45" s="10" t="s">
        <v>4</v>
      </c>
      <c r="V45" s="201"/>
      <c r="W45" s="201"/>
      <c r="AA45" s="28" t="s">
        <v>89</v>
      </c>
      <c r="AB45" s="16" t="s">
        <v>290</v>
      </c>
    </row>
    <row r="46" spans="1:31" ht="20.25" customHeight="1" x14ac:dyDescent="0.2">
      <c r="A46" s="155"/>
      <c r="B46" s="155"/>
      <c r="C46" s="155"/>
      <c r="D46" s="156" t="s">
        <v>6</v>
      </c>
      <c r="E46" s="156"/>
      <c r="F46" s="156"/>
      <c r="G46" s="162"/>
      <c r="H46" s="162"/>
      <c r="I46" s="162"/>
      <c r="J46" s="162"/>
      <c r="K46" s="162"/>
      <c r="L46" s="162"/>
      <c r="M46" s="162"/>
      <c r="N46" s="162"/>
      <c r="O46" s="162"/>
      <c r="P46" s="162"/>
      <c r="Q46" s="162"/>
      <c r="R46" s="89" t="s">
        <v>4512</v>
      </c>
      <c r="S46" s="162"/>
      <c r="T46" s="162"/>
      <c r="U46" s="10" t="s">
        <v>7</v>
      </c>
      <c r="V46" s="162"/>
      <c r="W46" s="162"/>
      <c r="AA46" s="79" t="s">
        <v>4270</v>
      </c>
      <c r="AB46" s="16" t="s">
        <v>291</v>
      </c>
    </row>
    <row r="47" spans="1:31" ht="20.25" customHeight="1" x14ac:dyDescent="0.2">
      <c r="A47" s="155"/>
      <c r="B47" s="155"/>
      <c r="C47" s="155"/>
      <c r="D47" s="156" t="s">
        <v>38</v>
      </c>
      <c r="E47" s="156"/>
      <c r="F47" s="156"/>
      <c r="G47" s="163"/>
      <c r="H47" s="163"/>
      <c r="I47" s="163"/>
      <c r="J47" s="163"/>
      <c r="K47" s="163"/>
      <c r="L47" s="163"/>
      <c r="M47" s="163"/>
      <c r="N47" s="163"/>
      <c r="O47" s="163"/>
      <c r="P47" s="163"/>
      <c r="Q47" s="163"/>
      <c r="R47" s="163"/>
      <c r="S47" s="163"/>
      <c r="T47" s="163"/>
      <c r="U47" s="163"/>
      <c r="V47" s="163"/>
      <c r="W47" s="163"/>
      <c r="AA47" s="80" t="s">
        <v>4271</v>
      </c>
      <c r="AB47" s="16" t="s">
        <v>292</v>
      </c>
      <c r="AE47" s="62" t="s">
        <v>4437</v>
      </c>
    </row>
    <row r="48" spans="1:31" ht="21.75" customHeight="1" x14ac:dyDescent="0.2">
      <c r="A48" s="155" t="s">
        <v>29</v>
      </c>
      <c r="B48" s="155"/>
      <c r="C48" s="155"/>
      <c r="D48" s="156" t="s">
        <v>5</v>
      </c>
      <c r="E48" s="156"/>
      <c r="F48" s="156"/>
      <c r="G48" s="187"/>
      <c r="H48" s="187"/>
      <c r="I48" s="187"/>
      <c r="J48" s="187"/>
      <c r="K48" s="187"/>
      <c r="L48" s="187"/>
      <c r="M48" s="187"/>
      <c r="N48" s="187"/>
      <c r="O48" s="187"/>
      <c r="P48" s="187"/>
      <c r="Q48" s="187"/>
      <c r="R48" s="187"/>
      <c r="S48" s="187"/>
      <c r="T48" s="187"/>
      <c r="U48" s="10" t="s">
        <v>4</v>
      </c>
      <c r="V48" s="201"/>
      <c r="W48" s="201"/>
      <c r="AA48" s="28" t="s">
        <v>90</v>
      </c>
      <c r="AB48" s="16" t="s">
        <v>293</v>
      </c>
      <c r="AE48" s="48" t="s">
        <v>4392</v>
      </c>
    </row>
    <row r="49" spans="1:31" ht="20.25" customHeight="1" x14ac:dyDescent="0.2">
      <c r="A49" s="155"/>
      <c r="B49" s="155"/>
      <c r="C49" s="155"/>
      <c r="D49" s="156" t="s">
        <v>6</v>
      </c>
      <c r="E49" s="156"/>
      <c r="F49" s="156"/>
      <c r="G49" s="162"/>
      <c r="H49" s="162"/>
      <c r="I49" s="162"/>
      <c r="J49" s="162"/>
      <c r="K49" s="162"/>
      <c r="L49" s="162"/>
      <c r="M49" s="162"/>
      <c r="N49" s="162"/>
      <c r="O49" s="162"/>
      <c r="P49" s="162"/>
      <c r="Q49" s="162"/>
      <c r="R49" s="89" t="s">
        <v>4512</v>
      </c>
      <c r="S49" s="162"/>
      <c r="T49" s="162"/>
      <c r="U49" s="10" t="s">
        <v>7</v>
      </c>
      <c r="V49" s="162"/>
      <c r="W49" s="162"/>
      <c r="AA49" s="78" t="s">
        <v>4456</v>
      </c>
      <c r="AB49" s="16" t="s">
        <v>294</v>
      </c>
      <c r="AE49" s="54"/>
    </row>
    <row r="50" spans="1:31" ht="20.25" customHeight="1" x14ac:dyDescent="0.2">
      <c r="A50" s="155"/>
      <c r="B50" s="155"/>
      <c r="C50" s="155"/>
      <c r="D50" s="156" t="s">
        <v>38</v>
      </c>
      <c r="E50" s="156"/>
      <c r="F50" s="156"/>
      <c r="G50" s="163"/>
      <c r="H50" s="163"/>
      <c r="I50" s="163"/>
      <c r="J50" s="163"/>
      <c r="K50" s="163"/>
      <c r="L50" s="163"/>
      <c r="M50" s="163"/>
      <c r="N50" s="163"/>
      <c r="O50" s="163"/>
      <c r="P50" s="163"/>
      <c r="Q50" s="163"/>
      <c r="R50" s="163"/>
      <c r="S50" s="163"/>
      <c r="T50" s="163"/>
      <c r="U50" s="163"/>
      <c r="V50" s="163"/>
      <c r="W50" s="163"/>
      <c r="AA50" s="28" t="s">
        <v>91</v>
      </c>
      <c r="AB50" s="16" t="s">
        <v>295</v>
      </c>
      <c r="AE50" s="62" t="s">
        <v>4437</v>
      </c>
    </row>
    <row r="51" spans="1:31" ht="21.75" customHeight="1" x14ac:dyDescent="0.2">
      <c r="A51" s="155" t="s">
        <v>30</v>
      </c>
      <c r="B51" s="155"/>
      <c r="C51" s="155"/>
      <c r="D51" s="156" t="s">
        <v>5</v>
      </c>
      <c r="E51" s="156"/>
      <c r="F51" s="156"/>
      <c r="G51" s="187"/>
      <c r="H51" s="187"/>
      <c r="I51" s="187"/>
      <c r="J51" s="187"/>
      <c r="K51" s="187"/>
      <c r="L51" s="187"/>
      <c r="M51" s="187"/>
      <c r="N51" s="187"/>
      <c r="O51" s="187"/>
      <c r="P51" s="187"/>
      <c r="Q51" s="187"/>
      <c r="R51" s="187"/>
      <c r="S51" s="187"/>
      <c r="T51" s="187"/>
      <c r="U51" s="10" t="s">
        <v>4</v>
      </c>
      <c r="V51" s="201"/>
      <c r="W51" s="201"/>
      <c r="AA51" s="28" t="s">
        <v>92</v>
      </c>
      <c r="AB51" s="16" t="s">
        <v>296</v>
      </c>
      <c r="AE51" s="48" t="s">
        <v>4393</v>
      </c>
    </row>
    <row r="52" spans="1:31" ht="20.25" customHeight="1" x14ac:dyDescent="0.2">
      <c r="A52" s="155"/>
      <c r="B52" s="155"/>
      <c r="C52" s="155"/>
      <c r="D52" s="156" t="s">
        <v>6</v>
      </c>
      <c r="E52" s="156"/>
      <c r="F52" s="156"/>
      <c r="G52" s="162"/>
      <c r="H52" s="162"/>
      <c r="I52" s="162"/>
      <c r="J52" s="162"/>
      <c r="K52" s="162"/>
      <c r="L52" s="162"/>
      <c r="M52" s="162"/>
      <c r="N52" s="162"/>
      <c r="O52" s="162"/>
      <c r="P52" s="162"/>
      <c r="Q52" s="162"/>
      <c r="R52" s="89" t="s">
        <v>4512</v>
      </c>
      <c r="S52" s="162"/>
      <c r="T52" s="162"/>
      <c r="U52" s="10" t="s">
        <v>7</v>
      </c>
      <c r="V52" s="162"/>
      <c r="W52" s="162"/>
      <c r="AA52" s="28" t="s">
        <v>93</v>
      </c>
      <c r="AB52" s="16" t="s">
        <v>297</v>
      </c>
    </row>
    <row r="53" spans="1:31" ht="20.25" customHeight="1" x14ac:dyDescent="0.2">
      <c r="A53" s="155"/>
      <c r="B53" s="155"/>
      <c r="C53" s="155"/>
      <c r="D53" s="156" t="s">
        <v>38</v>
      </c>
      <c r="E53" s="156"/>
      <c r="F53" s="156"/>
      <c r="G53" s="163"/>
      <c r="H53" s="163"/>
      <c r="I53" s="163"/>
      <c r="J53" s="163"/>
      <c r="K53" s="163"/>
      <c r="L53" s="163"/>
      <c r="M53" s="163"/>
      <c r="N53" s="163"/>
      <c r="O53" s="163"/>
      <c r="P53" s="163"/>
      <c r="Q53" s="163"/>
      <c r="R53" s="163"/>
      <c r="S53" s="163"/>
      <c r="T53" s="163"/>
      <c r="U53" s="163"/>
      <c r="V53" s="163"/>
      <c r="W53" s="163"/>
      <c r="AA53" s="28" t="s">
        <v>94</v>
      </c>
      <c r="AB53" s="16" t="s">
        <v>298</v>
      </c>
      <c r="AE53" s="62" t="s">
        <v>4437</v>
      </c>
    </row>
    <row r="54" spans="1:31" ht="20.25" customHeight="1" x14ac:dyDescent="0.2">
      <c r="A54" s="179" t="s">
        <v>4327</v>
      </c>
      <c r="B54" s="179"/>
      <c r="C54" s="179"/>
      <c r="D54" s="163"/>
      <c r="E54" s="163"/>
      <c r="F54" s="163"/>
      <c r="G54" s="163"/>
      <c r="H54" s="163"/>
      <c r="I54" s="163"/>
      <c r="J54" s="163"/>
      <c r="K54" s="163"/>
      <c r="L54" s="163"/>
      <c r="M54" s="163"/>
      <c r="N54" s="163"/>
      <c r="O54" s="163"/>
      <c r="P54" s="163"/>
      <c r="Q54" s="163"/>
      <c r="R54" s="163"/>
      <c r="S54" s="163"/>
      <c r="T54" s="163"/>
      <c r="U54" s="163"/>
      <c r="V54" s="163"/>
      <c r="W54" s="163"/>
      <c r="AA54" s="28" t="s">
        <v>95</v>
      </c>
      <c r="AB54" s="16" t="s">
        <v>299</v>
      </c>
    </row>
    <row r="55" spans="1:31" ht="20.25" customHeight="1" x14ac:dyDescent="0.2">
      <c r="A55" s="179"/>
      <c r="B55" s="179"/>
      <c r="C55" s="179"/>
      <c r="D55" s="163"/>
      <c r="E55" s="163"/>
      <c r="F55" s="163"/>
      <c r="G55" s="163"/>
      <c r="H55" s="163"/>
      <c r="I55" s="163"/>
      <c r="J55" s="163"/>
      <c r="K55" s="163"/>
      <c r="L55" s="163"/>
      <c r="M55" s="163"/>
      <c r="N55" s="163"/>
      <c r="O55" s="163"/>
      <c r="P55" s="163"/>
      <c r="Q55" s="163"/>
      <c r="R55" s="163"/>
      <c r="S55" s="163"/>
      <c r="T55" s="163"/>
      <c r="U55" s="163"/>
      <c r="V55" s="163"/>
      <c r="W55" s="163"/>
      <c r="AA55" s="28" t="s">
        <v>96</v>
      </c>
      <c r="AB55" s="16" t="s">
        <v>300</v>
      </c>
    </row>
    <row r="56" spans="1:31" ht="20.25" customHeight="1" x14ac:dyDescent="0.2">
      <c r="A56" s="179"/>
      <c r="B56" s="179"/>
      <c r="C56" s="179"/>
      <c r="D56" s="163"/>
      <c r="E56" s="163"/>
      <c r="F56" s="163"/>
      <c r="G56" s="163"/>
      <c r="H56" s="163"/>
      <c r="I56" s="163"/>
      <c r="J56" s="163"/>
      <c r="K56" s="163"/>
      <c r="L56" s="163"/>
      <c r="M56" s="163"/>
      <c r="N56" s="163"/>
      <c r="O56" s="163"/>
      <c r="P56" s="163"/>
      <c r="Q56" s="163"/>
      <c r="R56" s="163"/>
      <c r="S56" s="163"/>
      <c r="T56" s="163"/>
      <c r="U56" s="163"/>
      <c r="V56" s="163"/>
      <c r="W56" s="163"/>
      <c r="AA56" s="28" t="s">
        <v>97</v>
      </c>
      <c r="AB56" s="16" t="s">
        <v>301</v>
      </c>
    </row>
    <row r="57" spans="1:31" ht="20.25" customHeight="1" x14ac:dyDescent="0.2">
      <c r="A57" s="168" t="s">
        <v>51</v>
      </c>
      <c r="B57" s="173"/>
      <c r="C57" s="173"/>
      <c r="D57" s="173"/>
      <c r="E57" s="173"/>
      <c r="F57" s="173"/>
      <c r="G57" s="173"/>
      <c r="H57" s="173"/>
      <c r="I57" s="173"/>
      <c r="J57" s="173"/>
      <c r="K57" s="173"/>
      <c r="L57" s="173"/>
      <c r="M57" s="173"/>
      <c r="N57" s="173"/>
      <c r="O57" s="173"/>
      <c r="P57" s="173"/>
      <c r="Q57" s="173"/>
      <c r="R57" s="173"/>
      <c r="S57" s="173"/>
      <c r="T57" s="173"/>
      <c r="U57" s="173"/>
      <c r="V57" s="173"/>
      <c r="W57" s="169"/>
      <c r="AA57" s="28" t="s">
        <v>98</v>
      </c>
      <c r="AB57" s="16" t="s">
        <v>302</v>
      </c>
    </row>
    <row r="58" spans="1:31" ht="20.25" customHeight="1" x14ac:dyDescent="0.2">
      <c r="A58" s="204" t="s">
        <v>4330</v>
      </c>
      <c r="B58" s="204"/>
      <c r="C58" s="204"/>
      <c r="D58" s="204"/>
      <c r="E58" s="204"/>
      <c r="F58" s="204"/>
      <c r="G58" s="204"/>
      <c r="H58" s="157"/>
      <c r="I58" s="158"/>
      <c r="J58" s="159" t="s">
        <v>4263</v>
      </c>
      <c r="K58" s="160"/>
      <c r="L58" s="160"/>
      <c r="M58" s="146"/>
      <c r="N58" s="146"/>
      <c r="O58" s="159" t="s">
        <v>4264</v>
      </c>
      <c r="P58" s="160"/>
      <c r="Q58" s="160"/>
      <c r="R58" s="160"/>
      <c r="S58" s="160"/>
      <c r="T58" s="160"/>
      <c r="U58" s="160"/>
      <c r="V58" s="160"/>
      <c r="W58" s="161"/>
      <c r="X58" s="18" t="b">
        <v>0</v>
      </c>
      <c r="Y58" s="18" t="b">
        <v>0</v>
      </c>
      <c r="AA58" s="78" t="s">
        <v>4457</v>
      </c>
      <c r="AB58" s="16" t="s">
        <v>303</v>
      </c>
      <c r="AD58" s="44" t="str">
        <f>IF(X58+Y58+Z58&gt;1,"Vyberte jen jednu možnost",IF(X58+Y58+Z58=1,"","Vyberte jednu možnost"))</f>
        <v>Vyberte jednu možnost</v>
      </c>
      <c r="AE58" s="48" t="s">
        <v>4420</v>
      </c>
    </row>
    <row r="59" spans="1:31" ht="20.25" customHeight="1" x14ac:dyDescent="0.2">
      <c r="A59" s="203" t="s">
        <v>245</v>
      </c>
      <c r="B59" s="203"/>
      <c r="C59" s="203"/>
      <c r="D59" s="203"/>
      <c r="E59" s="203"/>
      <c r="F59" s="203"/>
      <c r="G59" s="203"/>
      <c r="H59" s="203"/>
      <c r="I59" s="203"/>
      <c r="J59" s="203"/>
      <c r="K59" s="203"/>
      <c r="L59" s="151"/>
      <c r="M59" s="151"/>
      <c r="N59" s="151"/>
      <c r="O59" s="151"/>
      <c r="P59" s="151"/>
      <c r="Q59" s="151"/>
      <c r="R59" s="151"/>
      <c r="S59" s="151"/>
      <c r="T59" s="151"/>
      <c r="U59" s="151"/>
      <c r="V59" s="151"/>
      <c r="W59" s="151"/>
      <c r="AA59" s="78" t="s">
        <v>4458</v>
      </c>
      <c r="AB59" s="16" t="s">
        <v>304</v>
      </c>
      <c r="AE59" s="46"/>
    </row>
    <row r="60" spans="1:31" ht="30.75" customHeight="1" x14ac:dyDescent="0.2">
      <c r="A60" s="393" t="s">
        <v>52</v>
      </c>
      <c r="B60" s="393"/>
      <c r="C60" s="393"/>
      <c r="D60" s="393"/>
      <c r="E60" s="393"/>
      <c r="F60" s="393"/>
      <c r="G60" s="393"/>
      <c r="H60" s="393"/>
      <c r="I60" s="393"/>
      <c r="J60" s="393"/>
      <c r="K60" s="393"/>
      <c r="L60" s="162"/>
      <c r="M60" s="162"/>
      <c r="N60" s="162"/>
      <c r="O60" s="162"/>
      <c r="P60" s="162"/>
      <c r="Q60" s="162"/>
      <c r="R60" s="162"/>
      <c r="S60" s="162"/>
      <c r="T60" s="162"/>
      <c r="U60" s="162"/>
      <c r="V60" s="162"/>
      <c r="W60" s="162"/>
      <c r="AA60" s="28" t="s">
        <v>99</v>
      </c>
      <c r="AB60" s="16" t="s">
        <v>305</v>
      </c>
      <c r="AE60" s="46"/>
    </row>
    <row r="61" spans="1:31" ht="20.25" customHeight="1" x14ac:dyDescent="0.2">
      <c r="A61" s="204" t="s">
        <v>4364</v>
      </c>
      <c r="B61" s="204"/>
      <c r="C61" s="204"/>
      <c r="D61" s="204"/>
      <c r="E61" s="204"/>
      <c r="F61" s="204"/>
      <c r="G61" s="204"/>
      <c r="H61" s="204"/>
      <c r="I61" s="204"/>
      <c r="J61" s="204"/>
      <c r="K61" s="204"/>
      <c r="L61" s="151"/>
      <c r="M61" s="151"/>
      <c r="N61" s="151"/>
      <c r="O61" s="151"/>
      <c r="P61" s="151"/>
      <c r="Q61" s="151"/>
      <c r="R61" s="151"/>
      <c r="S61" s="151"/>
      <c r="T61" s="151"/>
      <c r="U61" s="151"/>
      <c r="V61" s="151"/>
      <c r="W61" s="151"/>
      <c r="AA61" s="28" t="s">
        <v>100</v>
      </c>
      <c r="AB61" s="16" t="s">
        <v>306</v>
      </c>
      <c r="AE61" s="46"/>
    </row>
    <row r="62" spans="1:31" ht="20.25" customHeight="1" x14ac:dyDescent="0.2">
      <c r="A62" s="394" t="s">
        <v>4329</v>
      </c>
      <c r="B62" s="394"/>
      <c r="C62" s="394"/>
      <c r="D62" s="394"/>
      <c r="E62" s="394"/>
      <c r="F62" s="394"/>
      <c r="G62" s="394"/>
      <c r="H62" s="389"/>
      <c r="I62" s="390"/>
      <c r="J62" s="395" t="s">
        <v>4263</v>
      </c>
      <c r="K62" s="396"/>
      <c r="L62" s="396"/>
      <c r="M62" s="255"/>
      <c r="N62" s="255"/>
      <c r="O62" s="395" t="s">
        <v>4264</v>
      </c>
      <c r="P62" s="396"/>
      <c r="Q62" s="396"/>
      <c r="R62" s="396"/>
      <c r="S62" s="396"/>
      <c r="T62" s="396"/>
      <c r="U62" s="396"/>
      <c r="V62" s="396"/>
      <c r="W62" s="402"/>
      <c r="X62" s="25" t="b">
        <v>0</v>
      </c>
      <c r="Y62" s="25" t="b">
        <v>0</v>
      </c>
      <c r="Z62" s="36"/>
      <c r="AA62" s="28" t="s">
        <v>101</v>
      </c>
      <c r="AB62" s="16" t="s">
        <v>307</v>
      </c>
      <c r="AD62" s="44" t="str">
        <f>IF(X62+Y62+Z62&gt;1,"Vyberte jen jednu možnost",IF(X62+Y62+Z62=1,"","Vyberte jednu možnost"))</f>
        <v>Vyberte jednu možnost</v>
      </c>
      <c r="AE62" s="48" t="s">
        <v>4421</v>
      </c>
    </row>
    <row r="63" spans="1:31" ht="39.75" customHeight="1" x14ac:dyDescent="0.2">
      <c r="A63" s="386"/>
      <c r="B63" s="387"/>
      <c r="C63" s="387"/>
      <c r="D63" s="387"/>
      <c r="E63" s="387"/>
      <c r="F63" s="387"/>
      <c r="G63" s="387"/>
      <c r="H63" s="387"/>
      <c r="I63" s="387"/>
      <c r="J63" s="387"/>
      <c r="K63" s="387"/>
      <c r="L63" s="387"/>
      <c r="M63" s="387"/>
      <c r="N63" s="387"/>
      <c r="O63" s="387"/>
      <c r="P63" s="387"/>
      <c r="Q63" s="387"/>
      <c r="R63" s="387"/>
      <c r="S63" s="387"/>
      <c r="T63" s="387"/>
      <c r="U63" s="387"/>
      <c r="V63" s="387"/>
      <c r="W63" s="388"/>
      <c r="Y63" s="6"/>
      <c r="AA63" s="79" t="s">
        <v>102</v>
      </c>
      <c r="AB63" s="16" t="s">
        <v>308</v>
      </c>
    </row>
    <row r="64" spans="1:31" ht="20.25" customHeight="1" x14ac:dyDescent="0.2">
      <c r="A64" s="216" t="s">
        <v>4283</v>
      </c>
      <c r="B64" s="217"/>
      <c r="C64" s="217"/>
      <c r="D64" s="217"/>
      <c r="E64" s="217"/>
      <c r="F64" s="217"/>
      <c r="G64" s="217"/>
      <c r="H64" s="217"/>
      <c r="I64" s="217"/>
      <c r="J64" s="217"/>
      <c r="K64" s="217"/>
      <c r="L64" s="217"/>
      <c r="M64" s="217"/>
      <c r="N64" s="217"/>
      <c r="O64" s="217"/>
      <c r="P64" s="217"/>
      <c r="Q64" s="217"/>
      <c r="R64" s="217"/>
      <c r="S64" s="217"/>
      <c r="T64" s="217"/>
      <c r="U64" s="217"/>
      <c r="V64" s="217"/>
      <c r="W64" s="218"/>
      <c r="Y64" s="6"/>
      <c r="AA64" s="78" t="s">
        <v>4459</v>
      </c>
      <c r="AB64" s="16" t="s">
        <v>309</v>
      </c>
      <c r="AE64" s="51" t="s">
        <v>4419</v>
      </c>
    </row>
    <row r="65" spans="1:31" ht="20.25" customHeight="1" x14ac:dyDescent="0.2">
      <c r="A65" s="415" t="s">
        <v>4280</v>
      </c>
      <c r="B65" s="415"/>
      <c r="C65" s="415"/>
      <c r="D65" s="415"/>
      <c r="E65" s="415"/>
      <c r="F65" s="414"/>
      <c r="G65" s="414"/>
      <c r="H65" s="414"/>
      <c r="I65" s="414"/>
      <c r="J65" s="414"/>
      <c r="K65" s="414"/>
      <c r="L65" s="414"/>
      <c r="M65" s="414"/>
      <c r="N65" s="414"/>
      <c r="O65" s="327" t="s">
        <v>41</v>
      </c>
      <c r="P65" s="327"/>
      <c r="Q65" s="327"/>
      <c r="R65" s="445"/>
      <c r="S65" s="445"/>
      <c r="T65" s="445"/>
      <c r="U65" s="445"/>
      <c r="V65" s="445"/>
      <c r="W65" s="445"/>
      <c r="Y65" s="6"/>
      <c r="AA65" s="78" t="s">
        <v>4460</v>
      </c>
      <c r="AB65" s="16" t="s">
        <v>310</v>
      </c>
    </row>
    <row r="66" spans="1:31" ht="20.25" customHeight="1" x14ac:dyDescent="0.2">
      <c r="A66" s="415"/>
      <c r="B66" s="415"/>
      <c r="C66" s="415"/>
      <c r="D66" s="415"/>
      <c r="E66" s="415"/>
      <c r="F66" s="414"/>
      <c r="G66" s="414"/>
      <c r="H66" s="414"/>
      <c r="I66" s="414"/>
      <c r="J66" s="414"/>
      <c r="K66" s="414"/>
      <c r="L66" s="414"/>
      <c r="M66" s="414"/>
      <c r="N66" s="414"/>
      <c r="O66" s="327" t="s">
        <v>49</v>
      </c>
      <c r="P66" s="327"/>
      <c r="Q66" s="327"/>
      <c r="R66" s="445"/>
      <c r="S66" s="445"/>
      <c r="T66" s="445"/>
      <c r="U66" s="445"/>
      <c r="V66" s="445"/>
      <c r="W66" s="445"/>
      <c r="Y66" s="6"/>
      <c r="AA66" s="78" t="s">
        <v>4461</v>
      </c>
      <c r="AB66" s="16" t="s">
        <v>311</v>
      </c>
    </row>
    <row r="67" spans="1:31" ht="20.25" customHeight="1" x14ac:dyDescent="0.2">
      <c r="A67" s="560" t="s">
        <v>4365</v>
      </c>
      <c r="B67" s="560"/>
      <c r="C67" s="560"/>
      <c r="D67" s="560"/>
      <c r="E67" s="560"/>
      <c r="F67" s="556" t="s">
        <v>4439</v>
      </c>
      <c r="G67" s="556"/>
      <c r="H67" s="556"/>
      <c r="I67" s="556"/>
      <c r="J67" s="556"/>
      <c r="K67" s="556"/>
      <c r="L67" s="556" t="s">
        <v>4440</v>
      </c>
      <c r="M67" s="556"/>
      <c r="N67" s="556"/>
      <c r="O67" s="556"/>
      <c r="P67" s="556"/>
      <c r="Q67" s="556"/>
      <c r="R67" s="155" t="s">
        <v>4366</v>
      </c>
      <c r="S67" s="155"/>
      <c r="T67" s="155"/>
      <c r="U67" s="146"/>
      <c r="V67" s="146"/>
      <c r="W67" s="146"/>
      <c r="Y67" s="6"/>
      <c r="AA67" s="28" t="s">
        <v>103</v>
      </c>
      <c r="AB67" s="16" t="s">
        <v>312</v>
      </c>
    </row>
    <row r="68" spans="1:31" ht="20.25" customHeight="1" x14ac:dyDescent="0.2">
      <c r="A68" s="287" t="s">
        <v>4281</v>
      </c>
      <c r="B68" s="197"/>
      <c r="C68" s="197"/>
      <c r="D68" s="197"/>
      <c r="E68" s="198"/>
      <c r="F68" s="192"/>
      <c r="G68" s="192"/>
      <c r="H68" s="192"/>
      <c r="I68" s="192"/>
      <c r="J68" s="192"/>
      <c r="K68" s="192"/>
      <c r="L68" s="192"/>
      <c r="M68" s="192"/>
      <c r="N68" s="192"/>
      <c r="O68" s="192"/>
      <c r="P68" s="192"/>
      <c r="Q68" s="192"/>
      <c r="R68" s="192"/>
      <c r="S68" s="192"/>
      <c r="T68" s="192"/>
      <c r="U68" s="192"/>
      <c r="V68" s="192"/>
      <c r="W68" s="192"/>
      <c r="Y68" s="6"/>
      <c r="AA68" s="28" t="s">
        <v>104</v>
      </c>
      <c r="AB68" s="16" t="s">
        <v>313</v>
      </c>
    </row>
    <row r="69" spans="1:31" ht="20.25" customHeight="1" x14ac:dyDescent="0.2">
      <c r="A69" s="287" t="s">
        <v>4282</v>
      </c>
      <c r="B69" s="197"/>
      <c r="C69" s="197"/>
      <c r="D69" s="197"/>
      <c r="E69" s="198"/>
      <c r="F69" s="192"/>
      <c r="G69" s="192"/>
      <c r="H69" s="192"/>
      <c r="I69" s="192"/>
      <c r="J69" s="192"/>
      <c r="K69" s="192"/>
      <c r="L69" s="192"/>
      <c r="M69" s="192"/>
      <c r="N69" s="192"/>
      <c r="O69" s="192"/>
      <c r="P69" s="192"/>
      <c r="Q69" s="192"/>
      <c r="R69" s="192"/>
      <c r="S69" s="192"/>
      <c r="T69" s="192"/>
      <c r="U69" s="192"/>
      <c r="V69" s="192"/>
      <c r="W69" s="192"/>
      <c r="Y69" s="6"/>
      <c r="AA69" s="28" t="s">
        <v>105</v>
      </c>
      <c r="AB69" s="16" t="s">
        <v>314</v>
      </c>
    </row>
    <row r="70" spans="1:31" ht="20.25" customHeight="1" x14ac:dyDescent="0.2">
      <c r="A70" s="150" t="s">
        <v>12</v>
      </c>
      <c r="B70" s="150"/>
      <c r="C70" s="150"/>
      <c r="D70" s="150"/>
      <c r="E70" s="150"/>
      <c r="F70" s="204" t="s">
        <v>13</v>
      </c>
      <c r="G70" s="204"/>
      <c r="H70" s="204"/>
      <c r="I70" s="163"/>
      <c r="J70" s="163"/>
      <c r="K70" s="163"/>
      <c r="L70" s="203" t="s">
        <v>50</v>
      </c>
      <c r="M70" s="203"/>
      <c r="N70" s="203"/>
      <c r="O70" s="146"/>
      <c r="P70" s="146"/>
      <c r="Q70" s="146"/>
      <c r="R70" s="156" t="s">
        <v>39</v>
      </c>
      <c r="S70" s="156"/>
      <c r="T70" s="156"/>
      <c r="U70" s="146"/>
      <c r="V70" s="146"/>
      <c r="W70" s="146"/>
      <c r="X70" s="18" t="b">
        <v>0</v>
      </c>
      <c r="Y70" s="25" t="b">
        <v>0</v>
      </c>
      <c r="Z70" s="53" t="b">
        <v>0</v>
      </c>
      <c r="AA70" s="78" t="s">
        <v>4462</v>
      </c>
      <c r="AB70" s="16" t="s">
        <v>315</v>
      </c>
      <c r="AD70" s="44" t="str">
        <f>IF(X70+Y70+Z70&gt;1,"Vyberte jen jednu možnost",IF(X70+Y70+Z70=1,"","Vyberte jednu možnost"))</f>
        <v>Vyberte jednu možnost</v>
      </c>
      <c r="AE70" s="48"/>
    </row>
    <row r="71" spans="1:31" ht="20.25" customHeight="1" x14ac:dyDescent="0.2">
      <c r="A71" s="189" t="s">
        <v>4332</v>
      </c>
      <c r="B71" s="189"/>
      <c r="C71" s="189"/>
      <c r="D71" s="189"/>
      <c r="E71" s="189"/>
      <c r="F71" s="202"/>
      <c r="G71" s="202"/>
      <c r="H71" s="202"/>
      <c r="I71" s="202"/>
      <c r="J71" s="202"/>
      <c r="K71" s="202"/>
      <c r="L71" s="202"/>
      <c r="M71" s="202"/>
      <c r="N71" s="202"/>
      <c r="O71" s="202"/>
      <c r="P71" s="202"/>
      <c r="Q71" s="202"/>
      <c r="R71" s="202"/>
      <c r="S71" s="202"/>
      <c r="T71" s="202"/>
      <c r="U71" s="202"/>
      <c r="V71" s="202"/>
      <c r="W71" s="202"/>
      <c r="Y71" s="6"/>
      <c r="AA71" s="28" t="s">
        <v>106</v>
      </c>
      <c r="AB71" s="16" t="s">
        <v>316</v>
      </c>
      <c r="AE71" s="62" t="s">
        <v>4437</v>
      </c>
    </row>
    <row r="72" spans="1:31" ht="20.25" customHeight="1" x14ac:dyDescent="0.2">
      <c r="A72" s="327" t="s">
        <v>4515</v>
      </c>
      <c r="B72" s="327"/>
      <c r="C72" s="327"/>
      <c r="D72" s="327"/>
      <c r="E72" s="327"/>
      <c r="F72" s="202"/>
      <c r="G72" s="202"/>
      <c r="H72" s="202"/>
      <c r="I72" s="202"/>
      <c r="J72" s="202"/>
      <c r="K72" s="202"/>
      <c r="L72" s="202"/>
      <c r="M72" s="202"/>
      <c r="N72" s="202"/>
      <c r="O72" s="202"/>
      <c r="P72" s="202"/>
      <c r="Q72" s="202"/>
      <c r="R72" s="202"/>
      <c r="S72" s="202"/>
      <c r="T72" s="202"/>
      <c r="U72" s="202"/>
      <c r="V72" s="202"/>
      <c r="W72" s="202"/>
      <c r="Y72" s="6"/>
      <c r="AA72" s="78" t="s">
        <v>4463</v>
      </c>
      <c r="AB72" s="16" t="s">
        <v>317</v>
      </c>
    </row>
    <row r="73" spans="1:31" ht="20.25" customHeight="1" x14ac:dyDescent="0.2">
      <c r="A73" s="189" t="s">
        <v>4328</v>
      </c>
      <c r="B73" s="189"/>
      <c r="C73" s="189"/>
      <c r="D73" s="189"/>
      <c r="E73" s="189"/>
      <c r="F73" s="202"/>
      <c r="G73" s="202"/>
      <c r="H73" s="202"/>
      <c r="I73" s="202"/>
      <c r="J73" s="202"/>
      <c r="K73" s="202"/>
      <c r="L73" s="202"/>
      <c r="M73" s="202"/>
      <c r="N73" s="202"/>
      <c r="O73" s="202"/>
      <c r="P73" s="202"/>
      <c r="Q73" s="202"/>
      <c r="R73" s="202"/>
      <c r="S73" s="202"/>
      <c r="T73" s="202"/>
      <c r="U73" s="202"/>
      <c r="V73" s="202"/>
      <c r="W73" s="202"/>
      <c r="Y73" s="6"/>
      <c r="AA73" s="28" t="s">
        <v>107</v>
      </c>
      <c r="AB73" s="16" t="s">
        <v>318</v>
      </c>
      <c r="AE73" s="62" t="s">
        <v>4437</v>
      </c>
    </row>
    <row r="74" spans="1:31" ht="20.25" customHeight="1" x14ac:dyDescent="0.2">
      <c r="A74" s="189"/>
      <c r="B74" s="189"/>
      <c r="C74" s="189"/>
      <c r="D74" s="189"/>
      <c r="E74" s="189"/>
      <c r="F74" s="202"/>
      <c r="G74" s="202"/>
      <c r="H74" s="202"/>
      <c r="I74" s="202"/>
      <c r="J74" s="202"/>
      <c r="K74" s="202"/>
      <c r="L74" s="202"/>
      <c r="M74" s="202"/>
      <c r="N74" s="202"/>
      <c r="O74" s="202"/>
      <c r="P74" s="202"/>
      <c r="Q74" s="202"/>
      <c r="R74" s="202"/>
      <c r="S74" s="202"/>
      <c r="T74" s="202"/>
      <c r="U74" s="202"/>
      <c r="V74" s="202"/>
      <c r="W74" s="202"/>
      <c r="Y74" s="6"/>
      <c r="AA74" s="78" t="s">
        <v>4464</v>
      </c>
      <c r="AB74" s="16" t="s">
        <v>319</v>
      </c>
    </row>
    <row r="75" spans="1:31" ht="20.25" customHeight="1" x14ac:dyDescent="0.2">
      <c r="A75" s="150" t="s">
        <v>11</v>
      </c>
      <c r="B75" s="150"/>
      <c r="C75" s="150"/>
      <c r="D75" s="150"/>
      <c r="E75" s="150"/>
      <c r="F75" s="150"/>
      <c r="G75" s="150"/>
      <c r="H75" s="150"/>
      <c r="I75" s="150"/>
      <c r="J75" s="150"/>
      <c r="K75" s="150"/>
      <c r="L75" s="150"/>
      <c r="M75" s="150"/>
      <c r="N75" s="150"/>
      <c r="O75" s="150"/>
      <c r="P75" s="150"/>
      <c r="Q75" s="150"/>
      <c r="R75" s="150"/>
      <c r="S75" s="150"/>
      <c r="T75" s="150"/>
      <c r="U75" s="150"/>
      <c r="V75" s="150"/>
      <c r="W75" s="150"/>
      <c r="AA75" s="78" t="s">
        <v>4465</v>
      </c>
      <c r="AB75" s="16" t="s">
        <v>320</v>
      </c>
    </row>
    <row r="76" spans="1:31" ht="20.25" customHeight="1" x14ac:dyDescent="0.2">
      <c r="A76" s="155" t="s">
        <v>28</v>
      </c>
      <c r="B76" s="155"/>
      <c r="C76" s="155"/>
      <c r="D76" s="156" t="s">
        <v>5</v>
      </c>
      <c r="E76" s="156"/>
      <c r="F76" s="156"/>
      <c r="G76" s="187"/>
      <c r="H76" s="187"/>
      <c r="I76" s="187"/>
      <c r="J76" s="187"/>
      <c r="K76" s="187"/>
      <c r="L76" s="187"/>
      <c r="M76" s="187"/>
      <c r="N76" s="187"/>
      <c r="O76" s="187"/>
      <c r="P76" s="187"/>
      <c r="Q76" s="187"/>
      <c r="R76" s="187"/>
      <c r="S76" s="187"/>
      <c r="T76" s="187"/>
      <c r="U76" s="10" t="s">
        <v>4</v>
      </c>
      <c r="V76" s="201"/>
      <c r="W76" s="201"/>
      <c r="AA76" s="28" t="s">
        <v>108</v>
      </c>
      <c r="AB76" s="16" t="s">
        <v>321</v>
      </c>
    </row>
    <row r="77" spans="1:31" ht="20.25" customHeight="1" x14ac:dyDescent="0.2">
      <c r="A77" s="155"/>
      <c r="B77" s="155"/>
      <c r="C77" s="155"/>
      <c r="D77" s="156" t="s">
        <v>6</v>
      </c>
      <c r="E77" s="156"/>
      <c r="F77" s="156"/>
      <c r="G77" s="162"/>
      <c r="H77" s="162"/>
      <c r="I77" s="162"/>
      <c r="J77" s="162"/>
      <c r="K77" s="162"/>
      <c r="L77" s="162"/>
      <c r="M77" s="162"/>
      <c r="N77" s="162"/>
      <c r="O77" s="162"/>
      <c r="P77" s="162"/>
      <c r="Q77" s="162"/>
      <c r="R77" s="89" t="s">
        <v>4512</v>
      </c>
      <c r="S77" s="162"/>
      <c r="T77" s="162"/>
      <c r="U77" s="10" t="s">
        <v>7</v>
      </c>
      <c r="V77" s="162"/>
      <c r="W77" s="162"/>
      <c r="AA77" s="78" t="s">
        <v>4466</v>
      </c>
      <c r="AB77" s="16" t="s">
        <v>322</v>
      </c>
    </row>
    <row r="78" spans="1:31" ht="20.25" customHeight="1" x14ac:dyDescent="0.2">
      <c r="A78" s="155"/>
      <c r="B78" s="155"/>
      <c r="C78" s="155"/>
      <c r="D78" s="156" t="s">
        <v>38</v>
      </c>
      <c r="E78" s="156"/>
      <c r="F78" s="156"/>
      <c r="G78" s="163"/>
      <c r="H78" s="163"/>
      <c r="I78" s="163"/>
      <c r="J78" s="163"/>
      <c r="K78" s="163"/>
      <c r="L78" s="163"/>
      <c r="M78" s="163"/>
      <c r="N78" s="163"/>
      <c r="O78" s="163"/>
      <c r="P78" s="163"/>
      <c r="Q78" s="163"/>
      <c r="R78" s="163"/>
      <c r="S78" s="163"/>
      <c r="T78" s="163"/>
      <c r="U78" s="163"/>
      <c r="V78" s="163"/>
      <c r="W78" s="163"/>
      <c r="AA78" s="28" t="s">
        <v>109</v>
      </c>
      <c r="AB78" s="16" t="s">
        <v>323</v>
      </c>
      <c r="AE78" s="62" t="s">
        <v>4437</v>
      </c>
    </row>
    <row r="79" spans="1:31" ht="20.25" customHeight="1" x14ac:dyDescent="0.2">
      <c r="A79" s="155" t="s">
        <v>29</v>
      </c>
      <c r="B79" s="155"/>
      <c r="C79" s="155"/>
      <c r="D79" s="156" t="s">
        <v>5</v>
      </c>
      <c r="E79" s="156"/>
      <c r="F79" s="156"/>
      <c r="G79" s="187"/>
      <c r="H79" s="187"/>
      <c r="I79" s="187"/>
      <c r="J79" s="187"/>
      <c r="K79" s="187"/>
      <c r="L79" s="187"/>
      <c r="M79" s="187"/>
      <c r="N79" s="187"/>
      <c r="O79" s="187"/>
      <c r="P79" s="187"/>
      <c r="Q79" s="187"/>
      <c r="R79" s="187"/>
      <c r="S79" s="187"/>
      <c r="T79" s="187"/>
      <c r="U79" s="10" t="s">
        <v>4</v>
      </c>
      <c r="V79" s="201"/>
      <c r="W79" s="201"/>
      <c r="AA79" s="28" t="s">
        <v>110</v>
      </c>
      <c r="AB79" s="16" t="s">
        <v>324</v>
      </c>
      <c r="AE79" s="48" t="s">
        <v>4392</v>
      </c>
    </row>
    <row r="80" spans="1:31" ht="20.25" customHeight="1" x14ac:dyDescent="0.2">
      <c r="A80" s="155"/>
      <c r="B80" s="155"/>
      <c r="C80" s="155"/>
      <c r="D80" s="156" t="s">
        <v>6</v>
      </c>
      <c r="E80" s="156"/>
      <c r="F80" s="156"/>
      <c r="G80" s="162"/>
      <c r="H80" s="162"/>
      <c r="I80" s="162"/>
      <c r="J80" s="162"/>
      <c r="K80" s="162"/>
      <c r="L80" s="162"/>
      <c r="M80" s="162"/>
      <c r="N80" s="162"/>
      <c r="O80" s="162"/>
      <c r="P80" s="162"/>
      <c r="Q80" s="162"/>
      <c r="R80" s="89" t="s">
        <v>4512</v>
      </c>
      <c r="S80" s="162"/>
      <c r="T80" s="162"/>
      <c r="U80" s="10" t="s">
        <v>7</v>
      </c>
      <c r="V80" s="162"/>
      <c r="W80" s="162"/>
      <c r="AA80" s="28" t="s">
        <v>111</v>
      </c>
      <c r="AB80" s="16" t="s">
        <v>325</v>
      </c>
      <c r="AE80" s="54"/>
    </row>
    <row r="81" spans="1:31" s="1" customFormat="1" ht="20.25" customHeight="1" x14ac:dyDescent="0.2">
      <c r="A81" s="155"/>
      <c r="B81" s="155"/>
      <c r="C81" s="155"/>
      <c r="D81" s="156" t="s">
        <v>38</v>
      </c>
      <c r="E81" s="156"/>
      <c r="F81" s="156"/>
      <c r="G81" s="163"/>
      <c r="H81" s="163"/>
      <c r="I81" s="163"/>
      <c r="J81" s="163"/>
      <c r="K81" s="163"/>
      <c r="L81" s="163"/>
      <c r="M81" s="163"/>
      <c r="N81" s="163"/>
      <c r="O81" s="163"/>
      <c r="P81" s="163"/>
      <c r="Q81" s="163"/>
      <c r="R81" s="163"/>
      <c r="S81" s="163"/>
      <c r="T81" s="163"/>
      <c r="U81" s="163"/>
      <c r="V81" s="163"/>
      <c r="W81" s="163"/>
      <c r="X81" s="18"/>
      <c r="Y81" s="2"/>
      <c r="Z81" s="34"/>
      <c r="AA81" s="28" t="s">
        <v>112</v>
      </c>
      <c r="AB81" s="16" t="s">
        <v>326</v>
      </c>
      <c r="AD81" s="2"/>
      <c r="AE81" s="62" t="s">
        <v>4437</v>
      </c>
    </row>
    <row r="82" spans="1:31" ht="20.25" customHeight="1" x14ac:dyDescent="0.2">
      <c r="A82" s="155" t="s">
        <v>30</v>
      </c>
      <c r="B82" s="155"/>
      <c r="C82" s="155"/>
      <c r="D82" s="156" t="s">
        <v>5</v>
      </c>
      <c r="E82" s="156"/>
      <c r="F82" s="156"/>
      <c r="G82" s="187"/>
      <c r="H82" s="187"/>
      <c r="I82" s="187"/>
      <c r="J82" s="187"/>
      <c r="K82" s="187"/>
      <c r="L82" s="187"/>
      <c r="M82" s="187"/>
      <c r="N82" s="187"/>
      <c r="O82" s="187"/>
      <c r="P82" s="187"/>
      <c r="Q82" s="187"/>
      <c r="R82" s="187"/>
      <c r="S82" s="187"/>
      <c r="T82" s="187"/>
      <c r="U82" s="10" t="s">
        <v>4</v>
      </c>
      <c r="V82" s="201"/>
      <c r="W82" s="201"/>
      <c r="AA82" s="78" t="s">
        <v>4467</v>
      </c>
      <c r="AB82" s="16" t="s">
        <v>327</v>
      </c>
      <c r="AE82" s="48" t="s">
        <v>4393</v>
      </c>
    </row>
    <row r="83" spans="1:31" s="3" customFormat="1" ht="20.25" customHeight="1" x14ac:dyDescent="0.2">
      <c r="A83" s="155"/>
      <c r="B83" s="155"/>
      <c r="C83" s="155"/>
      <c r="D83" s="156" t="s">
        <v>6</v>
      </c>
      <c r="E83" s="156"/>
      <c r="F83" s="156"/>
      <c r="G83" s="162"/>
      <c r="H83" s="162"/>
      <c r="I83" s="162"/>
      <c r="J83" s="162"/>
      <c r="K83" s="162"/>
      <c r="L83" s="162"/>
      <c r="M83" s="162"/>
      <c r="N83" s="162"/>
      <c r="O83" s="162"/>
      <c r="P83" s="162"/>
      <c r="Q83" s="162"/>
      <c r="R83" s="89" t="s">
        <v>4512</v>
      </c>
      <c r="S83" s="162"/>
      <c r="T83" s="162"/>
      <c r="U83" s="10" t="s">
        <v>7</v>
      </c>
      <c r="V83" s="162"/>
      <c r="W83" s="162"/>
      <c r="X83" s="18"/>
      <c r="Y83" s="2"/>
      <c r="Z83" s="33"/>
      <c r="AA83" s="28" t="s">
        <v>113</v>
      </c>
      <c r="AB83" s="16" t="s">
        <v>328</v>
      </c>
      <c r="AD83" s="2"/>
      <c r="AE83" s="2"/>
    </row>
    <row r="84" spans="1:31" ht="20.25" customHeight="1" x14ac:dyDescent="0.2">
      <c r="A84" s="155"/>
      <c r="B84" s="155"/>
      <c r="C84" s="155"/>
      <c r="D84" s="156" t="s">
        <v>38</v>
      </c>
      <c r="E84" s="156"/>
      <c r="F84" s="156"/>
      <c r="G84" s="163"/>
      <c r="H84" s="163"/>
      <c r="I84" s="163"/>
      <c r="J84" s="163"/>
      <c r="K84" s="163"/>
      <c r="L84" s="163"/>
      <c r="M84" s="163"/>
      <c r="N84" s="163"/>
      <c r="O84" s="163"/>
      <c r="P84" s="163"/>
      <c r="Q84" s="163"/>
      <c r="R84" s="163"/>
      <c r="S84" s="163"/>
      <c r="T84" s="163"/>
      <c r="U84" s="163"/>
      <c r="V84" s="163"/>
      <c r="W84" s="163"/>
      <c r="AA84" s="78" t="s">
        <v>4468</v>
      </c>
      <c r="AB84" s="16" t="s">
        <v>329</v>
      </c>
      <c r="AE84" s="62" t="s">
        <v>4437</v>
      </c>
    </row>
    <row r="85" spans="1:31" ht="20.25" customHeight="1" x14ac:dyDescent="0.2">
      <c r="A85" s="179" t="s">
        <v>4327</v>
      </c>
      <c r="B85" s="179"/>
      <c r="C85" s="179"/>
      <c r="D85" s="163"/>
      <c r="E85" s="163"/>
      <c r="F85" s="163"/>
      <c r="G85" s="163"/>
      <c r="H85" s="163"/>
      <c r="I85" s="163"/>
      <c r="J85" s="163"/>
      <c r="K85" s="163"/>
      <c r="L85" s="163"/>
      <c r="M85" s="163"/>
      <c r="N85" s="163"/>
      <c r="O85" s="163"/>
      <c r="P85" s="163"/>
      <c r="Q85" s="163"/>
      <c r="R85" s="163"/>
      <c r="S85" s="163"/>
      <c r="T85" s="163"/>
      <c r="U85" s="163"/>
      <c r="V85" s="163"/>
      <c r="W85" s="163"/>
      <c r="Z85" s="7"/>
      <c r="AA85" s="28" t="s">
        <v>114</v>
      </c>
      <c r="AB85" s="16" t="s">
        <v>330</v>
      </c>
    </row>
    <row r="86" spans="1:31" ht="20.25" customHeight="1" x14ac:dyDescent="0.2">
      <c r="A86" s="179"/>
      <c r="B86" s="179"/>
      <c r="C86" s="179"/>
      <c r="D86" s="163"/>
      <c r="E86" s="163"/>
      <c r="F86" s="163"/>
      <c r="G86" s="163"/>
      <c r="H86" s="163"/>
      <c r="I86" s="163"/>
      <c r="J86" s="163"/>
      <c r="K86" s="163"/>
      <c r="L86" s="163"/>
      <c r="M86" s="163"/>
      <c r="N86" s="163"/>
      <c r="O86" s="163"/>
      <c r="P86" s="163"/>
      <c r="Q86" s="163"/>
      <c r="R86" s="163"/>
      <c r="S86" s="163"/>
      <c r="T86" s="163"/>
      <c r="U86" s="163"/>
      <c r="V86" s="163"/>
      <c r="W86" s="163"/>
      <c r="AA86" s="28" t="s">
        <v>115</v>
      </c>
      <c r="AB86" s="16" t="s">
        <v>331</v>
      </c>
    </row>
    <row r="87" spans="1:31" ht="20.25" customHeight="1" x14ac:dyDescent="0.2">
      <c r="A87" s="179"/>
      <c r="B87" s="179"/>
      <c r="C87" s="179"/>
      <c r="D87" s="163"/>
      <c r="E87" s="163"/>
      <c r="F87" s="163"/>
      <c r="G87" s="163"/>
      <c r="H87" s="163"/>
      <c r="I87" s="163"/>
      <c r="J87" s="163"/>
      <c r="K87" s="163"/>
      <c r="L87" s="163"/>
      <c r="M87" s="163"/>
      <c r="N87" s="163"/>
      <c r="O87" s="163"/>
      <c r="P87" s="163"/>
      <c r="Q87" s="163"/>
      <c r="R87" s="163"/>
      <c r="S87" s="163"/>
      <c r="T87" s="163"/>
      <c r="U87" s="163"/>
      <c r="V87" s="163"/>
      <c r="W87" s="163"/>
      <c r="AA87" s="28" t="s">
        <v>116</v>
      </c>
      <c r="AB87" s="16" t="s">
        <v>332</v>
      </c>
    </row>
    <row r="88" spans="1:31" ht="20.25" customHeight="1" x14ac:dyDescent="0.2">
      <c r="A88" s="168" t="s">
        <v>51</v>
      </c>
      <c r="B88" s="173"/>
      <c r="C88" s="173"/>
      <c r="D88" s="173"/>
      <c r="E88" s="173"/>
      <c r="F88" s="173"/>
      <c r="G88" s="173"/>
      <c r="H88" s="173"/>
      <c r="I88" s="173"/>
      <c r="J88" s="173"/>
      <c r="K88" s="173"/>
      <c r="L88" s="173"/>
      <c r="M88" s="173"/>
      <c r="N88" s="173"/>
      <c r="O88" s="173"/>
      <c r="P88" s="173"/>
      <c r="Q88" s="173"/>
      <c r="R88" s="173"/>
      <c r="S88" s="173"/>
      <c r="T88" s="173"/>
      <c r="U88" s="173"/>
      <c r="V88" s="173"/>
      <c r="W88" s="169"/>
      <c r="AA88" s="28" t="s">
        <v>117</v>
      </c>
      <c r="AB88" s="16" t="s">
        <v>333</v>
      </c>
    </row>
    <row r="89" spans="1:31" ht="20.25" customHeight="1" x14ac:dyDescent="0.2">
      <c r="A89" s="204" t="s">
        <v>4339</v>
      </c>
      <c r="B89" s="204"/>
      <c r="C89" s="204"/>
      <c r="D89" s="204"/>
      <c r="E89" s="204"/>
      <c r="F89" s="204"/>
      <c r="G89" s="204"/>
      <c r="H89" s="157"/>
      <c r="I89" s="158"/>
      <c r="J89" s="159" t="s">
        <v>4263</v>
      </c>
      <c r="K89" s="160"/>
      <c r="L89" s="160"/>
      <c r="M89" s="146"/>
      <c r="N89" s="146"/>
      <c r="O89" s="159" t="s">
        <v>4264</v>
      </c>
      <c r="P89" s="160"/>
      <c r="Q89" s="160"/>
      <c r="R89" s="160"/>
      <c r="S89" s="160"/>
      <c r="T89" s="160"/>
      <c r="U89" s="160"/>
      <c r="V89" s="160"/>
      <c r="W89" s="161"/>
      <c r="X89" s="18" t="b">
        <v>0</v>
      </c>
      <c r="Y89" s="18" t="b">
        <v>0</v>
      </c>
      <c r="AA89" s="28" t="s">
        <v>118</v>
      </c>
      <c r="AB89" s="16" t="s">
        <v>334</v>
      </c>
      <c r="AD89" s="44" t="str">
        <f>IF(X89+Y89+Z89&gt;1,"Vyberte jen jednu možnost",IF(X89+Y89+Z89=1,"","Vyberte jednu možnost"))</f>
        <v>Vyberte jednu možnost</v>
      </c>
      <c r="AE89" s="48" t="s">
        <v>4423</v>
      </c>
    </row>
    <row r="90" spans="1:31" s="3" customFormat="1" ht="20.25" customHeight="1" x14ac:dyDescent="0.2">
      <c r="A90" s="203" t="s">
        <v>245</v>
      </c>
      <c r="B90" s="203"/>
      <c r="C90" s="203"/>
      <c r="D90" s="203"/>
      <c r="E90" s="203"/>
      <c r="F90" s="203"/>
      <c r="G90" s="203"/>
      <c r="H90" s="203"/>
      <c r="I90" s="203"/>
      <c r="J90" s="203"/>
      <c r="K90" s="203"/>
      <c r="L90" s="151"/>
      <c r="M90" s="151"/>
      <c r="N90" s="151"/>
      <c r="O90" s="151"/>
      <c r="P90" s="151"/>
      <c r="Q90" s="151"/>
      <c r="R90" s="151"/>
      <c r="S90" s="151"/>
      <c r="T90" s="151"/>
      <c r="U90" s="151"/>
      <c r="V90" s="151"/>
      <c r="W90" s="151"/>
      <c r="X90" s="18"/>
      <c r="Y90" s="2"/>
      <c r="Z90" s="34"/>
      <c r="AA90" s="28" t="s">
        <v>119</v>
      </c>
      <c r="AB90" s="16" t="s">
        <v>335</v>
      </c>
      <c r="AD90" s="2"/>
      <c r="AE90" s="46"/>
    </row>
    <row r="91" spans="1:31" ht="30.75" customHeight="1" x14ac:dyDescent="0.2">
      <c r="A91" s="393" t="s">
        <v>52</v>
      </c>
      <c r="B91" s="393"/>
      <c r="C91" s="393"/>
      <c r="D91" s="393"/>
      <c r="E91" s="393"/>
      <c r="F91" s="393"/>
      <c r="G91" s="393"/>
      <c r="H91" s="393"/>
      <c r="I91" s="393"/>
      <c r="J91" s="393"/>
      <c r="K91" s="393"/>
      <c r="L91" s="162"/>
      <c r="M91" s="162"/>
      <c r="N91" s="162"/>
      <c r="O91" s="162"/>
      <c r="P91" s="162"/>
      <c r="Q91" s="162"/>
      <c r="R91" s="162"/>
      <c r="S91" s="162"/>
      <c r="T91" s="162"/>
      <c r="U91" s="162"/>
      <c r="V91" s="162"/>
      <c r="W91" s="162"/>
      <c r="AA91" s="28" t="s">
        <v>120</v>
      </c>
      <c r="AB91" s="16" t="s">
        <v>336</v>
      </c>
      <c r="AE91" s="46"/>
    </row>
    <row r="92" spans="1:31" ht="20.25" customHeight="1" x14ac:dyDescent="0.2">
      <c r="A92" s="204" t="s">
        <v>4334</v>
      </c>
      <c r="B92" s="204"/>
      <c r="C92" s="204"/>
      <c r="D92" s="204"/>
      <c r="E92" s="204"/>
      <c r="F92" s="204"/>
      <c r="G92" s="204"/>
      <c r="H92" s="204"/>
      <c r="I92" s="204"/>
      <c r="J92" s="204"/>
      <c r="K92" s="204"/>
      <c r="L92" s="151"/>
      <c r="M92" s="151"/>
      <c r="N92" s="151"/>
      <c r="O92" s="151"/>
      <c r="P92" s="151"/>
      <c r="Q92" s="151"/>
      <c r="R92" s="151"/>
      <c r="S92" s="151"/>
      <c r="T92" s="151"/>
      <c r="U92" s="151"/>
      <c r="V92" s="151"/>
      <c r="W92" s="151"/>
      <c r="Z92" s="7"/>
      <c r="AA92" s="28" t="s">
        <v>121</v>
      </c>
      <c r="AB92" s="16" t="s">
        <v>337</v>
      </c>
      <c r="AE92" s="46"/>
    </row>
    <row r="93" spans="1:31" ht="20.25" customHeight="1" x14ac:dyDescent="0.2">
      <c r="A93" s="394" t="s">
        <v>4329</v>
      </c>
      <c r="B93" s="394"/>
      <c r="C93" s="394"/>
      <c r="D93" s="394"/>
      <c r="E93" s="394"/>
      <c r="F93" s="394"/>
      <c r="G93" s="394"/>
      <c r="H93" s="389"/>
      <c r="I93" s="390"/>
      <c r="J93" s="395" t="s">
        <v>4263</v>
      </c>
      <c r="K93" s="396"/>
      <c r="L93" s="396"/>
      <c r="M93" s="255"/>
      <c r="N93" s="255"/>
      <c r="O93" s="395" t="s">
        <v>4264</v>
      </c>
      <c r="P93" s="396"/>
      <c r="Q93" s="396"/>
      <c r="R93" s="396"/>
      <c r="S93" s="396"/>
      <c r="T93" s="396"/>
      <c r="U93" s="396"/>
      <c r="V93" s="396"/>
      <c r="W93" s="402"/>
      <c r="X93" s="25" t="b">
        <v>0</v>
      </c>
      <c r="Y93" s="25" t="b">
        <v>0</v>
      </c>
      <c r="Z93" s="36"/>
      <c r="AA93" s="28" t="s">
        <v>122</v>
      </c>
      <c r="AB93" s="16" t="s">
        <v>338</v>
      </c>
      <c r="AD93" s="44" t="str">
        <f>IF(X93+Y93+Z93&gt;1,"Vyberte jen jednu možnost",IF(X93+Y93+Z93=1,"","Vyberte jednu možnost"))</f>
        <v>Vyberte jednu možnost</v>
      </c>
      <c r="AE93" s="48" t="s">
        <v>4422</v>
      </c>
    </row>
    <row r="94" spans="1:31" ht="41.25" customHeight="1" x14ac:dyDescent="0.2">
      <c r="A94" s="386"/>
      <c r="B94" s="387"/>
      <c r="C94" s="387"/>
      <c r="D94" s="387"/>
      <c r="E94" s="387"/>
      <c r="F94" s="387"/>
      <c r="G94" s="387"/>
      <c r="H94" s="387"/>
      <c r="I94" s="387"/>
      <c r="J94" s="387"/>
      <c r="K94" s="387"/>
      <c r="L94" s="387"/>
      <c r="M94" s="387"/>
      <c r="N94" s="387"/>
      <c r="O94" s="387"/>
      <c r="P94" s="387"/>
      <c r="Q94" s="387"/>
      <c r="R94" s="387"/>
      <c r="S94" s="387"/>
      <c r="T94" s="387"/>
      <c r="U94" s="387"/>
      <c r="V94" s="387"/>
      <c r="W94" s="388"/>
      <c r="Y94" s="6"/>
      <c r="AA94" s="28" t="s">
        <v>123</v>
      </c>
      <c r="AB94" s="16" t="s">
        <v>339</v>
      </c>
    </row>
    <row r="95" spans="1:31" s="3" customFormat="1" ht="20.25" customHeight="1" x14ac:dyDescent="0.2">
      <c r="A95" s="167" t="s">
        <v>14</v>
      </c>
      <c r="B95" s="167"/>
      <c r="C95" s="167"/>
      <c r="D95" s="167"/>
      <c r="E95" s="167"/>
      <c r="F95" s="167"/>
      <c r="G95" s="167"/>
      <c r="H95" s="167"/>
      <c r="I95" s="167"/>
      <c r="J95" s="167"/>
      <c r="K95" s="167"/>
      <c r="L95" s="167"/>
      <c r="M95" s="167"/>
      <c r="N95" s="167"/>
      <c r="O95" s="167"/>
      <c r="P95" s="167"/>
      <c r="Q95" s="167"/>
      <c r="R95" s="167"/>
      <c r="S95" s="167"/>
      <c r="T95" s="167"/>
      <c r="U95" s="167"/>
      <c r="V95" s="167"/>
      <c r="W95" s="167"/>
      <c r="X95" s="18"/>
      <c r="Y95" s="2"/>
      <c r="Z95" s="34"/>
      <c r="AA95" s="28" t="s">
        <v>4469</v>
      </c>
      <c r="AB95" s="16" t="s">
        <v>340</v>
      </c>
      <c r="AE95" s="51" t="s">
        <v>4425</v>
      </c>
    </row>
    <row r="96" spans="1:31" ht="20.25" customHeight="1" x14ac:dyDescent="0.2">
      <c r="A96" s="199" t="s">
        <v>4300</v>
      </c>
      <c r="B96" s="199"/>
      <c r="C96" s="199"/>
      <c r="D96" s="199"/>
      <c r="E96" s="199"/>
      <c r="F96" s="199"/>
      <c r="G96" s="163"/>
      <c r="H96" s="163"/>
      <c r="I96" s="163"/>
      <c r="J96" s="163"/>
      <c r="K96" s="163"/>
      <c r="L96" s="163"/>
      <c r="M96" s="163"/>
      <c r="N96" s="163"/>
      <c r="O96" s="163"/>
      <c r="P96" s="163"/>
      <c r="Q96" s="163"/>
      <c r="R96" s="163"/>
      <c r="S96" s="163"/>
      <c r="T96" s="163"/>
      <c r="U96" s="163"/>
      <c r="V96" s="163"/>
      <c r="W96" s="163"/>
      <c r="AA96" s="28" t="s">
        <v>124</v>
      </c>
      <c r="AB96" s="16" t="s">
        <v>341</v>
      </c>
    </row>
    <row r="97" spans="1:43" ht="20.25" customHeight="1" x14ac:dyDescent="0.2">
      <c r="A97" s="555" t="s">
        <v>15</v>
      </c>
      <c r="B97" s="555"/>
      <c r="C97" s="555"/>
      <c r="D97" s="555"/>
      <c r="E97" s="555"/>
      <c r="F97" s="555"/>
      <c r="G97" s="563"/>
      <c r="H97" s="564"/>
      <c r="I97" s="564"/>
      <c r="J97" s="564"/>
      <c r="K97" s="564"/>
      <c r="L97" s="564"/>
      <c r="M97" s="564"/>
      <c r="N97" s="564"/>
      <c r="O97" s="564"/>
      <c r="P97" s="564"/>
      <c r="Q97" s="564"/>
      <c r="R97" s="564"/>
      <c r="S97" s="564"/>
      <c r="T97" s="564"/>
      <c r="U97" s="564"/>
      <c r="V97" s="564"/>
      <c r="W97" s="565"/>
      <c r="Z97" s="7"/>
      <c r="AA97" s="28" t="s">
        <v>125</v>
      </c>
      <c r="AB97" s="16" t="s">
        <v>342</v>
      </c>
      <c r="AC97" s="8"/>
      <c r="AD97" s="8"/>
      <c r="AE97" s="8"/>
      <c r="AF97" s="8"/>
      <c r="AG97" s="8"/>
      <c r="AH97" s="8"/>
      <c r="AI97" s="8"/>
      <c r="AJ97" s="8"/>
      <c r="AK97" s="8"/>
      <c r="AL97" s="8"/>
      <c r="AM97" s="8"/>
      <c r="AN97" s="8"/>
      <c r="AO97" s="8"/>
      <c r="AP97" s="8"/>
      <c r="AQ97" s="8"/>
    </row>
    <row r="98" spans="1:43" ht="20.25" customHeight="1" x14ac:dyDescent="0.2">
      <c r="A98" s="555" t="s">
        <v>4276</v>
      </c>
      <c r="B98" s="555"/>
      <c r="C98" s="555"/>
      <c r="D98" s="555"/>
      <c r="E98" s="555"/>
      <c r="F98" s="555"/>
      <c r="G98" s="563"/>
      <c r="H98" s="564"/>
      <c r="I98" s="564"/>
      <c r="J98" s="564"/>
      <c r="K98" s="564"/>
      <c r="L98" s="564"/>
      <c r="M98" s="564"/>
      <c r="N98" s="564"/>
      <c r="O98" s="564"/>
      <c r="P98" s="564"/>
      <c r="Q98" s="564"/>
      <c r="R98" s="564"/>
      <c r="S98" s="564"/>
      <c r="T98" s="564"/>
      <c r="U98" s="564"/>
      <c r="V98" s="564"/>
      <c r="W98" s="565"/>
      <c r="AA98" s="28" t="s">
        <v>126</v>
      </c>
      <c r="AB98" s="16" t="s">
        <v>343</v>
      </c>
      <c r="AC98" s="8"/>
      <c r="AD98" s="8"/>
      <c r="AE98" s="8"/>
      <c r="AF98" s="8"/>
      <c r="AG98" s="8"/>
      <c r="AH98" s="8"/>
      <c r="AI98" s="8"/>
      <c r="AJ98" s="8"/>
      <c r="AK98" s="8"/>
      <c r="AL98" s="8"/>
      <c r="AM98" s="8"/>
      <c r="AN98" s="8"/>
      <c r="AO98" s="8"/>
      <c r="AP98" s="8"/>
      <c r="AQ98" s="8"/>
    </row>
    <row r="99" spans="1:43" ht="20.25" customHeight="1" x14ac:dyDescent="0.2">
      <c r="A99" s="555" t="s">
        <v>3</v>
      </c>
      <c r="B99" s="555"/>
      <c r="C99" s="555"/>
      <c r="D99" s="156" t="s">
        <v>5</v>
      </c>
      <c r="E99" s="156"/>
      <c r="F99" s="156"/>
      <c r="G99" s="187"/>
      <c r="H99" s="187"/>
      <c r="I99" s="187"/>
      <c r="J99" s="187"/>
      <c r="K99" s="187"/>
      <c r="L99" s="187"/>
      <c r="M99" s="187"/>
      <c r="N99" s="187"/>
      <c r="O99" s="187"/>
      <c r="P99" s="187"/>
      <c r="Q99" s="187"/>
      <c r="R99" s="187"/>
      <c r="S99" s="187"/>
      <c r="T99" s="187"/>
      <c r="U99" s="10" t="s">
        <v>4</v>
      </c>
      <c r="V99" s="201"/>
      <c r="W99" s="201"/>
      <c r="AA99" s="78" t="s">
        <v>4470</v>
      </c>
      <c r="AB99" s="16" t="s">
        <v>344</v>
      </c>
      <c r="AC99" s="8"/>
      <c r="AD99" s="8"/>
      <c r="AE99" s="8"/>
      <c r="AF99" s="8"/>
      <c r="AG99" s="8"/>
      <c r="AH99" s="8"/>
      <c r="AI99" s="8"/>
      <c r="AJ99" s="8"/>
      <c r="AK99" s="8"/>
      <c r="AL99" s="8"/>
      <c r="AM99" s="8"/>
      <c r="AN99" s="8"/>
      <c r="AO99" s="8"/>
      <c r="AP99" s="8"/>
      <c r="AQ99" s="8"/>
    </row>
    <row r="100" spans="1:43" ht="20.25" customHeight="1" x14ac:dyDescent="0.2">
      <c r="A100" s="555"/>
      <c r="B100" s="555"/>
      <c r="C100" s="555"/>
      <c r="D100" s="156" t="s">
        <v>6</v>
      </c>
      <c r="E100" s="156"/>
      <c r="F100" s="156"/>
      <c r="G100" s="162"/>
      <c r="H100" s="162"/>
      <c r="I100" s="162"/>
      <c r="J100" s="162"/>
      <c r="K100" s="162"/>
      <c r="L100" s="162"/>
      <c r="M100" s="162"/>
      <c r="N100" s="162"/>
      <c r="O100" s="162"/>
      <c r="P100" s="162"/>
      <c r="Q100" s="162"/>
      <c r="R100" s="89" t="s">
        <v>4512</v>
      </c>
      <c r="S100" s="162"/>
      <c r="T100" s="162"/>
      <c r="U100" s="10" t="s">
        <v>7</v>
      </c>
      <c r="V100" s="162"/>
      <c r="W100" s="162"/>
      <c r="AA100" s="77" t="s">
        <v>4471</v>
      </c>
      <c r="AB100" s="16" t="s">
        <v>345</v>
      </c>
      <c r="AC100" s="8"/>
      <c r="AD100" s="8"/>
      <c r="AE100" s="8"/>
      <c r="AF100" s="8"/>
      <c r="AG100" s="8"/>
      <c r="AH100" s="8"/>
      <c r="AI100" s="8"/>
      <c r="AJ100" s="8"/>
      <c r="AK100" s="8"/>
      <c r="AL100" s="8"/>
      <c r="AM100" s="8"/>
      <c r="AN100" s="8"/>
      <c r="AO100" s="8"/>
      <c r="AP100" s="8"/>
      <c r="AQ100" s="8"/>
    </row>
    <row r="101" spans="1:43" ht="20.25" customHeight="1" x14ac:dyDescent="0.2">
      <c r="A101" s="555"/>
      <c r="B101" s="555"/>
      <c r="C101" s="555"/>
      <c r="D101" s="156" t="s">
        <v>38</v>
      </c>
      <c r="E101" s="156"/>
      <c r="F101" s="156"/>
      <c r="G101" s="275"/>
      <c r="H101" s="544"/>
      <c r="I101" s="544"/>
      <c r="J101" s="544"/>
      <c r="K101" s="544"/>
      <c r="L101" s="544"/>
      <c r="M101" s="544"/>
      <c r="N101" s="544"/>
      <c r="O101" s="544"/>
      <c r="P101" s="544"/>
      <c r="Q101" s="544"/>
      <c r="R101" s="544"/>
      <c r="S101" s="544"/>
      <c r="T101" s="544"/>
      <c r="U101" s="544"/>
      <c r="V101" s="544"/>
      <c r="W101" s="276"/>
      <c r="AA101" s="81" t="s">
        <v>4472</v>
      </c>
      <c r="AB101" s="16" t="s">
        <v>346</v>
      </c>
      <c r="AC101" s="8"/>
      <c r="AD101" s="8"/>
      <c r="AE101" s="62" t="s">
        <v>4437</v>
      </c>
      <c r="AF101" s="8"/>
      <c r="AG101" s="8"/>
      <c r="AH101" s="8"/>
      <c r="AI101" s="8"/>
      <c r="AJ101" s="8"/>
      <c r="AK101" s="8"/>
      <c r="AL101" s="8"/>
      <c r="AM101" s="8"/>
      <c r="AN101" s="8"/>
      <c r="AO101" s="8"/>
      <c r="AP101" s="8"/>
      <c r="AQ101" s="8"/>
    </row>
    <row r="102" spans="1:43" ht="20.25" customHeight="1" x14ac:dyDescent="0.2">
      <c r="A102" s="561" t="s">
        <v>16</v>
      </c>
      <c r="B102" s="561"/>
      <c r="C102" s="561"/>
      <c r="D102" s="561"/>
      <c r="E102" s="561"/>
      <c r="F102" s="561"/>
      <c r="G102" s="561"/>
      <c r="H102" s="561"/>
      <c r="I102" s="561"/>
      <c r="J102" s="561"/>
      <c r="K102" s="561"/>
      <c r="L102" s="561"/>
      <c r="M102" s="561"/>
      <c r="N102" s="561"/>
      <c r="O102" s="561"/>
      <c r="P102" s="561"/>
      <c r="Q102" s="561"/>
      <c r="R102" s="561"/>
      <c r="S102" s="561"/>
      <c r="T102" s="561"/>
      <c r="U102" s="561"/>
      <c r="V102" s="561"/>
      <c r="W102" s="561"/>
      <c r="AA102" s="77" t="s">
        <v>4473</v>
      </c>
      <c r="AB102" s="16" t="s">
        <v>347</v>
      </c>
      <c r="AC102" s="8"/>
      <c r="AE102" s="50"/>
      <c r="AF102" s="8"/>
      <c r="AG102" s="8"/>
      <c r="AH102" s="8"/>
      <c r="AI102" s="8"/>
      <c r="AJ102" s="8"/>
      <c r="AK102" s="8"/>
      <c r="AL102" s="8"/>
      <c r="AM102" s="8"/>
      <c r="AN102" s="8"/>
      <c r="AO102" s="8"/>
      <c r="AP102" s="8"/>
      <c r="AQ102" s="8"/>
    </row>
    <row r="103" spans="1:43" ht="20.25" customHeight="1" x14ac:dyDescent="0.2">
      <c r="A103" s="463" t="s">
        <v>55</v>
      </c>
      <c r="B103" s="463"/>
      <c r="C103" s="463"/>
      <c r="D103" s="463"/>
      <c r="E103" s="463"/>
      <c r="F103" s="562"/>
      <c r="G103" s="562"/>
      <c r="H103" s="562"/>
      <c r="I103" s="562"/>
      <c r="J103" s="562"/>
      <c r="K103" s="562"/>
      <c r="L103" s="562"/>
      <c r="M103" s="562"/>
      <c r="N103" s="562"/>
      <c r="O103" s="327" t="s">
        <v>41</v>
      </c>
      <c r="P103" s="327"/>
      <c r="Q103" s="327"/>
      <c r="R103" s="200"/>
      <c r="S103" s="200"/>
      <c r="T103" s="200"/>
      <c r="U103" s="200"/>
      <c r="V103" s="200"/>
      <c r="W103" s="200"/>
      <c r="AA103" s="28" t="s">
        <v>127</v>
      </c>
      <c r="AB103" s="16" t="s">
        <v>348</v>
      </c>
      <c r="AE103" s="48"/>
    </row>
    <row r="104" spans="1:43" ht="20.25" customHeight="1" x14ac:dyDescent="0.2">
      <c r="A104" s="463"/>
      <c r="B104" s="463"/>
      <c r="C104" s="463"/>
      <c r="D104" s="463"/>
      <c r="E104" s="463"/>
      <c r="F104" s="562"/>
      <c r="G104" s="562"/>
      <c r="H104" s="562"/>
      <c r="I104" s="562"/>
      <c r="J104" s="562"/>
      <c r="K104" s="562"/>
      <c r="L104" s="562"/>
      <c r="M104" s="562"/>
      <c r="N104" s="562"/>
      <c r="O104" s="327" t="s">
        <v>49</v>
      </c>
      <c r="P104" s="327"/>
      <c r="Q104" s="327"/>
      <c r="R104" s="200"/>
      <c r="S104" s="200"/>
      <c r="T104" s="200"/>
      <c r="U104" s="200"/>
      <c r="V104" s="200"/>
      <c r="W104" s="200"/>
      <c r="AA104" s="81" t="s">
        <v>4474</v>
      </c>
      <c r="AB104" s="16" t="s">
        <v>349</v>
      </c>
    </row>
    <row r="105" spans="1:43" ht="20.25" customHeight="1" x14ac:dyDescent="0.2">
      <c r="A105" s="560" t="s">
        <v>4367</v>
      </c>
      <c r="B105" s="560"/>
      <c r="C105" s="560"/>
      <c r="D105" s="560"/>
      <c r="E105" s="560"/>
      <c r="F105" s="556" t="s">
        <v>4439</v>
      </c>
      <c r="G105" s="556"/>
      <c r="H105" s="556"/>
      <c r="I105" s="556"/>
      <c r="J105" s="556"/>
      <c r="K105" s="556"/>
      <c r="L105" s="556" t="s">
        <v>4440</v>
      </c>
      <c r="M105" s="556"/>
      <c r="N105" s="556"/>
      <c r="O105" s="556"/>
      <c r="P105" s="556"/>
      <c r="Q105" s="556"/>
      <c r="R105" s="155" t="s">
        <v>4366</v>
      </c>
      <c r="S105" s="155"/>
      <c r="T105" s="155"/>
      <c r="U105" s="146"/>
      <c r="V105" s="146"/>
      <c r="W105" s="146"/>
      <c r="AA105" s="28" t="s">
        <v>128</v>
      </c>
      <c r="AB105" s="16" t="s">
        <v>350</v>
      </c>
    </row>
    <row r="106" spans="1:43" s="3" customFormat="1" ht="20.25" hidden="1" customHeight="1" x14ac:dyDescent="0.2">
      <c r="A106" s="287" t="s">
        <v>4281</v>
      </c>
      <c r="B106" s="197"/>
      <c r="C106" s="197"/>
      <c r="D106" s="197"/>
      <c r="E106" s="198"/>
      <c r="F106" s="558"/>
      <c r="G106" s="558"/>
      <c r="H106" s="558"/>
      <c r="I106" s="558"/>
      <c r="J106" s="558"/>
      <c r="K106" s="558"/>
      <c r="L106" s="558"/>
      <c r="M106" s="558"/>
      <c r="N106" s="558"/>
      <c r="O106" s="558"/>
      <c r="P106" s="558"/>
      <c r="Q106" s="558"/>
      <c r="R106" s="558"/>
      <c r="S106" s="558"/>
      <c r="T106" s="558"/>
      <c r="U106" s="558"/>
      <c r="V106" s="558"/>
      <c r="W106" s="558"/>
      <c r="X106" s="18"/>
      <c r="Y106" s="2"/>
      <c r="Z106" s="35"/>
      <c r="AA106" s="28" t="s">
        <v>129</v>
      </c>
      <c r="AB106" s="16" t="s">
        <v>351</v>
      </c>
      <c r="AD106" s="2"/>
      <c r="AE106" s="2"/>
    </row>
    <row r="107" spans="1:43" ht="20.25" hidden="1" customHeight="1" x14ac:dyDescent="0.2">
      <c r="A107" s="287" t="s">
        <v>4282</v>
      </c>
      <c r="B107" s="197"/>
      <c r="C107" s="197"/>
      <c r="D107" s="197"/>
      <c r="E107" s="198"/>
      <c r="F107" s="558"/>
      <c r="G107" s="558"/>
      <c r="H107" s="558"/>
      <c r="I107" s="558"/>
      <c r="J107" s="558"/>
      <c r="K107" s="558"/>
      <c r="L107" s="558"/>
      <c r="M107" s="558"/>
      <c r="N107" s="558"/>
      <c r="O107" s="558"/>
      <c r="P107" s="558"/>
      <c r="Q107" s="558"/>
      <c r="R107" s="558"/>
      <c r="S107" s="558"/>
      <c r="T107" s="558"/>
      <c r="U107" s="558"/>
      <c r="V107" s="558"/>
      <c r="W107" s="558"/>
      <c r="Z107" s="35"/>
      <c r="AA107" s="28" t="s">
        <v>130</v>
      </c>
      <c r="AB107" s="16" t="s">
        <v>352</v>
      </c>
    </row>
    <row r="108" spans="1:43" ht="20.25" hidden="1" customHeight="1" x14ac:dyDescent="0.2">
      <c r="A108" s="150" t="s">
        <v>12</v>
      </c>
      <c r="B108" s="150"/>
      <c r="C108" s="150"/>
      <c r="D108" s="150"/>
      <c r="E108" s="150"/>
      <c r="F108" s="204" t="s">
        <v>13</v>
      </c>
      <c r="G108" s="204"/>
      <c r="H108" s="204"/>
      <c r="I108" s="254"/>
      <c r="J108" s="254"/>
      <c r="K108" s="254"/>
      <c r="L108" s="203" t="s">
        <v>50</v>
      </c>
      <c r="M108" s="203"/>
      <c r="N108" s="203"/>
      <c r="O108" s="156"/>
      <c r="P108" s="156"/>
      <c r="Q108" s="156"/>
      <c r="R108" s="156" t="s">
        <v>39</v>
      </c>
      <c r="S108" s="156"/>
      <c r="T108" s="156"/>
      <c r="U108" s="156"/>
      <c r="V108" s="156"/>
      <c r="W108" s="156"/>
      <c r="X108" s="18" t="b">
        <v>0</v>
      </c>
      <c r="Y108" s="18" t="b">
        <v>0</v>
      </c>
      <c r="Z108" s="72" t="b">
        <v>0</v>
      </c>
      <c r="AA108" s="28" t="s">
        <v>131</v>
      </c>
      <c r="AB108" s="16" t="s">
        <v>353</v>
      </c>
      <c r="AD108" s="44" t="str">
        <f>IF(X108+Y108+Z108&gt;1,"Vyberte jen jednu možnost",IF(X108+Y108+Z108=1,"","Vyberte jednu možnost"))</f>
        <v>Vyberte jednu možnost</v>
      </c>
      <c r="AE108" s="48"/>
    </row>
    <row r="109" spans="1:43" ht="20.25" hidden="1" customHeight="1" x14ac:dyDescent="0.2">
      <c r="A109" s="327" t="s">
        <v>4332</v>
      </c>
      <c r="B109" s="327"/>
      <c r="C109" s="327"/>
      <c r="D109" s="327"/>
      <c r="E109" s="327"/>
      <c r="F109" s="254"/>
      <c r="G109" s="254"/>
      <c r="H109" s="254"/>
      <c r="I109" s="254"/>
      <c r="J109" s="254"/>
      <c r="K109" s="254"/>
      <c r="L109" s="254"/>
      <c r="M109" s="254"/>
      <c r="N109" s="254"/>
      <c r="O109" s="254"/>
      <c r="P109" s="254"/>
      <c r="Q109" s="254"/>
      <c r="R109" s="254"/>
      <c r="S109" s="254"/>
      <c r="T109" s="254"/>
      <c r="U109" s="254"/>
      <c r="V109" s="254"/>
      <c r="W109" s="254"/>
      <c r="AA109" s="28" t="s">
        <v>132</v>
      </c>
      <c r="AB109" s="16" t="s">
        <v>354</v>
      </c>
      <c r="AE109" s="62" t="s">
        <v>4437</v>
      </c>
    </row>
    <row r="110" spans="1:43" ht="20.25" hidden="1" customHeight="1" x14ac:dyDescent="0.2">
      <c r="A110" s="327" t="s">
        <v>4515</v>
      </c>
      <c r="B110" s="327"/>
      <c r="C110" s="327"/>
      <c r="D110" s="327"/>
      <c r="E110" s="327"/>
      <c r="F110" s="557"/>
      <c r="G110" s="557"/>
      <c r="H110" s="557"/>
      <c r="I110" s="557"/>
      <c r="J110" s="557"/>
      <c r="K110" s="557"/>
      <c r="L110" s="557"/>
      <c r="M110" s="557"/>
      <c r="N110" s="557"/>
      <c r="O110" s="557"/>
      <c r="P110" s="557"/>
      <c r="Q110" s="557"/>
      <c r="R110" s="557"/>
      <c r="S110" s="557"/>
      <c r="T110" s="557"/>
      <c r="U110" s="557"/>
      <c r="V110" s="557"/>
      <c r="W110" s="557"/>
      <c r="AA110" s="28" t="s">
        <v>133</v>
      </c>
      <c r="AB110" s="16" t="s">
        <v>355</v>
      </c>
    </row>
    <row r="111" spans="1:43" ht="20.25" hidden="1" customHeight="1" x14ac:dyDescent="0.2">
      <c r="A111" s="189" t="s">
        <v>4328</v>
      </c>
      <c r="B111" s="189"/>
      <c r="C111" s="189"/>
      <c r="D111" s="189"/>
      <c r="E111" s="189"/>
      <c r="F111" s="254"/>
      <c r="G111" s="254"/>
      <c r="H111" s="254"/>
      <c r="I111" s="254"/>
      <c r="J111" s="254"/>
      <c r="K111" s="254"/>
      <c r="L111" s="254"/>
      <c r="M111" s="254"/>
      <c r="N111" s="254"/>
      <c r="O111" s="254"/>
      <c r="P111" s="254"/>
      <c r="Q111" s="254"/>
      <c r="R111" s="254"/>
      <c r="S111" s="254"/>
      <c r="T111" s="254"/>
      <c r="U111" s="254"/>
      <c r="V111" s="254"/>
      <c r="W111" s="254"/>
      <c r="AA111" s="28" t="s">
        <v>134</v>
      </c>
      <c r="AB111" s="16" t="s">
        <v>356</v>
      </c>
      <c r="AE111" s="62" t="s">
        <v>4437</v>
      </c>
    </row>
    <row r="112" spans="1:43" s="3" customFormat="1" ht="20.25" hidden="1" customHeight="1" x14ac:dyDescent="0.2">
      <c r="A112" s="189"/>
      <c r="B112" s="189"/>
      <c r="C112" s="189"/>
      <c r="D112" s="189"/>
      <c r="E112" s="189"/>
      <c r="F112" s="254"/>
      <c r="G112" s="254"/>
      <c r="H112" s="254"/>
      <c r="I112" s="254"/>
      <c r="J112" s="254"/>
      <c r="K112" s="254"/>
      <c r="L112" s="254"/>
      <c r="M112" s="254"/>
      <c r="N112" s="254"/>
      <c r="O112" s="254"/>
      <c r="P112" s="254"/>
      <c r="Q112" s="254"/>
      <c r="R112" s="254"/>
      <c r="S112" s="254"/>
      <c r="T112" s="254"/>
      <c r="U112" s="254"/>
      <c r="V112" s="254"/>
      <c r="W112" s="254"/>
      <c r="X112" s="18"/>
      <c r="Y112" s="2"/>
      <c r="Z112" s="34"/>
      <c r="AA112" s="28" t="s">
        <v>135</v>
      </c>
      <c r="AB112" s="16" t="s">
        <v>357</v>
      </c>
      <c r="AD112" s="2"/>
      <c r="AE112" s="2"/>
    </row>
    <row r="113" spans="1:31" ht="20.25" customHeight="1" x14ac:dyDescent="0.2">
      <c r="A113" s="150" t="s">
        <v>11</v>
      </c>
      <c r="B113" s="150"/>
      <c r="C113" s="150"/>
      <c r="D113" s="150"/>
      <c r="E113" s="150"/>
      <c r="F113" s="150"/>
      <c r="G113" s="150"/>
      <c r="H113" s="150"/>
      <c r="I113" s="150"/>
      <c r="J113" s="150"/>
      <c r="K113" s="150"/>
      <c r="L113" s="150"/>
      <c r="M113" s="150"/>
      <c r="N113" s="150"/>
      <c r="O113" s="150"/>
      <c r="P113" s="150"/>
      <c r="Q113" s="150"/>
      <c r="R113" s="150"/>
      <c r="S113" s="150"/>
      <c r="T113" s="150"/>
      <c r="U113" s="150"/>
      <c r="V113" s="150"/>
      <c r="W113" s="150"/>
      <c r="AA113" s="81" t="s">
        <v>4475</v>
      </c>
      <c r="AB113" s="16" t="s">
        <v>358</v>
      </c>
    </row>
    <row r="114" spans="1:31" ht="20.25" customHeight="1" x14ac:dyDescent="0.2">
      <c r="A114" s="155" t="s">
        <v>28</v>
      </c>
      <c r="B114" s="155"/>
      <c r="C114" s="155"/>
      <c r="D114" s="156" t="s">
        <v>5</v>
      </c>
      <c r="E114" s="156"/>
      <c r="F114" s="156"/>
      <c r="G114" s="187"/>
      <c r="H114" s="187"/>
      <c r="I114" s="187"/>
      <c r="J114" s="187"/>
      <c r="K114" s="187"/>
      <c r="L114" s="187"/>
      <c r="M114" s="187"/>
      <c r="N114" s="187"/>
      <c r="O114" s="187"/>
      <c r="P114" s="187"/>
      <c r="Q114" s="187"/>
      <c r="R114" s="187"/>
      <c r="S114" s="187"/>
      <c r="T114" s="187"/>
      <c r="U114" s="10" t="s">
        <v>4</v>
      </c>
      <c r="V114" s="201"/>
      <c r="W114" s="201"/>
      <c r="Z114" s="7"/>
      <c r="AA114" s="29" t="s">
        <v>136</v>
      </c>
      <c r="AB114" s="16" t="s">
        <v>359</v>
      </c>
    </row>
    <row r="115" spans="1:31" ht="20.25" customHeight="1" x14ac:dyDescent="0.2">
      <c r="A115" s="155"/>
      <c r="B115" s="155"/>
      <c r="C115" s="155"/>
      <c r="D115" s="156" t="s">
        <v>6</v>
      </c>
      <c r="E115" s="156"/>
      <c r="F115" s="156"/>
      <c r="G115" s="162"/>
      <c r="H115" s="162"/>
      <c r="I115" s="162"/>
      <c r="J115" s="162"/>
      <c r="K115" s="162"/>
      <c r="L115" s="162"/>
      <c r="M115" s="162"/>
      <c r="N115" s="162"/>
      <c r="O115" s="162"/>
      <c r="P115" s="162"/>
      <c r="Q115" s="162"/>
      <c r="R115" s="89" t="s">
        <v>4512</v>
      </c>
      <c r="S115" s="162"/>
      <c r="T115" s="162"/>
      <c r="U115" s="10" t="s">
        <v>7</v>
      </c>
      <c r="V115" s="162"/>
      <c r="W115" s="162"/>
      <c r="AA115" s="28" t="s">
        <v>137</v>
      </c>
      <c r="AB115" s="16" t="s">
        <v>360</v>
      </c>
    </row>
    <row r="116" spans="1:31" ht="20.25" customHeight="1" x14ac:dyDescent="0.2">
      <c r="A116" s="155"/>
      <c r="B116" s="155"/>
      <c r="C116" s="155"/>
      <c r="D116" s="156" t="s">
        <v>38</v>
      </c>
      <c r="E116" s="156"/>
      <c r="F116" s="156"/>
      <c r="G116" s="163"/>
      <c r="H116" s="163"/>
      <c r="I116" s="163"/>
      <c r="J116" s="163"/>
      <c r="K116" s="163"/>
      <c r="L116" s="163"/>
      <c r="M116" s="163"/>
      <c r="N116" s="163"/>
      <c r="O116" s="163"/>
      <c r="P116" s="163"/>
      <c r="Q116" s="163"/>
      <c r="R116" s="163"/>
      <c r="S116" s="163"/>
      <c r="T116" s="163"/>
      <c r="U116" s="163"/>
      <c r="V116" s="163"/>
      <c r="W116" s="163"/>
      <c r="AA116" s="28" t="s">
        <v>138</v>
      </c>
      <c r="AB116" s="16" t="s">
        <v>361</v>
      </c>
      <c r="AE116" s="62" t="s">
        <v>4437</v>
      </c>
    </row>
    <row r="117" spans="1:31" ht="22.5" customHeight="1" x14ac:dyDescent="0.2">
      <c r="A117" s="155" t="s">
        <v>29</v>
      </c>
      <c r="B117" s="155"/>
      <c r="C117" s="155"/>
      <c r="D117" s="156" t="s">
        <v>5</v>
      </c>
      <c r="E117" s="156"/>
      <c r="F117" s="156"/>
      <c r="G117" s="187"/>
      <c r="H117" s="187"/>
      <c r="I117" s="187"/>
      <c r="J117" s="187"/>
      <c r="K117" s="187"/>
      <c r="L117" s="187"/>
      <c r="M117" s="187"/>
      <c r="N117" s="187"/>
      <c r="O117" s="187"/>
      <c r="P117" s="187"/>
      <c r="Q117" s="187"/>
      <c r="R117" s="187"/>
      <c r="S117" s="187"/>
      <c r="T117" s="187"/>
      <c r="U117" s="10" t="s">
        <v>4</v>
      </c>
      <c r="V117" s="201"/>
      <c r="W117" s="201"/>
      <c r="AA117" s="77" t="s">
        <v>4476</v>
      </c>
      <c r="AB117" s="16" t="s">
        <v>362</v>
      </c>
      <c r="AE117" s="48" t="s">
        <v>4392</v>
      </c>
    </row>
    <row r="118" spans="1:31" ht="20.25" customHeight="1" x14ac:dyDescent="0.2">
      <c r="A118" s="155"/>
      <c r="B118" s="155"/>
      <c r="C118" s="155"/>
      <c r="D118" s="156" t="s">
        <v>6</v>
      </c>
      <c r="E118" s="156"/>
      <c r="F118" s="156"/>
      <c r="G118" s="162"/>
      <c r="H118" s="162"/>
      <c r="I118" s="162"/>
      <c r="J118" s="162"/>
      <c r="K118" s="162"/>
      <c r="L118" s="162"/>
      <c r="M118" s="162"/>
      <c r="N118" s="162"/>
      <c r="O118" s="162"/>
      <c r="P118" s="162"/>
      <c r="Q118" s="162"/>
      <c r="R118" s="89" t="s">
        <v>4512</v>
      </c>
      <c r="S118" s="162"/>
      <c r="T118" s="162"/>
      <c r="U118" s="10" t="s">
        <v>7</v>
      </c>
      <c r="V118" s="162"/>
      <c r="W118" s="162"/>
      <c r="AA118" s="28" t="s">
        <v>139</v>
      </c>
      <c r="AB118" s="16" t="s">
        <v>363</v>
      </c>
      <c r="AE118" s="54"/>
    </row>
    <row r="119" spans="1:31" ht="20.25" customHeight="1" x14ac:dyDescent="0.2">
      <c r="A119" s="155"/>
      <c r="B119" s="155"/>
      <c r="C119" s="155"/>
      <c r="D119" s="156" t="s">
        <v>38</v>
      </c>
      <c r="E119" s="156"/>
      <c r="F119" s="156"/>
      <c r="G119" s="163"/>
      <c r="H119" s="163"/>
      <c r="I119" s="163"/>
      <c r="J119" s="163"/>
      <c r="K119" s="163"/>
      <c r="L119" s="163"/>
      <c r="M119" s="163"/>
      <c r="N119" s="163"/>
      <c r="O119" s="163"/>
      <c r="P119" s="163"/>
      <c r="Q119" s="163"/>
      <c r="R119" s="163"/>
      <c r="S119" s="163"/>
      <c r="T119" s="163"/>
      <c r="U119" s="163"/>
      <c r="V119" s="163"/>
      <c r="W119" s="163"/>
      <c r="AA119" s="79" t="s">
        <v>4266</v>
      </c>
      <c r="AB119" s="16" t="s">
        <v>364</v>
      </c>
      <c r="AE119" s="62" t="s">
        <v>4437</v>
      </c>
    </row>
    <row r="120" spans="1:31" ht="22.5" customHeight="1" x14ac:dyDescent="0.2">
      <c r="A120" s="155" t="s">
        <v>30</v>
      </c>
      <c r="B120" s="155"/>
      <c r="C120" s="155"/>
      <c r="D120" s="156" t="s">
        <v>5</v>
      </c>
      <c r="E120" s="156"/>
      <c r="F120" s="156"/>
      <c r="G120" s="187"/>
      <c r="H120" s="187"/>
      <c r="I120" s="187"/>
      <c r="J120" s="187"/>
      <c r="K120" s="187"/>
      <c r="L120" s="187"/>
      <c r="M120" s="187"/>
      <c r="N120" s="187"/>
      <c r="O120" s="187"/>
      <c r="P120" s="187"/>
      <c r="Q120" s="187"/>
      <c r="R120" s="187"/>
      <c r="S120" s="187"/>
      <c r="T120" s="187"/>
      <c r="U120" s="10" t="s">
        <v>4</v>
      </c>
      <c r="V120" s="201"/>
      <c r="W120" s="201"/>
      <c r="AA120" s="28" t="s">
        <v>140</v>
      </c>
      <c r="AB120" s="16" t="s">
        <v>365</v>
      </c>
      <c r="AE120" s="48" t="s">
        <v>4393</v>
      </c>
    </row>
    <row r="121" spans="1:31" ht="20.25" customHeight="1" x14ac:dyDescent="0.2">
      <c r="A121" s="155"/>
      <c r="B121" s="155"/>
      <c r="C121" s="155"/>
      <c r="D121" s="156" t="s">
        <v>6</v>
      </c>
      <c r="E121" s="156"/>
      <c r="F121" s="156"/>
      <c r="G121" s="162"/>
      <c r="H121" s="162"/>
      <c r="I121" s="162"/>
      <c r="J121" s="162"/>
      <c r="K121" s="162"/>
      <c r="L121" s="162"/>
      <c r="M121" s="162"/>
      <c r="N121" s="162"/>
      <c r="O121" s="162"/>
      <c r="P121" s="162"/>
      <c r="Q121" s="162"/>
      <c r="R121" s="89" t="s">
        <v>4512</v>
      </c>
      <c r="S121" s="162"/>
      <c r="T121" s="162"/>
      <c r="U121" s="10" t="s">
        <v>7</v>
      </c>
      <c r="V121" s="162"/>
      <c r="W121" s="162"/>
      <c r="AA121" s="28" t="s">
        <v>141</v>
      </c>
      <c r="AB121" s="16" t="s">
        <v>366</v>
      </c>
    </row>
    <row r="122" spans="1:31" ht="20.25" customHeight="1" x14ac:dyDescent="0.2">
      <c r="A122" s="155"/>
      <c r="B122" s="155"/>
      <c r="C122" s="155"/>
      <c r="D122" s="156" t="s">
        <v>38</v>
      </c>
      <c r="E122" s="156"/>
      <c r="F122" s="156"/>
      <c r="G122" s="163"/>
      <c r="H122" s="163"/>
      <c r="I122" s="163"/>
      <c r="J122" s="163"/>
      <c r="K122" s="163"/>
      <c r="L122" s="163"/>
      <c r="M122" s="163"/>
      <c r="N122" s="163"/>
      <c r="O122" s="163"/>
      <c r="P122" s="163"/>
      <c r="Q122" s="163"/>
      <c r="R122" s="163"/>
      <c r="S122" s="163"/>
      <c r="T122" s="163"/>
      <c r="U122" s="163"/>
      <c r="V122" s="163"/>
      <c r="W122" s="163"/>
      <c r="AA122" s="28" t="s">
        <v>142</v>
      </c>
      <c r="AB122" s="16" t="s">
        <v>367</v>
      </c>
      <c r="AE122" s="62" t="s">
        <v>4437</v>
      </c>
    </row>
    <row r="123" spans="1:31" ht="20.25" customHeight="1" x14ac:dyDescent="0.2">
      <c r="A123" s="188" t="s">
        <v>51</v>
      </c>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AA123" s="28" t="s">
        <v>143</v>
      </c>
      <c r="AB123" s="16" t="s">
        <v>368</v>
      </c>
    </row>
    <row r="124" spans="1:31" ht="24" customHeight="1" x14ac:dyDescent="0.2">
      <c r="A124" s="203" t="s">
        <v>4339</v>
      </c>
      <c r="B124" s="203"/>
      <c r="C124" s="203"/>
      <c r="D124" s="203"/>
      <c r="E124" s="203"/>
      <c r="F124" s="203"/>
      <c r="G124" s="203"/>
      <c r="H124" s="157"/>
      <c r="I124" s="158"/>
      <c r="J124" s="159" t="s">
        <v>4263</v>
      </c>
      <c r="K124" s="160"/>
      <c r="L124" s="160"/>
      <c r="M124" s="146"/>
      <c r="N124" s="146"/>
      <c r="O124" s="159" t="s">
        <v>4264</v>
      </c>
      <c r="P124" s="160"/>
      <c r="Q124" s="160"/>
      <c r="R124" s="160"/>
      <c r="S124" s="160"/>
      <c r="T124" s="160"/>
      <c r="U124" s="160"/>
      <c r="V124" s="160"/>
      <c r="W124" s="161"/>
      <c r="X124" s="18" t="b">
        <v>0</v>
      </c>
      <c r="Y124" s="18" t="b">
        <v>0</v>
      </c>
      <c r="AA124" s="28" t="s">
        <v>144</v>
      </c>
      <c r="AB124" s="16" t="s">
        <v>369</v>
      </c>
      <c r="AD124" s="44" t="str">
        <f>IF(X124+Y124+Z124&gt;1,"Vyberte jen jednu možnost",IF(X124+Y124+Z124=1,"","Vyberte jednu možnost"))</f>
        <v>Vyberte jednu možnost</v>
      </c>
      <c r="AE124" s="48" t="s">
        <v>4426</v>
      </c>
    </row>
    <row r="125" spans="1:31" ht="20.25" customHeight="1" x14ac:dyDescent="0.2">
      <c r="A125" s="203" t="s">
        <v>245</v>
      </c>
      <c r="B125" s="203"/>
      <c r="C125" s="203"/>
      <c r="D125" s="203"/>
      <c r="E125" s="203"/>
      <c r="F125" s="203"/>
      <c r="G125" s="203"/>
      <c r="H125" s="203"/>
      <c r="I125" s="203"/>
      <c r="J125" s="203"/>
      <c r="K125" s="203"/>
      <c r="L125" s="151"/>
      <c r="M125" s="151"/>
      <c r="N125" s="151"/>
      <c r="O125" s="151"/>
      <c r="P125" s="151"/>
      <c r="Q125" s="151"/>
      <c r="R125" s="151"/>
      <c r="S125" s="151"/>
      <c r="T125" s="151"/>
      <c r="U125" s="151"/>
      <c r="V125" s="151"/>
      <c r="W125" s="151"/>
      <c r="AA125" s="28" t="s">
        <v>145</v>
      </c>
      <c r="AB125" s="16" t="s">
        <v>370</v>
      </c>
      <c r="AE125" s="46"/>
    </row>
    <row r="126" spans="1:31" ht="30.75" customHeight="1" x14ac:dyDescent="0.2">
      <c r="A126" s="393" t="s">
        <v>52</v>
      </c>
      <c r="B126" s="393"/>
      <c r="C126" s="393"/>
      <c r="D126" s="393"/>
      <c r="E126" s="393"/>
      <c r="F126" s="393"/>
      <c r="G126" s="393"/>
      <c r="H126" s="393"/>
      <c r="I126" s="393"/>
      <c r="J126" s="393"/>
      <c r="K126" s="393"/>
      <c r="L126" s="162"/>
      <c r="M126" s="162"/>
      <c r="N126" s="162"/>
      <c r="O126" s="162"/>
      <c r="P126" s="162"/>
      <c r="Q126" s="162"/>
      <c r="R126" s="162"/>
      <c r="S126" s="162"/>
      <c r="T126" s="162"/>
      <c r="U126" s="162"/>
      <c r="V126" s="162"/>
      <c r="W126" s="162"/>
      <c r="AA126" s="28" t="s">
        <v>146</v>
      </c>
      <c r="AB126" s="16" t="s">
        <v>371</v>
      </c>
      <c r="AE126" s="46"/>
    </row>
    <row r="127" spans="1:31" ht="20.25" customHeight="1" x14ac:dyDescent="0.2">
      <c r="A127" s="204" t="s">
        <v>4334</v>
      </c>
      <c r="B127" s="204"/>
      <c r="C127" s="204"/>
      <c r="D127" s="204"/>
      <c r="E127" s="204"/>
      <c r="F127" s="204"/>
      <c r="G127" s="204"/>
      <c r="H127" s="204"/>
      <c r="I127" s="204"/>
      <c r="J127" s="204"/>
      <c r="K127" s="204"/>
      <c r="L127" s="151"/>
      <c r="M127" s="151"/>
      <c r="N127" s="151"/>
      <c r="O127" s="151"/>
      <c r="P127" s="151"/>
      <c r="Q127" s="151"/>
      <c r="R127" s="151"/>
      <c r="S127" s="151"/>
      <c r="T127" s="151"/>
      <c r="U127" s="151"/>
      <c r="V127" s="151"/>
      <c r="W127" s="151"/>
      <c r="AA127" s="28" t="s">
        <v>147</v>
      </c>
      <c r="AB127" s="16" t="s">
        <v>372</v>
      </c>
      <c r="AE127" s="46"/>
    </row>
    <row r="128" spans="1:31" ht="20.25" customHeight="1" x14ac:dyDescent="0.2">
      <c r="A128" s="394" t="s">
        <v>4329</v>
      </c>
      <c r="B128" s="394"/>
      <c r="C128" s="394"/>
      <c r="D128" s="394"/>
      <c r="E128" s="394"/>
      <c r="F128" s="394"/>
      <c r="G128" s="394"/>
      <c r="H128" s="389"/>
      <c r="I128" s="390"/>
      <c r="J128" s="395" t="s">
        <v>4263</v>
      </c>
      <c r="K128" s="396"/>
      <c r="L128" s="396"/>
      <c r="M128" s="255"/>
      <c r="N128" s="255"/>
      <c r="O128" s="395" t="s">
        <v>4264</v>
      </c>
      <c r="P128" s="396"/>
      <c r="Q128" s="396"/>
      <c r="R128" s="396"/>
      <c r="S128" s="396"/>
      <c r="T128" s="396"/>
      <c r="U128" s="396"/>
      <c r="V128" s="396"/>
      <c r="W128" s="402"/>
      <c r="X128" s="25" t="b">
        <v>0</v>
      </c>
      <c r="Y128" s="25" t="b">
        <v>0</v>
      </c>
      <c r="Z128" s="36"/>
      <c r="AA128" s="28" t="s">
        <v>148</v>
      </c>
      <c r="AB128" s="16" t="s">
        <v>373</v>
      </c>
      <c r="AD128" s="44" t="str">
        <f>IF(X128+Y128+Z128&gt;1,"Vyberte jen jednu možnost",IF(X128+Y128+Z128=1,"","Vyberte jednu možnost"))</f>
        <v>Vyberte jednu možnost</v>
      </c>
      <c r="AE128" s="48" t="s">
        <v>4427</v>
      </c>
    </row>
    <row r="129" spans="1:31" ht="45.75" customHeight="1" x14ac:dyDescent="0.2">
      <c r="A129" s="496"/>
      <c r="B129" s="497"/>
      <c r="C129" s="497"/>
      <c r="D129" s="497"/>
      <c r="E129" s="497"/>
      <c r="F129" s="497"/>
      <c r="G129" s="497"/>
      <c r="H129" s="497"/>
      <c r="I129" s="497"/>
      <c r="J129" s="497"/>
      <c r="K129" s="497"/>
      <c r="L129" s="497"/>
      <c r="M129" s="497"/>
      <c r="N129" s="497"/>
      <c r="O129" s="497"/>
      <c r="P129" s="497"/>
      <c r="Q129" s="497"/>
      <c r="R129" s="497"/>
      <c r="S129" s="497"/>
      <c r="T129" s="497"/>
      <c r="U129" s="497"/>
      <c r="V129" s="497"/>
      <c r="W129" s="498"/>
      <c r="Y129" s="6"/>
      <c r="AA129" s="28" t="s">
        <v>149</v>
      </c>
      <c r="AB129" s="16" t="s">
        <v>374</v>
      </c>
    </row>
    <row r="130" spans="1:31" ht="20.25" customHeight="1" x14ac:dyDescent="0.2">
      <c r="A130" s="463" t="s">
        <v>56</v>
      </c>
      <c r="B130" s="463"/>
      <c r="C130" s="463"/>
      <c r="D130" s="463"/>
      <c r="E130" s="463"/>
      <c r="F130" s="562"/>
      <c r="G130" s="562"/>
      <c r="H130" s="562"/>
      <c r="I130" s="562"/>
      <c r="J130" s="562"/>
      <c r="K130" s="562"/>
      <c r="L130" s="562"/>
      <c r="M130" s="562"/>
      <c r="N130" s="562"/>
      <c r="O130" s="327" t="s">
        <v>41</v>
      </c>
      <c r="P130" s="327"/>
      <c r="Q130" s="327"/>
      <c r="R130" s="200"/>
      <c r="S130" s="200"/>
      <c r="T130" s="200"/>
      <c r="U130" s="200"/>
      <c r="V130" s="200"/>
      <c r="W130" s="200"/>
      <c r="Y130" s="6"/>
      <c r="AA130" s="28" t="s">
        <v>150</v>
      </c>
      <c r="AB130" s="16" t="s">
        <v>375</v>
      </c>
      <c r="AE130" s="51" t="s">
        <v>4425</v>
      </c>
    </row>
    <row r="131" spans="1:31" ht="20.25" customHeight="1" x14ac:dyDescent="0.2">
      <c r="A131" s="463"/>
      <c r="B131" s="463"/>
      <c r="C131" s="463"/>
      <c r="D131" s="463"/>
      <c r="E131" s="463"/>
      <c r="F131" s="562"/>
      <c r="G131" s="562"/>
      <c r="H131" s="562"/>
      <c r="I131" s="562"/>
      <c r="J131" s="562"/>
      <c r="K131" s="562"/>
      <c r="L131" s="562"/>
      <c r="M131" s="562"/>
      <c r="N131" s="562"/>
      <c r="O131" s="327" t="s">
        <v>49</v>
      </c>
      <c r="P131" s="327"/>
      <c r="Q131" s="327"/>
      <c r="R131" s="200"/>
      <c r="S131" s="200"/>
      <c r="T131" s="200"/>
      <c r="U131" s="200"/>
      <c r="V131" s="200"/>
      <c r="W131" s="200"/>
      <c r="Y131" s="6"/>
      <c r="AA131" s="28" t="s">
        <v>151</v>
      </c>
      <c r="AB131" s="16" t="s">
        <v>376</v>
      </c>
    </row>
    <row r="132" spans="1:31" ht="20.25" customHeight="1" x14ac:dyDescent="0.2">
      <c r="A132" s="560" t="s">
        <v>4365</v>
      </c>
      <c r="B132" s="560"/>
      <c r="C132" s="560"/>
      <c r="D132" s="560"/>
      <c r="E132" s="560"/>
      <c r="F132" s="556" t="s">
        <v>4439</v>
      </c>
      <c r="G132" s="556"/>
      <c r="H132" s="556"/>
      <c r="I132" s="556"/>
      <c r="J132" s="556"/>
      <c r="K132" s="556"/>
      <c r="L132" s="556" t="s">
        <v>4440</v>
      </c>
      <c r="M132" s="556"/>
      <c r="N132" s="556"/>
      <c r="O132" s="556"/>
      <c r="P132" s="556"/>
      <c r="Q132" s="556"/>
      <c r="R132" s="155" t="s">
        <v>4366</v>
      </c>
      <c r="S132" s="155"/>
      <c r="T132" s="155"/>
      <c r="U132" s="146"/>
      <c r="V132" s="146"/>
      <c r="W132" s="146"/>
      <c r="Y132" s="6"/>
      <c r="AA132" s="28" t="s">
        <v>152</v>
      </c>
      <c r="AB132" s="16" t="s">
        <v>377</v>
      </c>
    </row>
    <row r="133" spans="1:31" ht="20.25" hidden="1" customHeight="1" x14ac:dyDescent="0.2">
      <c r="A133" s="287" t="s">
        <v>4281</v>
      </c>
      <c r="B133" s="197"/>
      <c r="C133" s="197"/>
      <c r="D133" s="197"/>
      <c r="E133" s="198"/>
      <c r="F133" s="558"/>
      <c r="G133" s="558"/>
      <c r="H133" s="558"/>
      <c r="I133" s="558"/>
      <c r="J133" s="558"/>
      <c r="K133" s="558"/>
      <c r="L133" s="558"/>
      <c r="M133" s="558"/>
      <c r="N133" s="558"/>
      <c r="O133" s="558"/>
      <c r="P133" s="558"/>
      <c r="Q133" s="558"/>
      <c r="R133" s="558"/>
      <c r="S133" s="558"/>
      <c r="T133" s="558"/>
      <c r="U133" s="558"/>
      <c r="V133" s="558"/>
      <c r="W133" s="558"/>
      <c r="Y133" s="6"/>
      <c r="Z133" s="35"/>
      <c r="AA133" s="28" t="s">
        <v>153</v>
      </c>
      <c r="AB133" s="16" t="s">
        <v>378</v>
      </c>
    </row>
    <row r="134" spans="1:31" ht="20.25" hidden="1" customHeight="1" x14ac:dyDescent="0.2">
      <c r="A134" s="287" t="s">
        <v>4282</v>
      </c>
      <c r="B134" s="197"/>
      <c r="C134" s="197"/>
      <c r="D134" s="197"/>
      <c r="E134" s="198"/>
      <c r="F134" s="558"/>
      <c r="G134" s="558"/>
      <c r="H134" s="558"/>
      <c r="I134" s="558"/>
      <c r="J134" s="558"/>
      <c r="K134" s="558"/>
      <c r="L134" s="558"/>
      <c r="M134" s="558"/>
      <c r="N134" s="558"/>
      <c r="O134" s="558"/>
      <c r="P134" s="558"/>
      <c r="Q134" s="558"/>
      <c r="R134" s="558"/>
      <c r="S134" s="558"/>
      <c r="T134" s="558"/>
      <c r="U134" s="558"/>
      <c r="V134" s="558"/>
      <c r="W134" s="558"/>
      <c r="Y134" s="6"/>
      <c r="Z134" s="35"/>
      <c r="AA134" s="81" t="s">
        <v>4477</v>
      </c>
      <c r="AB134" s="16" t="s">
        <v>379</v>
      </c>
    </row>
    <row r="135" spans="1:31" ht="20.25" hidden="1" customHeight="1" x14ac:dyDescent="0.2">
      <c r="A135" s="150" t="s">
        <v>12</v>
      </c>
      <c r="B135" s="150"/>
      <c r="C135" s="150"/>
      <c r="D135" s="150"/>
      <c r="E135" s="150"/>
      <c r="F135" s="204" t="s">
        <v>13</v>
      </c>
      <c r="G135" s="204"/>
      <c r="H135" s="204"/>
      <c r="I135" s="254"/>
      <c r="J135" s="254"/>
      <c r="K135" s="254"/>
      <c r="L135" s="203" t="s">
        <v>50</v>
      </c>
      <c r="M135" s="203"/>
      <c r="N135" s="203"/>
      <c r="O135" s="156"/>
      <c r="P135" s="156"/>
      <c r="Q135" s="156"/>
      <c r="R135" s="156" t="s">
        <v>39</v>
      </c>
      <c r="S135" s="156"/>
      <c r="T135" s="156"/>
      <c r="U135" s="156"/>
      <c r="V135" s="156"/>
      <c r="W135" s="156"/>
      <c r="X135" s="18" t="b">
        <v>0</v>
      </c>
      <c r="Y135" s="25" t="b">
        <v>0</v>
      </c>
      <c r="Z135" s="53" t="b">
        <v>0</v>
      </c>
      <c r="AA135" s="28" t="s">
        <v>154</v>
      </c>
      <c r="AB135" s="16" t="s">
        <v>380</v>
      </c>
      <c r="AD135" s="44" t="str">
        <f>IF(X135+Y135+Z135&gt;1,"Vyberte jen jednu možnost",IF(X135+Y135+Z135=1,"","Vyberte jednu možnost"))</f>
        <v>Vyberte jednu možnost</v>
      </c>
      <c r="AE135" s="48"/>
    </row>
    <row r="136" spans="1:31" ht="20.25" hidden="1" customHeight="1" x14ac:dyDescent="0.2">
      <c r="A136" s="189" t="s">
        <v>4332</v>
      </c>
      <c r="B136" s="189"/>
      <c r="C136" s="189"/>
      <c r="D136" s="189"/>
      <c r="E136" s="189"/>
      <c r="F136" s="254"/>
      <c r="G136" s="254"/>
      <c r="H136" s="254"/>
      <c r="I136" s="254"/>
      <c r="J136" s="254"/>
      <c r="K136" s="254"/>
      <c r="L136" s="254"/>
      <c r="M136" s="254"/>
      <c r="N136" s="254"/>
      <c r="O136" s="254"/>
      <c r="P136" s="254"/>
      <c r="Q136" s="254"/>
      <c r="R136" s="254"/>
      <c r="S136" s="254"/>
      <c r="T136" s="254"/>
      <c r="U136" s="254"/>
      <c r="V136" s="254"/>
      <c r="W136" s="254"/>
      <c r="Y136" s="6"/>
      <c r="AA136" s="28" t="s">
        <v>155</v>
      </c>
      <c r="AB136" s="16" t="s">
        <v>381</v>
      </c>
      <c r="AE136" s="62" t="s">
        <v>4437</v>
      </c>
    </row>
    <row r="137" spans="1:31" ht="20.25" hidden="1" customHeight="1" x14ac:dyDescent="0.2">
      <c r="A137" s="327" t="s">
        <v>4515</v>
      </c>
      <c r="B137" s="327"/>
      <c r="C137" s="327"/>
      <c r="D137" s="327"/>
      <c r="E137" s="327"/>
      <c r="F137" s="557"/>
      <c r="G137" s="557"/>
      <c r="H137" s="557"/>
      <c r="I137" s="557"/>
      <c r="J137" s="557"/>
      <c r="K137" s="557"/>
      <c r="L137" s="557"/>
      <c r="M137" s="557"/>
      <c r="N137" s="557"/>
      <c r="O137" s="557"/>
      <c r="P137" s="557"/>
      <c r="Q137" s="557"/>
      <c r="R137" s="557"/>
      <c r="S137" s="557"/>
      <c r="T137" s="557"/>
      <c r="U137" s="557"/>
      <c r="V137" s="557"/>
      <c r="W137" s="557"/>
      <c r="Y137" s="6"/>
      <c r="AA137" s="28" t="s">
        <v>156</v>
      </c>
      <c r="AB137" s="16" t="s">
        <v>382</v>
      </c>
    </row>
    <row r="138" spans="1:31" ht="20.25" hidden="1" customHeight="1" x14ac:dyDescent="0.2">
      <c r="A138" s="189" t="s">
        <v>4328</v>
      </c>
      <c r="B138" s="189"/>
      <c r="C138" s="189"/>
      <c r="D138" s="189"/>
      <c r="E138" s="189"/>
      <c r="F138" s="254"/>
      <c r="G138" s="254"/>
      <c r="H138" s="254"/>
      <c r="I138" s="254"/>
      <c r="J138" s="254"/>
      <c r="K138" s="254"/>
      <c r="L138" s="254"/>
      <c r="M138" s="254"/>
      <c r="N138" s="254"/>
      <c r="O138" s="254"/>
      <c r="P138" s="254"/>
      <c r="Q138" s="254"/>
      <c r="R138" s="254"/>
      <c r="S138" s="254"/>
      <c r="T138" s="254"/>
      <c r="U138" s="254"/>
      <c r="V138" s="254"/>
      <c r="W138" s="254"/>
      <c r="Y138" s="6"/>
      <c r="AA138" s="28" t="s">
        <v>157</v>
      </c>
      <c r="AB138" s="16" t="s">
        <v>383</v>
      </c>
      <c r="AE138" s="62" t="s">
        <v>4437</v>
      </c>
    </row>
    <row r="139" spans="1:31" ht="20.25" hidden="1" customHeight="1" x14ac:dyDescent="0.2">
      <c r="A139" s="189"/>
      <c r="B139" s="189"/>
      <c r="C139" s="189"/>
      <c r="D139" s="189"/>
      <c r="E139" s="189"/>
      <c r="F139" s="254"/>
      <c r="G139" s="254"/>
      <c r="H139" s="254"/>
      <c r="I139" s="254"/>
      <c r="J139" s="254"/>
      <c r="K139" s="254"/>
      <c r="L139" s="254"/>
      <c r="M139" s="254"/>
      <c r="N139" s="254"/>
      <c r="O139" s="254"/>
      <c r="P139" s="254"/>
      <c r="Q139" s="254"/>
      <c r="R139" s="254"/>
      <c r="S139" s="254"/>
      <c r="T139" s="254"/>
      <c r="U139" s="254"/>
      <c r="V139" s="254"/>
      <c r="W139" s="254"/>
      <c r="AA139" s="28" t="s">
        <v>158</v>
      </c>
      <c r="AB139" s="16" t="s">
        <v>384</v>
      </c>
    </row>
    <row r="140" spans="1:31" ht="24" customHeight="1" x14ac:dyDescent="0.2">
      <c r="A140" s="150" t="s">
        <v>11</v>
      </c>
      <c r="B140" s="150"/>
      <c r="C140" s="150"/>
      <c r="D140" s="150"/>
      <c r="E140" s="150"/>
      <c r="F140" s="150"/>
      <c r="G140" s="150"/>
      <c r="H140" s="150"/>
      <c r="I140" s="150"/>
      <c r="J140" s="150"/>
      <c r="K140" s="150"/>
      <c r="L140" s="150"/>
      <c r="M140" s="150"/>
      <c r="N140" s="150"/>
      <c r="O140" s="150"/>
      <c r="P140" s="150"/>
      <c r="Q140" s="150"/>
      <c r="R140" s="150"/>
      <c r="S140" s="150"/>
      <c r="T140" s="150"/>
      <c r="U140" s="150"/>
      <c r="V140" s="150"/>
      <c r="W140" s="150"/>
      <c r="AA140" s="28" t="s">
        <v>159</v>
      </c>
      <c r="AB140" s="16" t="s">
        <v>385</v>
      </c>
    </row>
    <row r="141" spans="1:31" ht="20.25" customHeight="1" x14ac:dyDescent="0.2">
      <c r="A141" s="155" t="s">
        <v>28</v>
      </c>
      <c r="B141" s="155"/>
      <c r="C141" s="155"/>
      <c r="D141" s="156" t="s">
        <v>5</v>
      </c>
      <c r="E141" s="156"/>
      <c r="F141" s="156"/>
      <c r="G141" s="187"/>
      <c r="H141" s="187"/>
      <c r="I141" s="187"/>
      <c r="J141" s="187"/>
      <c r="K141" s="187"/>
      <c r="L141" s="187"/>
      <c r="M141" s="187"/>
      <c r="N141" s="187"/>
      <c r="O141" s="187"/>
      <c r="P141" s="187"/>
      <c r="Q141" s="187"/>
      <c r="R141" s="187"/>
      <c r="S141" s="187"/>
      <c r="T141" s="187"/>
      <c r="U141" s="10" t="s">
        <v>4</v>
      </c>
      <c r="V141" s="201"/>
      <c r="W141" s="201"/>
      <c r="AA141" s="28" t="s">
        <v>160</v>
      </c>
      <c r="AB141" s="16" t="s">
        <v>386</v>
      </c>
    </row>
    <row r="142" spans="1:31" ht="20.25" customHeight="1" x14ac:dyDescent="0.2">
      <c r="A142" s="155"/>
      <c r="B142" s="155"/>
      <c r="C142" s="155"/>
      <c r="D142" s="156" t="s">
        <v>6</v>
      </c>
      <c r="E142" s="156"/>
      <c r="F142" s="156"/>
      <c r="G142" s="162"/>
      <c r="H142" s="162"/>
      <c r="I142" s="162"/>
      <c r="J142" s="162"/>
      <c r="K142" s="162"/>
      <c r="L142" s="162"/>
      <c r="M142" s="162"/>
      <c r="N142" s="162"/>
      <c r="O142" s="162"/>
      <c r="P142" s="162"/>
      <c r="Q142" s="162"/>
      <c r="R142" s="89" t="s">
        <v>4512</v>
      </c>
      <c r="S142" s="162"/>
      <c r="T142" s="162"/>
      <c r="U142" s="10" t="s">
        <v>7</v>
      </c>
      <c r="V142" s="162"/>
      <c r="W142" s="162"/>
      <c r="AA142" s="81" t="s">
        <v>4478</v>
      </c>
      <c r="AB142" s="16" t="s">
        <v>387</v>
      </c>
    </row>
    <row r="143" spans="1:31" ht="20.25" customHeight="1" x14ac:dyDescent="0.2">
      <c r="A143" s="155"/>
      <c r="B143" s="155"/>
      <c r="C143" s="155"/>
      <c r="D143" s="156" t="s">
        <v>38</v>
      </c>
      <c r="E143" s="156"/>
      <c r="F143" s="156"/>
      <c r="G143" s="163"/>
      <c r="H143" s="163"/>
      <c r="I143" s="163"/>
      <c r="J143" s="163"/>
      <c r="K143" s="163"/>
      <c r="L143" s="163"/>
      <c r="M143" s="163"/>
      <c r="N143" s="163"/>
      <c r="O143" s="163"/>
      <c r="P143" s="163"/>
      <c r="Q143" s="163"/>
      <c r="R143" s="163"/>
      <c r="S143" s="163"/>
      <c r="T143" s="163"/>
      <c r="U143" s="163"/>
      <c r="V143" s="163"/>
      <c r="W143" s="163"/>
      <c r="AA143" s="28" t="s">
        <v>161</v>
      </c>
      <c r="AB143" s="16" t="s">
        <v>388</v>
      </c>
      <c r="AE143" s="62" t="s">
        <v>4437</v>
      </c>
    </row>
    <row r="144" spans="1:31" ht="22.5" customHeight="1" x14ac:dyDescent="0.2">
      <c r="A144" s="155" t="s">
        <v>29</v>
      </c>
      <c r="B144" s="155"/>
      <c r="C144" s="155"/>
      <c r="D144" s="156" t="s">
        <v>5</v>
      </c>
      <c r="E144" s="156"/>
      <c r="F144" s="156"/>
      <c r="G144" s="187"/>
      <c r="H144" s="187"/>
      <c r="I144" s="187"/>
      <c r="J144" s="187"/>
      <c r="K144" s="187"/>
      <c r="L144" s="187"/>
      <c r="M144" s="187"/>
      <c r="N144" s="187"/>
      <c r="O144" s="187"/>
      <c r="P144" s="187"/>
      <c r="Q144" s="187"/>
      <c r="R144" s="187"/>
      <c r="S144" s="187"/>
      <c r="T144" s="187"/>
      <c r="U144" s="10" t="s">
        <v>4</v>
      </c>
      <c r="V144" s="201"/>
      <c r="W144" s="201"/>
      <c r="AA144" s="28" t="s">
        <v>162</v>
      </c>
      <c r="AB144" s="16" t="s">
        <v>389</v>
      </c>
      <c r="AE144" s="48" t="s">
        <v>4392</v>
      </c>
    </row>
    <row r="145" spans="1:31" ht="20.25" customHeight="1" x14ac:dyDescent="0.2">
      <c r="A145" s="155"/>
      <c r="B145" s="155"/>
      <c r="C145" s="155"/>
      <c r="D145" s="156" t="s">
        <v>6</v>
      </c>
      <c r="E145" s="156"/>
      <c r="F145" s="156"/>
      <c r="G145" s="162"/>
      <c r="H145" s="162"/>
      <c r="I145" s="162"/>
      <c r="J145" s="162"/>
      <c r="K145" s="162"/>
      <c r="L145" s="162"/>
      <c r="M145" s="162"/>
      <c r="N145" s="162"/>
      <c r="O145" s="162"/>
      <c r="P145" s="162"/>
      <c r="Q145" s="162"/>
      <c r="R145" s="89" t="s">
        <v>4512</v>
      </c>
      <c r="S145" s="162"/>
      <c r="T145" s="162"/>
      <c r="U145" s="10" t="s">
        <v>7</v>
      </c>
      <c r="V145" s="162"/>
      <c r="W145" s="162"/>
      <c r="AA145" s="81" t="s">
        <v>4479</v>
      </c>
      <c r="AB145" s="16" t="s">
        <v>390</v>
      </c>
      <c r="AE145" s="54"/>
    </row>
    <row r="146" spans="1:31" ht="20.25" customHeight="1" x14ac:dyDescent="0.2">
      <c r="A146" s="155"/>
      <c r="B146" s="155"/>
      <c r="C146" s="155"/>
      <c r="D146" s="156" t="s">
        <v>38</v>
      </c>
      <c r="E146" s="156"/>
      <c r="F146" s="156"/>
      <c r="G146" s="163"/>
      <c r="H146" s="163"/>
      <c r="I146" s="163"/>
      <c r="J146" s="163"/>
      <c r="K146" s="163"/>
      <c r="L146" s="163"/>
      <c r="M146" s="163"/>
      <c r="N146" s="163"/>
      <c r="O146" s="163"/>
      <c r="P146" s="163"/>
      <c r="Q146" s="163"/>
      <c r="R146" s="163"/>
      <c r="S146" s="163"/>
      <c r="T146" s="163"/>
      <c r="U146" s="163"/>
      <c r="V146" s="163"/>
      <c r="W146" s="163"/>
      <c r="AA146" s="28" t="s">
        <v>163</v>
      </c>
      <c r="AB146" s="16" t="s">
        <v>391</v>
      </c>
      <c r="AE146" s="62" t="s">
        <v>4437</v>
      </c>
    </row>
    <row r="147" spans="1:31" ht="22.5" customHeight="1" x14ac:dyDescent="0.2">
      <c r="A147" s="155" t="s">
        <v>30</v>
      </c>
      <c r="B147" s="155"/>
      <c r="C147" s="155"/>
      <c r="D147" s="156" t="s">
        <v>5</v>
      </c>
      <c r="E147" s="156"/>
      <c r="F147" s="156"/>
      <c r="G147" s="187"/>
      <c r="H147" s="187"/>
      <c r="I147" s="187"/>
      <c r="J147" s="187"/>
      <c r="K147" s="187"/>
      <c r="L147" s="187"/>
      <c r="M147" s="187"/>
      <c r="N147" s="187"/>
      <c r="O147" s="187"/>
      <c r="P147" s="187"/>
      <c r="Q147" s="187"/>
      <c r="R147" s="187"/>
      <c r="S147" s="187"/>
      <c r="T147" s="187"/>
      <c r="U147" s="10" t="s">
        <v>4</v>
      </c>
      <c r="V147" s="201"/>
      <c r="W147" s="201"/>
      <c r="AA147" s="28" t="s">
        <v>164</v>
      </c>
      <c r="AB147" s="16" t="s">
        <v>392</v>
      </c>
      <c r="AE147" s="48" t="s">
        <v>4393</v>
      </c>
    </row>
    <row r="148" spans="1:31" ht="20.25" customHeight="1" x14ac:dyDescent="0.2">
      <c r="A148" s="155"/>
      <c r="B148" s="155"/>
      <c r="C148" s="155"/>
      <c r="D148" s="156" t="s">
        <v>6</v>
      </c>
      <c r="E148" s="156"/>
      <c r="F148" s="156"/>
      <c r="G148" s="162"/>
      <c r="H148" s="162"/>
      <c r="I148" s="162"/>
      <c r="J148" s="162"/>
      <c r="K148" s="162"/>
      <c r="L148" s="162"/>
      <c r="M148" s="162"/>
      <c r="N148" s="162"/>
      <c r="O148" s="162"/>
      <c r="P148" s="162"/>
      <c r="Q148" s="162"/>
      <c r="R148" s="89" t="s">
        <v>4512</v>
      </c>
      <c r="S148" s="162"/>
      <c r="T148" s="162"/>
      <c r="U148" s="10" t="s">
        <v>7</v>
      </c>
      <c r="V148" s="162"/>
      <c r="W148" s="162"/>
      <c r="AA148" s="81" t="s">
        <v>4480</v>
      </c>
      <c r="AB148" s="16" t="s">
        <v>393</v>
      </c>
    </row>
    <row r="149" spans="1:31" ht="20.25" customHeight="1" x14ac:dyDescent="0.2">
      <c r="A149" s="155"/>
      <c r="B149" s="155"/>
      <c r="C149" s="155"/>
      <c r="D149" s="156" t="s">
        <v>38</v>
      </c>
      <c r="E149" s="156"/>
      <c r="F149" s="156"/>
      <c r="G149" s="163"/>
      <c r="H149" s="163"/>
      <c r="I149" s="163"/>
      <c r="J149" s="163"/>
      <c r="K149" s="163"/>
      <c r="L149" s="163"/>
      <c r="M149" s="163"/>
      <c r="N149" s="163"/>
      <c r="O149" s="163"/>
      <c r="P149" s="163"/>
      <c r="Q149" s="163"/>
      <c r="R149" s="163"/>
      <c r="S149" s="163"/>
      <c r="T149" s="163"/>
      <c r="U149" s="163"/>
      <c r="V149" s="163"/>
      <c r="W149" s="163"/>
      <c r="AA149" s="81" t="s">
        <v>4481</v>
      </c>
      <c r="AB149" s="16" t="s">
        <v>394</v>
      </c>
      <c r="AE149" s="62" t="s">
        <v>4437</v>
      </c>
    </row>
    <row r="150" spans="1:31" ht="20.25" customHeight="1" x14ac:dyDescent="0.2">
      <c r="A150" s="188" t="s">
        <v>51</v>
      </c>
      <c r="B150" s="188"/>
      <c r="C150" s="188"/>
      <c r="D150" s="188"/>
      <c r="E150" s="188"/>
      <c r="F150" s="188"/>
      <c r="G150" s="188"/>
      <c r="H150" s="188"/>
      <c r="I150" s="188"/>
      <c r="J150" s="188"/>
      <c r="K150" s="188"/>
      <c r="L150" s="188"/>
      <c r="M150" s="188"/>
      <c r="N150" s="188"/>
      <c r="O150" s="188"/>
      <c r="P150" s="188"/>
      <c r="Q150" s="188"/>
      <c r="R150" s="188"/>
      <c r="S150" s="188"/>
      <c r="T150" s="188"/>
      <c r="U150" s="188"/>
      <c r="V150" s="188"/>
      <c r="W150" s="188"/>
      <c r="AA150" s="28" t="s">
        <v>165</v>
      </c>
      <c r="AB150" s="16" t="s">
        <v>395</v>
      </c>
    </row>
    <row r="151" spans="1:31" ht="20.25" customHeight="1" x14ac:dyDescent="0.2">
      <c r="A151" s="203" t="s">
        <v>4330</v>
      </c>
      <c r="B151" s="203"/>
      <c r="C151" s="203"/>
      <c r="D151" s="203"/>
      <c r="E151" s="203"/>
      <c r="F151" s="203"/>
      <c r="G151" s="203"/>
      <c r="H151" s="157"/>
      <c r="I151" s="158"/>
      <c r="J151" s="159" t="s">
        <v>4263</v>
      </c>
      <c r="K151" s="160"/>
      <c r="L151" s="160"/>
      <c r="M151" s="146"/>
      <c r="N151" s="146"/>
      <c r="O151" s="159" t="s">
        <v>4264</v>
      </c>
      <c r="P151" s="160"/>
      <c r="Q151" s="160"/>
      <c r="R151" s="160"/>
      <c r="S151" s="160"/>
      <c r="T151" s="160"/>
      <c r="U151" s="160"/>
      <c r="V151" s="160"/>
      <c r="W151" s="161"/>
      <c r="X151" s="18" t="b">
        <v>0</v>
      </c>
      <c r="Y151" s="18" t="b">
        <v>0</v>
      </c>
      <c r="AA151" s="28" t="s">
        <v>166</v>
      </c>
      <c r="AB151" s="16" t="s">
        <v>396</v>
      </c>
      <c r="AD151" s="44" t="str">
        <f>IF(X151+Y151+Z151&gt;1,"Vyberte jen jednu možnost",IF(X151+Y151+Z151=1,"","Vyberte jednu možnost"))</f>
        <v>Vyberte jednu možnost</v>
      </c>
      <c r="AE151" s="48" t="s">
        <v>4429</v>
      </c>
    </row>
    <row r="152" spans="1:31" ht="20.25" customHeight="1" x14ac:dyDescent="0.2">
      <c r="A152" s="203" t="s">
        <v>245</v>
      </c>
      <c r="B152" s="203"/>
      <c r="C152" s="203"/>
      <c r="D152" s="203"/>
      <c r="E152" s="203"/>
      <c r="F152" s="203"/>
      <c r="G152" s="203"/>
      <c r="H152" s="203"/>
      <c r="I152" s="203"/>
      <c r="J152" s="203"/>
      <c r="K152" s="203"/>
      <c r="L152" s="151"/>
      <c r="M152" s="151"/>
      <c r="N152" s="151"/>
      <c r="O152" s="151"/>
      <c r="P152" s="151"/>
      <c r="Q152" s="151"/>
      <c r="R152" s="151"/>
      <c r="S152" s="151"/>
      <c r="T152" s="151"/>
      <c r="U152" s="151"/>
      <c r="V152" s="151"/>
      <c r="W152" s="151"/>
      <c r="AA152" s="28" t="s">
        <v>167</v>
      </c>
      <c r="AB152" s="16" t="s">
        <v>397</v>
      </c>
      <c r="AE152" s="46"/>
    </row>
    <row r="153" spans="1:31" ht="31.5" customHeight="1" x14ac:dyDescent="0.2">
      <c r="A153" s="393" t="s">
        <v>52</v>
      </c>
      <c r="B153" s="393"/>
      <c r="C153" s="393"/>
      <c r="D153" s="393"/>
      <c r="E153" s="393"/>
      <c r="F153" s="393"/>
      <c r="G153" s="393"/>
      <c r="H153" s="393"/>
      <c r="I153" s="393"/>
      <c r="J153" s="393"/>
      <c r="K153" s="393"/>
      <c r="L153" s="162"/>
      <c r="M153" s="162"/>
      <c r="N153" s="162"/>
      <c r="O153" s="162"/>
      <c r="P153" s="162"/>
      <c r="Q153" s="162"/>
      <c r="R153" s="162"/>
      <c r="S153" s="162"/>
      <c r="T153" s="162"/>
      <c r="U153" s="162"/>
      <c r="V153" s="162"/>
      <c r="W153" s="162"/>
      <c r="AA153" s="28" t="s">
        <v>168</v>
      </c>
      <c r="AB153" s="16" t="s">
        <v>398</v>
      </c>
      <c r="AE153" s="46"/>
    </row>
    <row r="154" spans="1:31" ht="20.25" customHeight="1" x14ac:dyDescent="0.2">
      <c r="A154" s="204" t="s">
        <v>4364</v>
      </c>
      <c r="B154" s="204"/>
      <c r="C154" s="204"/>
      <c r="D154" s="204"/>
      <c r="E154" s="204"/>
      <c r="F154" s="204"/>
      <c r="G154" s="204"/>
      <c r="H154" s="204"/>
      <c r="I154" s="204"/>
      <c r="J154" s="204"/>
      <c r="K154" s="204"/>
      <c r="L154" s="151"/>
      <c r="M154" s="151"/>
      <c r="N154" s="151"/>
      <c r="O154" s="151"/>
      <c r="P154" s="151"/>
      <c r="Q154" s="151"/>
      <c r="R154" s="151"/>
      <c r="S154" s="151"/>
      <c r="T154" s="151"/>
      <c r="U154" s="151"/>
      <c r="V154" s="151"/>
      <c r="W154" s="151"/>
      <c r="AA154" s="28" t="s">
        <v>169</v>
      </c>
      <c r="AB154" s="16" t="s">
        <v>399</v>
      </c>
      <c r="AE154" s="46"/>
    </row>
    <row r="155" spans="1:31" ht="20.25" customHeight="1" x14ac:dyDescent="0.2">
      <c r="A155" s="394" t="s">
        <v>4363</v>
      </c>
      <c r="B155" s="394"/>
      <c r="C155" s="394"/>
      <c r="D155" s="394"/>
      <c r="E155" s="394"/>
      <c r="F155" s="394"/>
      <c r="G155" s="394"/>
      <c r="H155" s="389"/>
      <c r="I155" s="390"/>
      <c r="J155" s="395" t="s">
        <v>4263</v>
      </c>
      <c r="K155" s="396"/>
      <c r="L155" s="396"/>
      <c r="M155" s="255"/>
      <c r="N155" s="255"/>
      <c r="O155" s="395" t="s">
        <v>4264</v>
      </c>
      <c r="P155" s="396"/>
      <c r="Q155" s="396"/>
      <c r="R155" s="396"/>
      <c r="S155" s="396"/>
      <c r="T155" s="396"/>
      <c r="U155" s="396"/>
      <c r="V155" s="396"/>
      <c r="W155" s="402"/>
      <c r="X155" s="25" t="b">
        <v>0</v>
      </c>
      <c r="Y155" s="18" t="b">
        <v>0</v>
      </c>
      <c r="Z155" s="36"/>
      <c r="AA155" s="81" t="s">
        <v>4482</v>
      </c>
      <c r="AB155" s="16" t="s">
        <v>400</v>
      </c>
      <c r="AD155" s="44" t="str">
        <f>IF(X155+Y155+Z155&gt;1,"Vyberte jen jednu možnost",IF(X155+Y155+Z155=1,"","Vyberte jednu možnost"))</f>
        <v>Vyberte jednu možnost</v>
      </c>
      <c r="AE155" s="48" t="s">
        <v>4430</v>
      </c>
    </row>
    <row r="156" spans="1:31" ht="45" customHeight="1" x14ac:dyDescent="0.2">
      <c r="A156" s="496"/>
      <c r="B156" s="497"/>
      <c r="C156" s="497"/>
      <c r="D156" s="497"/>
      <c r="E156" s="497"/>
      <c r="F156" s="497"/>
      <c r="G156" s="497"/>
      <c r="H156" s="497"/>
      <c r="I156" s="497"/>
      <c r="J156" s="497"/>
      <c r="K156" s="497"/>
      <c r="L156" s="497"/>
      <c r="M156" s="497"/>
      <c r="N156" s="497"/>
      <c r="O156" s="497"/>
      <c r="P156" s="497"/>
      <c r="Q156" s="497"/>
      <c r="R156" s="497"/>
      <c r="S156" s="497"/>
      <c r="T156" s="497"/>
      <c r="U156" s="497"/>
      <c r="V156" s="497"/>
      <c r="W156" s="498"/>
      <c r="AA156" s="28" t="s">
        <v>170</v>
      </c>
      <c r="AB156" s="16" t="s">
        <v>401</v>
      </c>
    </row>
    <row r="157" spans="1:31" ht="20.25" customHeight="1" x14ac:dyDescent="0.2">
      <c r="A157" s="463" t="s">
        <v>57</v>
      </c>
      <c r="B157" s="463"/>
      <c r="C157" s="463"/>
      <c r="D157" s="463"/>
      <c r="E157" s="463"/>
      <c r="F157" s="562"/>
      <c r="G157" s="562"/>
      <c r="H157" s="562"/>
      <c r="I157" s="562"/>
      <c r="J157" s="562"/>
      <c r="K157" s="562"/>
      <c r="L157" s="562"/>
      <c r="M157" s="562"/>
      <c r="N157" s="562"/>
      <c r="O157" s="327" t="s">
        <v>41</v>
      </c>
      <c r="P157" s="327"/>
      <c r="Q157" s="327"/>
      <c r="R157" s="200"/>
      <c r="S157" s="200"/>
      <c r="T157" s="200"/>
      <c r="U157" s="200"/>
      <c r="V157" s="200"/>
      <c r="W157" s="200"/>
      <c r="AA157" s="77" t="s">
        <v>4483</v>
      </c>
      <c r="AB157" s="16" t="s">
        <v>402</v>
      </c>
      <c r="AE157" s="51" t="s">
        <v>4425</v>
      </c>
    </row>
    <row r="158" spans="1:31" ht="20.25" customHeight="1" x14ac:dyDescent="0.2">
      <c r="A158" s="463"/>
      <c r="B158" s="463"/>
      <c r="C158" s="463"/>
      <c r="D158" s="463"/>
      <c r="E158" s="463"/>
      <c r="F158" s="562"/>
      <c r="G158" s="562"/>
      <c r="H158" s="562"/>
      <c r="I158" s="562"/>
      <c r="J158" s="562"/>
      <c r="K158" s="562"/>
      <c r="L158" s="562"/>
      <c r="M158" s="562"/>
      <c r="N158" s="562"/>
      <c r="O158" s="327" t="s">
        <v>49</v>
      </c>
      <c r="P158" s="327"/>
      <c r="Q158" s="327"/>
      <c r="R158" s="200"/>
      <c r="S158" s="200"/>
      <c r="T158" s="200"/>
      <c r="U158" s="200"/>
      <c r="V158" s="200"/>
      <c r="W158" s="200"/>
      <c r="AA158" s="28" t="s">
        <v>171</v>
      </c>
      <c r="AB158" s="16" t="s">
        <v>403</v>
      </c>
    </row>
    <row r="159" spans="1:31" ht="20.25" customHeight="1" x14ac:dyDescent="0.2">
      <c r="A159" s="560" t="s">
        <v>4365</v>
      </c>
      <c r="B159" s="560"/>
      <c r="C159" s="560"/>
      <c r="D159" s="560"/>
      <c r="E159" s="560"/>
      <c r="F159" s="556" t="s">
        <v>4439</v>
      </c>
      <c r="G159" s="556"/>
      <c r="H159" s="556"/>
      <c r="I159" s="556"/>
      <c r="J159" s="556"/>
      <c r="K159" s="556"/>
      <c r="L159" s="556" t="s">
        <v>4440</v>
      </c>
      <c r="M159" s="556"/>
      <c r="N159" s="556"/>
      <c r="O159" s="556"/>
      <c r="P159" s="556"/>
      <c r="Q159" s="556"/>
      <c r="R159" s="155" t="s">
        <v>4366</v>
      </c>
      <c r="S159" s="155"/>
      <c r="T159" s="155"/>
      <c r="U159" s="146"/>
      <c r="V159" s="146"/>
      <c r="W159" s="146"/>
      <c r="AA159" s="28" t="s">
        <v>172</v>
      </c>
      <c r="AB159" s="16" t="s">
        <v>404</v>
      </c>
    </row>
    <row r="160" spans="1:31" ht="20.25" hidden="1" customHeight="1" x14ac:dyDescent="0.2">
      <c r="A160" s="287" t="s">
        <v>4281</v>
      </c>
      <c r="B160" s="197"/>
      <c r="C160" s="197"/>
      <c r="D160" s="197"/>
      <c r="E160" s="198"/>
      <c r="F160" s="558"/>
      <c r="G160" s="558"/>
      <c r="H160" s="558"/>
      <c r="I160" s="558"/>
      <c r="J160" s="558"/>
      <c r="K160" s="558"/>
      <c r="L160" s="558"/>
      <c r="M160" s="558"/>
      <c r="N160" s="558"/>
      <c r="O160" s="558"/>
      <c r="P160" s="558"/>
      <c r="Q160" s="558"/>
      <c r="R160" s="558"/>
      <c r="S160" s="558"/>
      <c r="T160" s="558"/>
      <c r="U160" s="558"/>
      <c r="V160" s="558"/>
      <c r="W160" s="558"/>
      <c r="AA160" s="28" t="s">
        <v>173</v>
      </c>
      <c r="AB160" s="16" t="s">
        <v>405</v>
      </c>
    </row>
    <row r="161" spans="1:31" ht="20.25" hidden="1" customHeight="1" x14ac:dyDescent="0.2">
      <c r="A161" s="287" t="s">
        <v>4282</v>
      </c>
      <c r="B161" s="197"/>
      <c r="C161" s="197"/>
      <c r="D161" s="197"/>
      <c r="E161" s="198"/>
      <c r="F161" s="558"/>
      <c r="G161" s="558"/>
      <c r="H161" s="558"/>
      <c r="I161" s="558"/>
      <c r="J161" s="558"/>
      <c r="K161" s="558"/>
      <c r="L161" s="558"/>
      <c r="M161" s="558"/>
      <c r="N161" s="558"/>
      <c r="O161" s="558"/>
      <c r="P161" s="558"/>
      <c r="Q161" s="558"/>
      <c r="R161" s="558"/>
      <c r="S161" s="558"/>
      <c r="T161" s="558"/>
      <c r="U161" s="558"/>
      <c r="V161" s="558"/>
      <c r="W161" s="558"/>
      <c r="AA161" s="28" t="s">
        <v>174</v>
      </c>
      <c r="AB161" s="16" t="s">
        <v>406</v>
      </c>
    </row>
    <row r="162" spans="1:31" ht="20.25" hidden="1" customHeight="1" x14ac:dyDescent="0.2">
      <c r="A162" s="150" t="s">
        <v>12</v>
      </c>
      <c r="B162" s="150"/>
      <c r="C162" s="150"/>
      <c r="D162" s="150"/>
      <c r="E162" s="150"/>
      <c r="F162" s="204" t="s">
        <v>13</v>
      </c>
      <c r="G162" s="204"/>
      <c r="H162" s="204"/>
      <c r="I162" s="254"/>
      <c r="J162" s="254"/>
      <c r="K162" s="254"/>
      <c r="L162" s="203" t="s">
        <v>50</v>
      </c>
      <c r="M162" s="203"/>
      <c r="N162" s="203"/>
      <c r="O162" s="156"/>
      <c r="P162" s="156"/>
      <c r="Q162" s="156"/>
      <c r="R162" s="156" t="s">
        <v>39</v>
      </c>
      <c r="S162" s="156"/>
      <c r="T162" s="156"/>
      <c r="U162" s="156"/>
      <c r="V162" s="156"/>
      <c r="W162" s="156"/>
      <c r="X162" s="18" t="b">
        <v>0</v>
      </c>
      <c r="Y162" s="18" t="b">
        <v>0</v>
      </c>
      <c r="Z162" s="53" t="b">
        <v>0</v>
      </c>
      <c r="AA162" s="28" t="s">
        <v>175</v>
      </c>
      <c r="AB162" s="16" t="s">
        <v>407</v>
      </c>
      <c r="AD162" s="44" t="str">
        <f>IF(X162+Y162+Z162&gt;1,"Vyberte jen jednu možnost",IF(X162+Y162+Z162=1,"","Vyberte jednu možnost"))</f>
        <v>Vyberte jednu možnost</v>
      </c>
      <c r="AE162" s="48"/>
    </row>
    <row r="163" spans="1:31" ht="20.25" hidden="1" customHeight="1" x14ac:dyDescent="0.2">
      <c r="A163" s="189" t="s">
        <v>4332</v>
      </c>
      <c r="B163" s="189"/>
      <c r="C163" s="189"/>
      <c r="D163" s="189"/>
      <c r="E163" s="189"/>
      <c r="F163" s="254"/>
      <c r="G163" s="254"/>
      <c r="H163" s="254"/>
      <c r="I163" s="254"/>
      <c r="J163" s="254"/>
      <c r="K163" s="254"/>
      <c r="L163" s="254"/>
      <c r="M163" s="254"/>
      <c r="N163" s="254"/>
      <c r="O163" s="254"/>
      <c r="P163" s="254"/>
      <c r="Q163" s="254"/>
      <c r="R163" s="254"/>
      <c r="S163" s="254"/>
      <c r="T163" s="254"/>
      <c r="U163" s="254"/>
      <c r="V163" s="254"/>
      <c r="W163" s="254"/>
      <c r="AA163" s="28" t="s">
        <v>176</v>
      </c>
      <c r="AB163" s="16" t="s">
        <v>408</v>
      </c>
      <c r="AE163" s="62" t="s">
        <v>4437</v>
      </c>
    </row>
    <row r="164" spans="1:31" ht="20.25" hidden="1" customHeight="1" x14ac:dyDescent="0.2">
      <c r="A164" s="327" t="s">
        <v>4515</v>
      </c>
      <c r="B164" s="327"/>
      <c r="C164" s="327"/>
      <c r="D164" s="327"/>
      <c r="E164" s="327"/>
      <c r="F164" s="557"/>
      <c r="G164" s="557"/>
      <c r="H164" s="557"/>
      <c r="I164" s="557"/>
      <c r="J164" s="557"/>
      <c r="K164" s="557"/>
      <c r="L164" s="557"/>
      <c r="M164" s="557"/>
      <c r="N164" s="557"/>
      <c r="O164" s="557"/>
      <c r="P164" s="557"/>
      <c r="Q164" s="557"/>
      <c r="R164" s="557"/>
      <c r="S164" s="557"/>
      <c r="T164" s="557"/>
      <c r="U164" s="557"/>
      <c r="V164" s="557"/>
      <c r="W164" s="557"/>
      <c r="AA164" s="28" t="s">
        <v>177</v>
      </c>
      <c r="AB164" s="16" t="s">
        <v>409</v>
      </c>
    </row>
    <row r="165" spans="1:31" ht="20.25" customHeight="1" x14ac:dyDescent="0.2">
      <c r="A165" s="189" t="s">
        <v>4328</v>
      </c>
      <c r="B165" s="189"/>
      <c r="C165" s="189"/>
      <c r="D165" s="189"/>
      <c r="E165" s="189"/>
      <c r="F165" s="254"/>
      <c r="G165" s="254"/>
      <c r="H165" s="254"/>
      <c r="I165" s="254"/>
      <c r="J165" s="254"/>
      <c r="K165" s="254"/>
      <c r="L165" s="254"/>
      <c r="M165" s="254"/>
      <c r="N165" s="254"/>
      <c r="O165" s="254"/>
      <c r="P165" s="254"/>
      <c r="Q165" s="254"/>
      <c r="R165" s="254"/>
      <c r="S165" s="254"/>
      <c r="T165" s="254"/>
      <c r="U165" s="254"/>
      <c r="V165" s="254"/>
      <c r="W165" s="254"/>
      <c r="AA165" s="78" t="s">
        <v>4484</v>
      </c>
      <c r="AB165" s="16" t="s">
        <v>410</v>
      </c>
      <c r="AE165" s="62" t="s">
        <v>4437</v>
      </c>
    </row>
    <row r="166" spans="1:31" ht="20.25" customHeight="1" x14ac:dyDescent="0.2">
      <c r="A166" s="189"/>
      <c r="B166" s="189"/>
      <c r="C166" s="189"/>
      <c r="D166" s="189"/>
      <c r="E166" s="189"/>
      <c r="F166" s="254"/>
      <c r="G166" s="254"/>
      <c r="H166" s="254"/>
      <c r="I166" s="254"/>
      <c r="J166" s="254"/>
      <c r="K166" s="254"/>
      <c r="L166" s="254"/>
      <c r="M166" s="254"/>
      <c r="N166" s="254"/>
      <c r="O166" s="254"/>
      <c r="P166" s="254"/>
      <c r="Q166" s="254"/>
      <c r="R166" s="254"/>
      <c r="S166" s="254"/>
      <c r="T166" s="254"/>
      <c r="U166" s="254"/>
      <c r="V166" s="254"/>
      <c r="W166" s="254"/>
      <c r="AA166" s="28" t="s">
        <v>178</v>
      </c>
      <c r="AB166" s="16" t="s">
        <v>411</v>
      </c>
    </row>
    <row r="167" spans="1:31" s="3" customFormat="1" ht="20.25" customHeight="1" x14ac:dyDescent="0.2">
      <c r="A167" s="150" t="s">
        <v>11</v>
      </c>
      <c r="B167" s="150"/>
      <c r="C167" s="150"/>
      <c r="D167" s="150"/>
      <c r="E167" s="150"/>
      <c r="F167" s="150"/>
      <c r="G167" s="150"/>
      <c r="H167" s="150"/>
      <c r="I167" s="150"/>
      <c r="J167" s="150"/>
      <c r="K167" s="150"/>
      <c r="L167" s="150"/>
      <c r="M167" s="150"/>
      <c r="N167" s="150"/>
      <c r="O167" s="150"/>
      <c r="P167" s="150"/>
      <c r="Q167" s="150"/>
      <c r="R167" s="150"/>
      <c r="S167" s="150"/>
      <c r="T167" s="150"/>
      <c r="U167" s="150"/>
      <c r="V167" s="150"/>
      <c r="W167" s="150"/>
      <c r="X167" s="18"/>
      <c r="Y167" s="2"/>
      <c r="Z167" s="34"/>
      <c r="AA167" s="78" t="s">
        <v>4485</v>
      </c>
      <c r="AB167" s="16" t="s">
        <v>412</v>
      </c>
      <c r="AD167" s="2"/>
      <c r="AE167" s="2"/>
    </row>
    <row r="168" spans="1:31" s="3" customFormat="1" ht="20.25" customHeight="1" x14ac:dyDescent="0.2">
      <c r="A168" s="155" t="s">
        <v>28</v>
      </c>
      <c r="B168" s="155"/>
      <c r="C168" s="155"/>
      <c r="D168" s="156" t="s">
        <v>5</v>
      </c>
      <c r="E168" s="156"/>
      <c r="F168" s="156"/>
      <c r="G168" s="187"/>
      <c r="H168" s="187"/>
      <c r="I168" s="187"/>
      <c r="J168" s="187"/>
      <c r="K168" s="187"/>
      <c r="L168" s="187"/>
      <c r="M168" s="187"/>
      <c r="N168" s="187"/>
      <c r="O168" s="187"/>
      <c r="P168" s="187"/>
      <c r="Q168" s="187"/>
      <c r="R168" s="187"/>
      <c r="S168" s="187"/>
      <c r="T168" s="187"/>
      <c r="U168" s="10" t="s">
        <v>4</v>
      </c>
      <c r="V168" s="201"/>
      <c r="W168" s="201"/>
      <c r="X168" s="18"/>
      <c r="Y168" s="2"/>
      <c r="Z168" s="34"/>
      <c r="AA168" s="28" t="s">
        <v>179</v>
      </c>
      <c r="AB168" s="16" t="s">
        <v>413</v>
      </c>
      <c r="AD168" s="2"/>
      <c r="AE168" s="2"/>
    </row>
    <row r="169" spans="1:31" s="3" customFormat="1" ht="20.25" customHeight="1" x14ac:dyDescent="0.2">
      <c r="A169" s="155"/>
      <c r="B169" s="155"/>
      <c r="C169" s="155"/>
      <c r="D169" s="156" t="s">
        <v>6</v>
      </c>
      <c r="E169" s="156"/>
      <c r="F169" s="156"/>
      <c r="G169" s="162"/>
      <c r="H169" s="162"/>
      <c r="I169" s="162"/>
      <c r="J169" s="162"/>
      <c r="K169" s="162"/>
      <c r="L169" s="162"/>
      <c r="M169" s="162"/>
      <c r="N169" s="162"/>
      <c r="O169" s="162"/>
      <c r="P169" s="162"/>
      <c r="Q169" s="162"/>
      <c r="R169" s="89" t="s">
        <v>4512</v>
      </c>
      <c r="S169" s="162"/>
      <c r="T169" s="162"/>
      <c r="U169" s="10" t="s">
        <v>7</v>
      </c>
      <c r="V169" s="162"/>
      <c r="W169" s="162"/>
      <c r="X169" s="18"/>
      <c r="Y169" s="2"/>
      <c r="Z169" s="7"/>
      <c r="AA169" s="78" t="s">
        <v>4486</v>
      </c>
      <c r="AB169" s="16" t="s">
        <v>414</v>
      </c>
      <c r="AD169" s="2"/>
      <c r="AE169" s="2"/>
    </row>
    <row r="170" spans="1:31" ht="20.25" customHeight="1" x14ac:dyDescent="0.2">
      <c r="A170" s="155"/>
      <c r="B170" s="155"/>
      <c r="C170" s="155"/>
      <c r="D170" s="156" t="s">
        <v>38</v>
      </c>
      <c r="E170" s="156"/>
      <c r="F170" s="156"/>
      <c r="G170" s="163"/>
      <c r="H170" s="163"/>
      <c r="I170" s="163"/>
      <c r="J170" s="163"/>
      <c r="K170" s="163"/>
      <c r="L170" s="163"/>
      <c r="M170" s="163"/>
      <c r="N170" s="163"/>
      <c r="O170" s="163"/>
      <c r="P170" s="163"/>
      <c r="Q170" s="163"/>
      <c r="R170" s="163"/>
      <c r="S170" s="163"/>
      <c r="T170" s="163"/>
      <c r="U170" s="163"/>
      <c r="V170" s="163"/>
      <c r="W170" s="163"/>
      <c r="Z170" s="7"/>
      <c r="AA170" s="28" t="s">
        <v>180</v>
      </c>
      <c r="AB170" s="16" t="s">
        <v>415</v>
      </c>
      <c r="AE170" s="62" t="s">
        <v>4437</v>
      </c>
    </row>
    <row r="171" spans="1:31" ht="22.5" customHeight="1" x14ac:dyDescent="0.2">
      <c r="A171" s="155" t="s">
        <v>29</v>
      </c>
      <c r="B171" s="155"/>
      <c r="C171" s="155"/>
      <c r="D171" s="156" t="s">
        <v>5</v>
      </c>
      <c r="E171" s="156"/>
      <c r="F171" s="156"/>
      <c r="G171" s="187"/>
      <c r="H171" s="187"/>
      <c r="I171" s="187"/>
      <c r="J171" s="187"/>
      <c r="K171" s="187"/>
      <c r="L171" s="187"/>
      <c r="M171" s="187"/>
      <c r="N171" s="187"/>
      <c r="O171" s="187"/>
      <c r="P171" s="187"/>
      <c r="Q171" s="187"/>
      <c r="R171" s="187"/>
      <c r="S171" s="187"/>
      <c r="T171" s="187"/>
      <c r="U171" s="10" t="s">
        <v>4</v>
      </c>
      <c r="V171" s="201"/>
      <c r="W171" s="201"/>
      <c r="Z171" s="7"/>
      <c r="AA171" s="28" t="s">
        <v>181</v>
      </c>
      <c r="AB171" s="16" t="s">
        <v>416</v>
      </c>
      <c r="AE171" s="48" t="s">
        <v>4392</v>
      </c>
    </row>
    <row r="172" spans="1:31" ht="20.25" customHeight="1" x14ac:dyDescent="0.2">
      <c r="A172" s="155"/>
      <c r="B172" s="155"/>
      <c r="C172" s="155"/>
      <c r="D172" s="156" t="s">
        <v>6</v>
      </c>
      <c r="E172" s="156"/>
      <c r="F172" s="156"/>
      <c r="G172" s="162"/>
      <c r="H172" s="162"/>
      <c r="I172" s="162"/>
      <c r="J172" s="162"/>
      <c r="K172" s="162"/>
      <c r="L172" s="162"/>
      <c r="M172" s="162"/>
      <c r="N172" s="162"/>
      <c r="O172" s="162"/>
      <c r="P172" s="162"/>
      <c r="Q172" s="162"/>
      <c r="R172" s="89" t="s">
        <v>4512</v>
      </c>
      <c r="S172" s="162"/>
      <c r="T172" s="162"/>
      <c r="U172" s="10" t="s">
        <v>7</v>
      </c>
      <c r="V172" s="162"/>
      <c r="W172" s="162"/>
      <c r="AA172" s="28" t="s">
        <v>182</v>
      </c>
      <c r="AB172" s="16" t="s">
        <v>417</v>
      </c>
      <c r="AE172" s="54"/>
    </row>
    <row r="173" spans="1:31" ht="20.25" customHeight="1" x14ac:dyDescent="0.2">
      <c r="A173" s="155"/>
      <c r="B173" s="155"/>
      <c r="C173" s="155"/>
      <c r="D173" s="156" t="s">
        <v>38</v>
      </c>
      <c r="E173" s="156"/>
      <c r="F173" s="156"/>
      <c r="G173" s="163"/>
      <c r="H173" s="163"/>
      <c r="I173" s="163"/>
      <c r="J173" s="163"/>
      <c r="K173" s="163"/>
      <c r="L173" s="163"/>
      <c r="M173" s="163"/>
      <c r="N173" s="163"/>
      <c r="O173" s="163"/>
      <c r="P173" s="163"/>
      <c r="Q173" s="163"/>
      <c r="R173" s="163"/>
      <c r="S173" s="163"/>
      <c r="T173" s="163"/>
      <c r="U173" s="163"/>
      <c r="V173" s="163"/>
      <c r="W173" s="163"/>
      <c r="AA173" s="28" t="s">
        <v>183</v>
      </c>
      <c r="AB173" s="16" t="s">
        <v>418</v>
      </c>
      <c r="AE173" s="62" t="s">
        <v>4437</v>
      </c>
    </row>
    <row r="174" spans="1:31" ht="22.5" customHeight="1" x14ac:dyDescent="0.2">
      <c r="A174" s="155" t="s">
        <v>30</v>
      </c>
      <c r="B174" s="155"/>
      <c r="C174" s="155"/>
      <c r="D174" s="156" t="s">
        <v>5</v>
      </c>
      <c r="E174" s="156"/>
      <c r="F174" s="156"/>
      <c r="G174" s="187"/>
      <c r="H174" s="187"/>
      <c r="I174" s="187"/>
      <c r="J174" s="187"/>
      <c r="K174" s="187"/>
      <c r="L174" s="187"/>
      <c r="M174" s="187"/>
      <c r="N174" s="187"/>
      <c r="O174" s="187"/>
      <c r="P174" s="187"/>
      <c r="Q174" s="187"/>
      <c r="R174" s="187"/>
      <c r="S174" s="187"/>
      <c r="T174" s="187"/>
      <c r="U174" s="10" t="s">
        <v>4</v>
      </c>
      <c r="V174" s="201"/>
      <c r="W174" s="201"/>
      <c r="AA174" s="28" t="s">
        <v>184</v>
      </c>
      <c r="AB174" s="16" t="s">
        <v>419</v>
      </c>
      <c r="AE174" s="48" t="s">
        <v>4393</v>
      </c>
    </row>
    <row r="175" spans="1:31" ht="20.25" customHeight="1" x14ac:dyDescent="0.2">
      <c r="A175" s="155"/>
      <c r="B175" s="155"/>
      <c r="C175" s="155"/>
      <c r="D175" s="156" t="s">
        <v>6</v>
      </c>
      <c r="E175" s="156"/>
      <c r="F175" s="156"/>
      <c r="G175" s="162"/>
      <c r="H175" s="162"/>
      <c r="I175" s="162"/>
      <c r="J175" s="162"/>
      <c r="K175" s="162"/>
      <c r="L175" s="162"/>
      <c r="M175" s="162"/>
      <c r="N175" s="162"/>
      <c r="O175" s="162"/>
      <c r="P175" s="162"/>
      <c r="Q175" s="162"/>
      <c r="R175" s="89" t="s">
        <v>4512</v>
      </c>
      <c r="S175" s="162"/>
      <c r="T175" s="162"/>
      <c r="U175" s="10" t="s">
        <v>7</v>
      </c>
      <c r="V175" s="162"/>
      <c r="W175" s="162"/>
      <c r="AA175" s="77" t="s">
        <v>4487</v>
      </c>
      <c r="AB175" s="16" t="s">
        <v>420</v>
      </c>
    </row>
    <row r="176" spans="1:31" ht="20.25" customHeight="1" x14ac:dyDescent="0.2">
      <c r="A176" s="155"/>
      <c r="B176" s="155"/>
      <c r="C176" s="155"/>
      <c r="D176" s="156" t="s">
        <v>38</v>
      </c>
      <c r="E176" s="156"/>
      <c r="F176" s="156"/>
      <c r="G176" s="163"/>
      <c r="H176" s="163"/>
      <c r="I176" s="163"/>
      <c r="J176" s="163"/>
      <c r="K176" s="163"/>
      <c r="L176" s="163"/>
      <c r="M176" s="163"/>
      <c r="N176" s="163"/>
      <c r="O176" s="163"/>
      <c r="P176" s="163"/>
      <c r="Q176" s="163"/>
      <c r="R176" s="163"/>
      <c r="S176" s="163"/>
      <c r="T176" s="163"/>
      <c r="U176" s="163"/>
      <c r="V176" s="163"/>
      <c r="W176" s="163"/>
      <c r="AA176" s="28" t="s">
        <v>185</v>
      </c>
      <c r="AB176" s="16" t="s">
        <v>421</v>
      </c>
      <c r="AE176" s="62" t="s">
        <v>4437</v>
      </c>
    </row>
    <row r="177" spans="1:31" ht="20.25" customHeight="1" x14ac:dyDescent="0.2">
      <c r="A177" s="188" t="s">
        <v>51</v>
      </c>
      <c r="B177" s="188"/>
      <c r="C177" s="188"/>
      <c r="D177" s="188"/>
      <c r="E177" s="188"/>
      <c r="F177" s="188"/>
      <c r="G177" s="188"/>
      <c r="H177" s="188"/>
      <c r="I177" s="188"/>
      <c r="J177" s="188"/>
      <c r="K177" s="188"/>
      <c r="L177" s="188"/>
      <c r="M177" s="188"/>
      <c r="N177" s="188"/>
      <c r="O177" s="188"/>
      <c r="P177" s="188"/>
      <c r="Q177" s="188"/>
      <c r="R177" s="188"/>
      <c r="S177" s="188"/>
      <c r="T177" s="188"/>
      <c r="U177" s="188"/>
      <c r="V177" s="188"/>
      <c r="W177" s="188"/>
      <c r="AA177" s="28" t="s">
        <v>186</v>
      </c>
      <c r="AB177" s="16" t="s">
        <v>422</v>
      </c>
    </row>
    <row r="178" spans="1:31" ht="20.25" customHeight="1" x14ac:dyDescent="0.2">
      <c r="A178" s="203" t="s">
        <v>4339</v>
      </c>
      <c r="B178" s="203"/>
      <c r="C178" s="203"/>
      <c r="D178" s="203"/>
      <c r="E178" s="203"/>
      <c r="F178" s="203"/>
      <c r="G178" s="203"/>
      <c r="H178" s="157"/>
      <c r="I178" s="158"/>
      <c r="J178" s="159" t="s">
        <v>4263</v>
      </c>
      <c r="K178" s="160"/>
      <c r="L178" s="160"/>
      <c r="M178" s="146"/>
      <c r="N178" s="146"/>
      <c r="O178" s="159" t="s">
        <v>4264</v>
      </c>
      <c r="P178" s="160"/>
      <c r="Q178" s="160"/>
      <c r="R178" s="160"/>
      <c r="S178" s="160"/>
      <c r="T178" s="160"/>
      <c r="U178" s="160"/>
      <c r="V178" s="160"/>
      <c r="W178" s="161"/>
      <c r="X178" s="18" t="b">
        <v>0</v>
      </c>
      <c r="Y178" s="18" t="b">
        <v>0</v>
      </c>
      <c r="AA178" s="78" t="s">
        <v>4488</v>
      </c>
      <c r="AB178" s="16" t="s">
        <v>423</v>
      </c>
      <c r="AD178" s="44" t="str">
        <f>IF(X178+Y178+Z178&gt;1,"Vyberte jen jednu možnost",IF(X178+Y178+Z178=1,"","Vyberte jednu možnost"))</f>
        <v>Vyberte jednu možnost</v>
      </c>
      <c r="AE178" s="48" t="s">
        <v>4431</v>
      </c>
    </row>
    <row r="179" spans="1:31" ht="20.25" customHeight="1" x14ac:dyDescent="0.2">
      <c r="A179" s="203" t="s">
        <v>245</v>
      </c>
      <c r="B179" s="203"/>
      <c r="C179" s="203"/>
      <c r="D179" s="203"/>
      <c r="E179" s="203"/>
      <c r="F179" s="203"/>
      <c r="G179" s="203"/>
      <c r="H179" s="203"/>
      <c r="I179" s="203"/>
      <c r="J179" s="203"/>
      <c r="K179" s="203"/>
      <c r="L179" s="151"/>
      <c r="M179" s="151"/>
      <c r="N179" s="151"/>
      <c r="O179" s="151"/>
      <c r="P179" s="151"/>
      <c r="Q179" s="151"/>
      <c r="R179" s="151"/>
      <c r="S179" s="151"/>
      <c r="T179" s="151"/>
      <c r="U179" s="151"/>
      <c r="V179" s="151"/>
      <c r="W179" s="151"/>
      <c r="AA179" s="77" t="s">
        <v>4489</v>
      </c>
      <c r="AB179" s="16" t="s">
        <v>424</v>
      </c>
      <c r="AE179" s="46"/>
    </row>
    <row r="180" spans="1:31" ht="29.25" customHeight="1" x14ac:dyDescent="0.2">
      <c r="A180" s="393" t="s">
        <v>52</v>
      </c>
      <c r="B180" s="393"/>
      <c r="C180" s="393"/>
      <c r="D180" s="393"/>
      <c r="E180" s="393"/>
      <c r="F180" s="393"/>
      <c r="G180" s="393"/>
      <c r="H180" s="393"/>
      <c r="I180" s="393"/>
      <c r="J180" s="393"/>
      <c r="K180" s="393"/>
      <c r="L180" s="162"/>
      <c r="M180" s="162"/>
      <c r="N180" s="162"/>
      <c r="O180" s="162"/>
      <c r="P180" s="162"/>
      <c r="Q180" s="162"/>
      <c r="R180" s="162"/>
      <c r="S180" s="162"/>
      <c r="T180" s="162"/>
      <c r="U180" s="162"/>
      <c r="V180" s="162"/>
      <c r="W180" s="162"/>
      <c r="AA180" s="28" t="s">
        <v>187</v>
      </c>
      <c r="AB180" s="16" t="s">
        <v>425</v>
      </c>
      <c r="AE180" s="46"/>
    </row>
    <row r="181" spans="1:31" ht="20.25" customHeight="1" x14ac:dyDescent="0.2">
      <c r="A181" s="204" t="s">
        <v>4334</v>
      </c>
      <c r="B181" s="204"/>
      <c r="C181" s="204"/>
      <c r="D181" s="204"/>
      <c r="E181" s="204"/>
      <c r="F181" s="204"/>
      <c r="G181" s="204"/>
      <c r="H181" s="204"/>
      <c r="I181" s="204"/>
      <c r="J181" s="204"/>
      <c r="K181" s="204"/>
      <c r="L181" s="151"/>
      <c r="M181" s="151"/>
      <c r="N181" s="151"/>
      <c r="O181" s="151"/>
      <c r="P181" s="151"/>
      <c r="Q181" s="151"/>
      <c r="R181" s="151"/>
      <c r="S181" s="151"/>
      <c r="T181" s="151"/>
      <c r="U181" s="151"/>
      <c r="V181" s="151"/>
      <c r="W181" s="151"/>
      <c r="AA181" s="78" t="s">
        <v>4490</v>
      </c>
      <c r="AB181" s="16" t="s">
        <v>426</v>
      </c>
      <c r="AE181" s="46"/>
    </row>
    <row r="182" spans="1:31" ht="20.25" customHeight="1" x14ac:dyDescent="0.2">
      <c r="A182" s="394" t="s">
        <v>4363</v>
      </c>
      <c r="B182" s="394"/>
      <c r="C182" s="394"/>
      <c r="D182" s="394"/>
      <c r="E182" s="394"/>
      <c r="F182" s="394"/>
      <c r="G182" s="394"/>
      <c r="H182" s="389"/>
      <c r="I182" s="390"/>
      <c r="J182" s="395" t="s">
        <v>4263</v>
      </c>
      <c r="K182" s="396"/>
      <c r="L182" s="396"/>
      <c r="M182" s="255"/>
      <c r="N182" s="255"/>
      <c r="O182" s="395" t="s">
        <v>4264</v>
      </c>
      <c r="P182" s="396"/>
      <c r="Q182" s="396"/>
      <c r="R182" s="396"/>
      <c r="S182" s="396"/>
      <c r="T182" s="396"/>
      <c r="U182" s="396"/>
      <c r="V182" s="396"/>
      <c r="W182" s="402"/>
      <c r="X182" s="25" t="b">
        <v>0</v>
      </c>
      <c r="Y182" s="25" t="b">
        <v>0</v>
      </c>
      <c r="Z182" s="36"/>
      <c r="AA182" s="28" t="s">
        <v>188</v>
      </c>
      <c r="AB182" s="16" t="s">
        <v>427</v>
      </c>
      <c r="AD182" s="44" t="str">
        <f>IF(X182+Y182+Z182&gt;1,"Vyberte jen jednu možnost",IF(X182+Y182+Z182=1,"","Vyberte jednu možnost"))</f>
        <v>Vyberte jednu možnost</v>
      </c>
      <c r="AE182" s="48" t="s">
        <v>4432</v>
      </c>
    </row>
    <row r="183" spans="1:31" ht="42" customHeight="1" x14ac:dyDescent="0.2">
      <c r="A183" s="496"/>
      <c r="B183" s="497"/>
      <c r="C183" s="497"/>
      <c r="D183" s="497"/>
      <c r="E183" s="497"/>
      <c r="F183" s="497"/>
      <c r="G183" s="497"/>
      <c r="H183" s="497"/>
      <c r="I183" s="497"/>
      <c r="J183" s="497"/>
      <c r="K183" s="497"/>
      <c r="L183" s="497"/>
      <c r="M183" s="497"/>
      <c r="N183" s="497"/>
      <c r="O183" s="497"/>
      <c r="P183" s="497"/>
      <c r="Q183" s="497"/>
      <c r="R183" s="497"/>
      <c r="S183" s="497"/>
      <c r="T183" s="497"/>
      <c r="U183" s="497"/>
      <c r="V183" s="497"/>
      <c r="W183" s="498"/>
      <c r="Y183" s="6"/>
      <c r="AA183" s="28" t="s">
        <v>189</v>
      </c>
      <c r="AB183" s="16" t="s">
        <v>428</v>
      </c>
    </row>
    <row r="184" spans="1:31" ht="30" customHeight="1" x14ac:dyDescent="0.2">
      <c r="A184" s="9" t="s">
        <v>4301</v>
      </c>
      <c r="B184" s="219" t="s">
        <v>4302</v>
      </c>
      <c r="C184" s="219"/>
      <c r="D184" s="219"/>
      <c r="E184" s="219"/>
      <c r="F184" s="219"/>
      <c r="G184" s="219"/>
      <c r="H184" s="219"/>
      <c r="I184" s="219"/>
      <c r="J184" s="219"/>
      <c r="K184" s="219"/>
      <c r="L184" s="219"/>
      <c r="M184" s="219"/>
      <c r="N184" s="219"/>
      <c r="O184" s="219"/>
      <c r="P184" s="219"/>
      <c r="Q184" s="219"/>
      <c r="R184" s="219"/>
      <c r="S184" s="219"/>
      <c r="T184" s="219"/>
      <c r="U184" s="219"/>
      <c r="V184" s="219"/>
      <c r="W184" s="219"/>
      <c r="Y184" s="6"/>
      <c r="AA184" s="28" t="s">
        <v>4491</v>
      </c>
      <c r="AB184" s="16" t="s">
        <v>429</v>
      </c>
    </row>
    <row r="185" spans="1:31" ht="23.25" customHeight="1" x14ac:dyDescent="0.2">
      <c r="A185" s="191" t="s">
        <v>4304</v>
      </c>
      <c r="B185" s="191"/>
      <c r="C185" s="191"/>
      <c r="D185" s="191"/>
      <c r="E185" s="191"/>
      <c r="F185" s="494"/>
      <c r="G185" s="494"/>
      <c r="H185" s="494"/>
      <c r="I185" s="494"/>
      <c r="J185" s="494"/>
      <c r="K185" s="494"/>
      <c r="L185" s="494"/>
      <c r="M185" s="494"/>
      <c r="N185" s="494"/>
      <c r="O185" s="494"/>
      <c r="P185" s="494"/>
      <c r="Q185" s="494"/>
      <c r="R185" s="494"/>
      <c r="S185" s="494"/>
      <c r="T185" s="494"/>
      <c r="U185" s="494"/>
      <c r="V185" s="494"/>
      <c r="W185" s="495"/>
      <c r="Y185" s="6"/>
      <c r="AA185" s="28" t="s">
        <v>190</v>
      </c>
      <c r="AB185" s="16" t="s">
        <v>430</v>
      </c>
      <c r="AE185" s="55" t="s">
        <v>4433</v>
      </c>
    </row>
    <row r="186" spans="1:31" ht="20.25" customHeight="1" x14ac:dyDescent="0.2">
      <c r="A186" s="191" t="s">
        <v>15</v>
      </c>
      <c r="B186" s="191"/>
      <c r="C186" s="191"/>
      <c r="D186" s="191"/>
      <c r="E186" s="191"/>
      <c r="F186" s="494"/>
      <c r="G186" s="494"/>
      <c r="H186" s="494"/>
      <c r="I186" s="494"/>
      <c r="J186" s="494"/>
      <c r="K186" s="494"/>
      <c r="L186" s="494"/>
      <c r="M186" s="494"/>
      <c r="N186" s="494"/>
      <c r="O186" s="494"/>
      <c r="P186" s="494"/>
      <c r="Q186" s="494"/>
      <c r="R186" s="494"/>
      <c r="S186" s="494"/>
      <c r="T186" s="494"/>
      <c r="U186" s="494"/>
      <c r="V186" s="494"/>
      <c r="W186" s="495"/>
      <c r="Y186" s="6"/>
      <c r="AA186" s="28" t="s">
        <v>191</v>
      </c>
      <c r="AB186" s="16" t="s">
        <v>431</v>
      </c>
    </row>
    <row r="187" spans="1:31" ht="20.25" customHeight="1" x14ac:dyDescent="0.2">
      <c r="A187" s="168" t="s">
        <v>4276</v>
      </c>
      <c r="B187" s="173"/>
      <c r="C187" s="173"/>
      <c r="D187" s="173"/>
      <c r="E187" s="169"/>
      <c r="F187" s="496"/>
      <c r="G187" s="497"/>
      <c r="H187" s="497"/>
      <c r="I187" s="497"/>
      <c r="J187" s="497"/>
      <c r="K187" s="497"/>
      <c r="L187" s="497"/>
      <c r="M187" s="497"/>
      <c r="N187" s="497"/>
      <c r="O187" s="497"/>
      <c r="P187" s="497"/>
      <c r="Q187" s="497"/>
      <c r="R187" s="497"/>
      <c r="S187" s="497"/>
      <c r="T187" s="497"/>
      <c r="U187" s="497"/>
      <c r="V187" s="497"/>
      <c r="W187" s="498"/>
      <c r="Y187" s="6"/>
      <c r="AA187" s="28" t="s">
        <v>192</v>
      </c>
      <c r="AB187" s="16" t="s">
        <v>432</v>
      </c>
    </row>
    <row r="188" spans="1:31" ht="20.25" customHeight="1" x14ac:dyDescent="0.2">
      <c r="A188" s="168" t="s">
        <v>4277</v>
      </c>
      <c r="B188" s="173"/>
      <c r="C188" s="173"/>
      <c r="D188" s="173"/>
      <c r="E188" s="169"/>
      <c r="F188" s="277"/>
      <c r="G188" s="278"/>
      <c r="H188" s="278"/>
      <c r="I188" s="278"/>
      <c r="J188" s="278"/>
      <c r="K188" s="278"/>
      <c r="L188" s="278"/>
      <c r="M188" s="278"/>
      <c r="N188" s="278"/>
      <c r="O188" s="278"/>
      <c r="P188" s="278"/>
      <c r="Q188" s="278"/>
      <c r="R188" s="278"/>
      <c r="S188" s="278"/>
      <c r="T188" s="278"/>
      <c r="U188" s="278"/>
      <c r="V188" s="278"/>
      <c r="W188" s="279"/>
      <c r="Y188" s="6"/>
      <c r="AA188" s="28" t="s">
        <v>193</v>
      </c>
      <c r="AB188" s="16" t="s">
        <v>433</v>
      </c>
    </row>
    <row r="189" spans="1:31" ht="20.25" customHeight="1" x14ac:dyDescent="0.2">
      <c r="A189" s="508" t="s">
        <v>3</v>
      </c>
      <c r="B189" s="509"/>
      <c r="C189" s="400" t="s">
        <v>5</v>
      </c>
      <c r="D189" s="400"/>
      <c r="E189" s="400"/>
      <c r="F189" s="278"/>
      <c r="G189" s="278"/>
      <c r="H189" s="278"/>
      <c r="I189" s="278"/>
      <c r="J189" s="278"/>
      <c r="K189" s="278"/>
      <c r="L189" s="278"/>
      <c r="M189" s="278"/>
      <c r="N189" s="278"/>
      <c r="O189" s="278"/>
      <c r="P189" s="278"/>
      <c r="Q189" s="278"/>
      <c r="R189" s="278"/>
      <c r="S189" s="278"/>
      <c r="T189" s="279"/>
      <c r="U189" s="22" t="s">
        <v>4</v>
      </c>
      <c r="V189" s="201"/>
      <c r="W189" s="201"/>
      <c r="Y189" s="6"/>
      <c r="AA189" s="28" t="s">
        <v>194</v>
      </c>
      <c r="AB189" s="16" t="s">
        <v>434</v>
      </c>
    </row>
    <row r="190" spans="1:31" ht="20.25" customHeight="1" x14ac:dyDescent="0.2">
      <c r="A190" s="510"/>
      <c r="B190" s="511"/>
      <c r="C190" s="400" t="s">
        <v>6</v>
      </c>
      <c r="D190" s="400"/>
      <c r="E190" s="400"/>
      <c r="F190" s="278"/>
      <c r="G190" s="278"/>
      <c r="H190" s="278"/>
      <c r="I190" s="278"/>
      <c r="J190" s="278"/>
      <c r="K190" s="278"/>
      <c r="L190" s="278"/>
      <c r="M190" s="278"/>
      <c r="N190" s="278"/>
      <c r="O190" s="278"/>
      <c r="P190" s="278"/>
      <c r="Q190" s="279"/>
      <c r="R190" s="89" t="s">
        <v>4512</v>
      </c>
      <c r="S190" s="187"/>
      <c r="T190" s="187"/>
      <c r="U190" s="22" t="s">
        <v>7</v>
      </c>
      <c r="V190" s="187"/>
      <c r="W190" s="187"/>
      <c r="Y190" s="6"/>
      <c r="AA190" s="78" t="s">
        <v>4492</v>
      </c>
      <c r="AB190" s="16" t="s">
        <v>435</v>
      </c>
    </row>
    <row r="191" spans="1:31" ht="20.25" customHeight="1" x14ac:dyDescent="0.2">
      <c r="A191" s="512"/>
      <c r="B191" s="513"/>
      <c r="C191" s="400" t="s">
        <v>38</v>
      </c>
      <c r="D191" s="400"/>
      <c r="E191" s="400"/>
      <c r="F191" s="192"/>
      <c r="G191" s="192"/>
      <c r="H191" s="192"/>
      <c r="I191" s="192"/>
      <c r="J191" s="192"/>
      <c r="K191" s="192"/>
      <c r="L191" s="192"/>
      <c r="M191" s="192"/>
      <c r="N191" s="192"/>
      <c r="O191" s="192"/>
      <c r="P191" s="192"/>
      <c r="Q191" s="192"/>
      <c r="R191" s="192"/>
      <c r="S191" s="192"/>
      <c r="T191" s="192"/>
      <c r="U191" s="192"/>
      <c r="V191" s="192"/>
      <c r="W191" s="192"/>
      <c r="Y191" s="6"/>
      <c r="AA191" s="28" t="s">
        <v>195</v>
      </c>
      <c r="AB191" s="16" t="s">
        <v>436</v>
      </c>
      <c r="AE191" s="62" t="s">
        <v>4437</v>
      </c>
    </row>
    <row r="192" spans="1:31" ht="20.25" customHeight="1" x14ac:dyDescent="0.2">
      <c r="A192" s="191" t="s">
        <v>4305</v>
      </c>
      <c r="B192" s="191"/>
      <c r="C192" s="191"/>
      <c r="D192" s="191"/>
      <c r="E192" s="191"/>
      <c r="F192" s="494"/>
      <c r="G192" s="494"/>
      <c r="H192" s="494"/>
      <c r="I192" s="494"/>
      <c r="J192" s="494"/>
      <c r="K192" s="494"/>
      <c r="L192" s="494"/>
      <c r="M192" s="494"/>
      <c r="N192" s="494"/>
      <c r="O192" s="494"/>
      <c r="P192" s="494"/>
      <c r="Q192" s="494"/>
      <c r="R192" s="494"/>
      <c r="S192" s="494"/>
      <c r="T192" s="494"/>
      <c r="U192" s="494"/>
      <c r="V192" s="494"/>
      <c r="W192" s="495"/>
      <c r="Y192" s="6"/>
      <c r="AA192" s="28" t="s">
        <v>196</v>
      </c>
      <c r="AB192" s="16" t="s">
        <v>437</v>
      </c>
      <c r="AE192" s="55" t="s">
        <v>4434</v>
      </c>
    </row>
    <row r="193" spans="1:31" ht="20.25" customHeight="1" x14ac:dyDescent="0.2">
      <c r="A193" s="191" t="s">
        <v>15</v>
      </c>
      <c r="B193" s="191"/>
      <c r="C193" s="191"/>
      <c r="D193" s="191"/>
      <c r="E193" s="191"/>
      <c r="F193" s="494"/>
      <c r="G193" s="494"/>
      <c r="H193" s="494"/>
      <c r="I193" s="494"/>
      <c r="J193" s="494"/>
      <c r="K193" s="494"/>
      <c r="L193" s="494"/>
      <c r="M193" s="494"/>
      <c r="N193" s="494"/>
      <c r="O193" s="494"/>
      <c r="P193" s="494"/>
      <c r="Q193" s="494"/>
      <c r="R193" s="494"/>
      <c r="S193" s="494"/>
      <c r="T193" s="494"/>
      <c r="U193" s="494"/>
      <c r="V193" s="494"/>
      <c r="W193" s="495"/>
      <c r="Y193" s="6"/>
      <c r="AA193" s="28" t="s">
        <v>197</v>
      </c>
      <c r="AB193" s="16" t="s">
        <v>438</v>
      </c>
    </row>
    <row r="194" spans="1:31" ht="20.25" customHeight="1" x14ac:dyDescent="0.2">
      <c r="A194" s="168" t="s">
        <v>4276</v>
      </c>
      <c r="B194" s="173"/>
      <c r="C194" s="173"/>
      <c r="D194" s="173"/>
      <c r="E194" s="169"/>
      <c r="F194" s="496"/>
      <c r="G194" s="497"/>
      <c r="H194" s="497"/>
      <c r="I194" s="497"/>
      <c r="J194" s="497"/>
      <c r="K194" s="497"/>
      <c r="L194" s="497"/>
      <c r="M194" s="497"/>
      <c r="N194" s="497"/>
      <c r="O194" s="497"/>
      <c r="P194" s="497"/>
      <c r="Q194" s="497"/>
      <c r="R194" s="497"/>
      <c r="S194" s="497"/>
      <c r="T194" s="497"/>
      <c r="U194" s="497"/>
      <c r="V194" s="497"/>
      <c r="W194" s="498"/>
      <c r="Y194" s="6"/>
      <c r="AA194" s="28" t="s">
        <v>198</v>
      </c>
      <c r="AB194" s="16" t="s">
        <v>439</v>
      </c>
    </row>
    <row r="195" spans="1:31" ht="20.25" customHeight="1" x14ac:dyDescent="0.2">
      <c r="A195" s="168" t="s">
        <v>4277</v>
      </c>
      <c r="B195" s="173"/>
      <c r="C195" s="173"/>
      <c r="D195" s="173"/>
      <c r="E195" s="169"/>
      <c r="F195" s="277"/>
      <c r="G195" s="278"/>
      <c r="H195" s="278"/>
      <c r="I195" s="278"/>
      <c r="J195" s="278"/>
      <c r="K195" s="278"/>
      <c r="L195" s="278"/>
      <c r="M195" s="278"/>
      <c r="N195" s="278"/>
      <c r="O195" s="278"/>
      <c r="P195" s="278"/>
      <c r="Q195" s="278"/>
      <c r="R195" s="278"/>
      <c r="S195" s="278"/>
      <c r="T195" s="278"/>
      <c r="U195" s="278"/>
      <c r="V195" s="278"/>
      <c r="W195" s="279"/>
      <c r="Y195" s="6"/>
      <c r="AA195" s="28" t="s">
        <v>199</v>
      </c>
      <c r="AB195" s="16" t="s">
        <v>440</v>
      </c>
    </row>
    <row r="196" spans="1:31" ht="20.25" customHeight="1" x14ac:dyDescent="0.2">
      <c r="A196" s="508" t="s">
        <v>3</v>
      </c>
      <c r="B196" s="509"/>
      <c r="C196" s="400" t="s">
        <v>5</v>
      </c>
      <c r="D196" s="400"/>
      <c r="E196" s="400"/>
      <c r="F196" s="278"/>
      <c r="G196" s="278"/>
      <c r="H196" s="278"/>
      <c r="I196" s="278"/>
      <c r="J196" s="278"/>
      <c r="K196" s="278"/>
      <c r="L196" s="278"/>
      <c r="M196" s="278"/>
      <c r="N196" s="278"/>
      <c r="O196" s="278"/>
      <c r="P196" s="278"/>
      <c r="Q196" s="278"/>
      <c r="R196" s="278"/>
      <c r="S196" s="278"/>
      <c r="T196" s="279"/>
      <c r="U196" s="22" t="s">
        <v>4</v>
      </c>
      <c r="V196" s="201"/>
      <c r="W196" s="201"/>
      <c r="Y196" s="6"/>
      <c r="AA196" s="78" t="s">
        <v>4493</v>
      </c>
      <c r="AB196" s="16" t="s">
        <v>441</v>
      </c>
    </row>
    <row r="197" spans="1:31" ht="20.25" customHeight="1" x14ac:dyDescent="0.2">
      <c r="A197" s="510"/>
      <c r="B197" s="511"/>
      <c r="C197" s="400" t="s">
        <v>6</v>
      </c>
      <c r="D197" s="400"/>
      <c r="E197" s="400"/>
      <c r="F197" s="278"/>
      <c r="G197" s="278"/>
      <c r="H197" s="278"/>
      <c r="I197" s="278"/>
      <c r="J197" s="278"/>
      <c r="K197" s="278"/>
      <c r="L197" s="278"/>
      <c r="M197" s="278"/>
      <c r="N197" s="278"/>
      <c r="O197" s="278"/>
      <c r="P197" s="278"/>
      <c r="Q197" s="279"/>
      <c r="R197" s="89" t="s">
        <v>4512</v>
      </c>
      <c r="S197" s="187"/>
      <c r="T197" s="187"/>
      <c r="U197" s="22" t="s">
        <v>7</v>
      </c>
      <c r="V197" s="187"/>
      <c r="W197" s="187"/>
      <c r="AA197" s="28" t="s">
        <v>200</v>
      </c>
      <c r="AB197" s="16" t="s">
        <v>442</v>
      </c>
    </row>
    <row r="198" spans="1:31" ht="20.25" customHeight="1" x14ac:dyDescent="0.2">
      <c r="A198" s="512"/>
      <c r="B198" s="513"/>
      <c r="C198" s="400" t="s">
        <v>38</v>
      </c>
      <c r="D198" s="400"/>
      <c r="E198" s="400"/>
      <c r="F198" s="192"/>
      <c r="G198" s="192"/>
      <c r="H198" s="192"/>
      <c r="I198" s="192"/>
      <c r="J198" s="192"/>
      <c r="K198" s="192"/>
      <c r="L198" s="192"/>
      <c r="M198" s="192"/>
      <c r="N198" s="192"/>
      <c r="O198" s="192"/>
      <c r="P198" s="192"/>
      <c r="Q198" s="192"/>
      <c r="R198" s="192"/>
      <c r="S198" s="192"/>
      <c r="T198" s="192"/>
      <c r="U198" s="192"/>
      <c r="V198" s="192"/>
      <c r="W198" s="192"/>
      <c r="AA198" s="77" t="s">
        <v>4272</v>
      </c>
      <c r="AB198" s="16" t="s">
        <v>443</v>
      </c>
      <c r="AE198" s="62" t="s">
        <v>4437</v>
      </c>
    </row>
    <row r="199" spans="1:31" ht="20.25" customHeight="1" x14ac:dyDescent="0.2">
      <c r="AA199" s="28" t="s">
        <v>201</v>
      </c>
      <c r="AB199" s="16" t="s">
        <v>444</v>
      </c>
    </row>
    <row r="200" spans="1:31" ht="20.25" customHeight="1" x14ac:dyDescent="0.2">
      <c r="AA200" s="28" t="s">
        <v>202</v>
      </c>
      <c r="AB200" s="16" t="s">
        <v>445</v>
      </c>
    </row>
    <row r="201" spans="1:31" ht="20.25" customHeight="1" x14ac:dyDescent="0.2">
      <c r="AA201" s="28" t="s">
        <v>203</v>
      </c>
      <c r="AB201" s="16" t="s">
        <v>446</v>
      </c>
    </row>
    <row r="202" spans="1:31" ht="20.25" customHeight="1" x14ac:dyDescent="0.2">
      <c r="AA202" s="28" t="s">
        <v>204</v>
      </c>
      <c r="AB202" s="16" t="s">
        <v>447</v>
      </c>
    </row>
    <row r="203" spans="1:31" ht="20.25" customHeight="1" x14ac:dyDescent="0.2">
      <c r="AA203" s="28" t="s">
        <v>205</v>
      </c>
      <c r="AB203" s="16" t="s">
        <v>448</v>
      </c>
    </row>
    <row r="204" spans="1:31" ht="20.25" customHeight="1" x14ac:dyDescent="0.2">
      <c r="AA204" s="28" t="s">
        <v>206</v>
      </c>
      <c r="AB204" s="16" t="s">
        <v>449</v>
      </c>
    </row>
    <row r="205" spans="1:31" ht="20.25" customHeight="1" x14ac:dyDescent="0.2">
      <c r="AA205" s="28" t="s">
        <v>4265</v>
      </c>
      <c r="AB205" s="16" t="s">
        <v>450</v>
      </c>
    </row>
    <row r="206" spans="1:31" ht="20.25" customHeight="1" x14ac:dyDescent="0.2">
      <c r="AA206" s="28" t="s">
        <v>4273</v>
      </c>
      <c r="AB206" s="16" t="s">
        <v>451</v>
      </c>
    </row>
    <row r="207" spans="1:31" ht="12" customHeight="1" x14ac:dyDescent="0.2">
      <c r="AA207" s="28" t="s">
        <v>4507</v>
      </c>
      <c r="AB207" s="16" t="s">
        <v>452</v>
      </c>
    </row>
    <row r="208" spans="1:31" x14ac:dyDescent="0.2">
      <c r="AA208" s="28" t="s">
        <v>4274</v>
      </c>
      <c r="AB208" s="16" t="s">
        <v>453</v>
      </c>
    </row>
    <row r="209" spans="27:28" ht="12" customHeight="1" x14ac:dyDescent="0.2">
      <c r="AA209" s="28" t="s">
        <v>208</v>
      </c>
      <c r="AB209" s="16" t="s">
        <v>454</v>
      </c>
    </row>
    <row r="210" spans="27:28" ht="12" customHeight="1" x14ac:dyDescent="0.2">
      <c r="AA210" s="28" t="s">
        <v>209</v>
      </c>
      <c r="AB210" s="16" t="s">
        <v>455</v>
      </c>
    </row>
    <row r="211" spans="27:28" x14ac:dyDescent="0.2">
      <c r="AA211" s="28" t="s">
        <v>210</v>
      </c>
      <c r="AB211" s="16" t="s">
        <v>456</v>
      </c>
    </row>
    <row r="212" spans="27:28" ht="12" customHeight="1" x14ac:dyDescent="0.2">
      <c r="AA212" s="78" t="s">
        <v>4494</v>
      </c>
      <c r="AB212" s="16" t="s">
        <v>457</v>
      </c>
    </row>
    <row r="213" spans="27:28" x14ac:dyDescent="0.2">
      <c r="AA213" s="28" t="s">
        <v>211</v>
      </c>
      <c r="AB213" s="16" t="s">
        <v>458</v>
      </c>
    </row>
    <row r="214" spans="27:28" x14ac:dyDescent="0.2">
      <c r="AA214" s="78" t="s">
        <v>4495</v>
      </c>
      <c r="AB214" s="16" t="s">
        <v>459</v>
      </c>
    </row>
    <row r="215" spans="27:28" x14ac:dyDescent="0.2">
      <c r="AA215" s="28" t="s">
        <v>212</v>
      </c>
      <c r="AB215" s="16" t="s">
        <v>460</v>
      </c>
    </row>
    <row r="216" spans="27:28" x14ac:dyDescent="0.2">
      <c r="AA216" s="78" t="s">
        <v>4496</v>
      </c>
      <c r="AB216" s="16" t="s">
        <v>461</v>
      </c>
    </row>
    <row r="217" spans="27:28" x14ac:dyDescent="0.2">
      <c r="AA217" s="78" t="s">
        <v>4497</v>
      </c>
      <c r="AB217" s="16" t="s">
        <v>462</v>
      </c>
    </row>
    <row r="218" spans="27:28" ht="12" customHeight="1" x14ac:dyDescent="0.2">
      <c r="AA218" s="28" t="s">
        <v>213</v>
      </c>
      <c r="AB218" s="16" t="s">
        <v>463</v>
      </c>
    </row>
    <row r="219" spans="27:28" x14ac:dyDescent="0.2">
      <c r="AA219" s="28" t="s">
        <v>214</v>
      </c>
      <c r="AB219" s="16" t="s">
        <v>464</v>
      </c>
    </row>
    <row r="220" spans="27:28" x14ac:dyDescent="0.2">
      <c r="AA220" s="28" t="s">
        <v>215</v>
      </c>
      <c r="AB220" s="16" t="s">
        <v>465</v>
      </c>
    </row>
    <row r="221" spans="27:28" x14ac:dyDescent="0.2">
      <c r="AA221" s="28" t="s">
        <v>216</v>
      </c>
      <c r="AB221" s="16" t="s">
        <v>466</v>
      </c>
    </row>
    <row r="222" spans="27:28" x14ac:dyDescent="0.2">
      <c r="AA222" s="28" t="s">
        <v>217</v>
      </c>
      <c r="AB222" s="16" t="s">
        <v>467</v>
      </c>
    </row>
    <row r="223" spans="27:28" x14ac:dyDescent="0.2">
      <c r="AA223" s="28" t="s">
        <v>218</v>
      </c>
      <c r="AB223" s="16" t="s">
        <v>468</v>
      </c>
    </row>
    <row r="224" spans="27:28" x14ac:dyDescent="0.2">
      <c r="AA224" s="78" t="s">
        <v>4498</v>
      </c>
      <c r="AB224" s="16" t="s">
        <v>469</v>
      </c>
    </row>
    <row r="225" spans="27:28" x14ac:dyDescent="0.2">
      <c r="AA225" s="77" t="s">
        <v>4499</v>
      </c>
      <c r="AB225" s="16" t="s">
        <v>470</v>
      </c>
    </row>
    <row r="226" spans="27:28" x14ac:dyDescent="0.2">
      <c r="AA226" s="28" t="s">
        <v>219</v>
      </c>
      <c r="AB226" s="16" t="s">
        <v>471</v>
      </c>
    </row>
    <row r="227" spans="27:28" ht="12" customHeight="1" x14ac:dyDescent="0.2">
      <c r="AA227" s="28" t="s">
        <v>220</v>
      </c>
      <c r="AB227" s="16" t="s">
        <v>472</v>
      </c>
    </row>
    <row r="228" spans="27:28" x14ac:dyDescent="0.2">
      <c r="AA228" s="28" t="s">
        <v>221</v>
      </c>
      <c r="AB228" s="16" t="s">
        <v>473</v>
      </c>
    </row>
    <row r="229" spans="27:28" x14ac:dyDescent="0.2">
      <c r="AA229" s="28" t="s">
        <v>222</v>
      </c>
      <c r="AB229" s="16" t="s">
        <v>474</v>
      </c>
    </row>
    <row r="230" spans="27:28" x14ac:dyDescent="0.2">
      <c r="AA230" s="28" t="s">
        <v>223</v>
      </c>
      <c r="AB230" s="16" t="s">
        <v>475</v>
      </c>
    </row>
    <row r="231" spans="27:28" x14ac:dyDescent="0.2">
      <c r="AA231" s="77" t="s">
        <v>4500</v>
      </c>
      <c r="AB231" s="16" t="s">
        <v>476</v>
      </c>
    </row>
    <row r="232" spans="27:28" x14ac:dyDescent="0.2">
      <c r="AA232" s="28" t="s">
        <v>224</v>
      </c>
      <c r="AB232" s="16" t="s">
        <v>477</v>
      </c>
    </row>
    <row r="233" spans="27:28" x14ac:dyDescent="0.2">
      <c r="AA233" s="78" t="s">
        <v>4501</v>
      </c>
      <c r="AB233" s="16" t="s">
        <v>478</v>
      </c>
    </row>
    <row r="234" spans="27:28" x14ac:dyDescent="0.2">
      <c r="AA234" s="28" t="s">
        <v>225</v>
      </c>
      <c r="AB234" s="16" t="s">
        <v>479</v>
      </c>
    </row>
    <row r="235" spans="27:28" x14ac:dyDescent="0.2">
      <c r="AA235" s="28" t="s">
        <v>226</v>
      </c>
      <c r="AB235" s="16" t="s">
        <v>480</v>
      </c>
    </row>
    <row r="236" spans="27:28" x14ac:dyDescent="0.2">
      <c r="AA236" s="28" t="s">
        <v>227</v>
      </c>
      <c r="AB236" s="16" t="s">
        <v>481</v>
      </c>
    </row>
    <row r="237" spans="27:28" x14ac:dyDescent="0.2">
      <c r="AA237" s="28" t="s">
        <v>228</v>
      </c>
      <c r="AB237" s="16" t="s">
        <v>482</v>
      </c>
    </row>
    <row r="238" spans="27:28" x14ac:dyDescent="0.2">
      <c r="AA238" s="28" t="s">
        <v>229</v>
      </c>
      <c r="AB238" s="16" t="s">
        <v>483</v>
      </c>
    </row>
    <row r="239" spans="27:28" x14ac:dyDescent="0.2">
      <c r="AA239" s="78" t="s">
        <v>4502</v>
      </c>
      <c r="AB239" s="16" t="s">
        <v>484</v>
      </c>
    </row>
    <row r="240" spans="27:28" x14ac:dyDescent="0.2">
      <c r="AA240" s="28" t="s">
        <v>230</v>
      </c>
      <c r="AB240" s="16" t="s">
        <v>485</v>
      </c>
    </row>
    <row r="241" spans="27:28" x14ac:dyDescent="0.2">
      <c r="AA241" s="28" t="s">
        <v>231</v>
      </c>
      <c r="AB241" s="16" t="s">
        <v>486</v>
      </c>
    </row>
    <row r="242" spans="27:28" x14ac:dyDescent="0.2">
      <c r="AA242" s="28" t="s">
        <v>232</v>
      </c>
      <c r="AB242" s="16" t="s">
        <v>487</v>
      </c>
    </row>
    <row r="243" spans="27:28" x14ac:dyDescent="0.2">
      <c r="AA243" s="28" t="s">
        <v>233</v>
      </c>
      <c r="AB243" s="16" t="s">
        <v>488</v>
      </c>
    </row>
    <row r="244" spans="27:28" x14ac:dyDescent="0.2">
      <c r="AA244" s="28" t="s">
        <v>234</v>
      </c>
      <c r="AB244" s="16" t="s">
        <v>489</v>
      </c>
    </row>
    <row r="245" spans="27:28" x14ac:dyDescent="0.2">
      <c r="AA245" s="78" t="s">
        <v>4503</v>
      </c>
      <c r="AB245" s="16" t="s">
        <v>490</v>
      </c>
    </row>
    <row r="246" spans="27:28" x14ac:dyDescent="0.2">
      <c r="AA246" s="29" t="s">
        <v>4275</v>
      </c>
      <c r="AB246" s="16" t="s">
        <v>491</v>
      </c>
    </row>
    <row r="247" spans="27:28" x14ac:dyDescent="0.2">
      <c r="AA247" s="82" t="s">
        <v>4504</v>
      </c>
      <c r="AB247" s="16" t="s">
        <v>492</v>
      </c>
    </row>
    <row r="248" spans="27:28" x14ac:dyDescent="0.2">
      <c r="AA248" s="29" t="s">
        <v>235</v>
      </c>
      <c r="AB248" s="16" t="s">
        <v>493</v>
      </c>
    </row>
    <row r="249" spans="27:28" x14ac:dyDescent="0.2">
      <c r="AA249" s="29" t="s">
        <v>236</v>
      </c>
      <c r="AB249" s="16" t="s">
        <v>494</v>
      </c>
    </row>
    <row r="250" spans="27:28" x14ac:dyDescent="0.2">
      <c r="AA250" s="29" t="s">
        <v>237</v>
      </c>
      <c r="AB250" s="16" t="s">
        <v>495</v>
      </c>
    </row>
    <row r="251" spans="27:28" x14ac:dyDescent="0.2">
      <c r="AA251" s="83" t="s">
        <v>4505</v>
      </c>
      <c r="AB251" s="16" t="s">
        <v>496</v>
      </c>
    </row>
    <row r="252" spans="27:28" x14ac:dyDescent="0.2">
      <c r="AA252" s="29" t="s">
        <v>238</v>
      </c>
      <c r="AB252" s="16" t="s">
        <v>497</v>
      </c>
    </row>
    <row r="253" spans="27:28" x14ac:dyDescent="0.2">
      <c r="AA253" s="83" t="s">
        <v>4506</v>
      </c>
      <c r="AB253" s="16" t="s">
        <v>498</v>
      </c>
    </row>
    <row r="254" spans="27:28" x14ac:dyDescent="0.2">
      <c r="AA254" s="29" t="s">
        <v>239</v>
      </c>
      <c r="AB254" s="16" t="s">
        <v>499</v>
      </c>
    </row>
    <row r="255" spans="27:28" x14ac:dyDescent="0.2">
      <c r="AB255" s="16" t="s">
        <v>500</v>
      </c>
    </row>
    <row r="256" spans="27:28" x14ac:dyDescent="0.2">
      <c r="AB256" s="16" t="s">
        <v>501</v>
      </c>
    </row>
    <row r="257" spans="28:28" x14ac:dyDescent="0.2">
      <c r="AB257" s="16" t="s">
        <v>502</v>
      </c>
    </row>
    <row r="258" spans="28:28" x14ac:dyDescent="0.2">
      <c r="AB258" s="16" t="s">
        <v>503</v>
      </c>
    </row>
    <row r="259" spans="28:28" x14ac:dyDescent="0.2">
      <c r="AB259" s="16" t="s">
        <v>504</v>
      </c>
    </row>
    <row r="260" spans="28:28" x14ac:dyDescent="0.2">
      <c r="AB260" s="16" t="s">
        <v>505</v>
      </c>
    </row>
    <row r="261" spans="28:28" x14ac:dyDescent="0.2">
      <c r="AB261" s="16" t="s">
        <v>506</v>
      </c>
    </row>
    <row r="262" spans="28:28" x14ac:dyDescent="0.2">
      <c r="AB262" s="16" t="s">
        <v>507</v>
      </c>
    </row>
    <row r="263" spans="28:28" x14ac:dyDescent="0.2">
      <c r="AB263" s="16" t="s">
        <v>508</v>
      </c>
    </row>
    <row r="264" spans="28:28" x14ac:dyDescent="0.2">
      <c r="AB264" s="16" t="s">
        <v>509</v>
      </c>
    </row>
    <row r="265" spans="28:28" x14ac:dyDescent="0.2">
      <c r="AB265" s="16" t="s">
        <v>510</v>
      </c>
    </row>
    <row r="266" spans="28:28" x14ac:dyDescent="0.2">
      <c r="AB266" s="16" t="s">
        <v>511</v>
      </c>
    </row>
    <row r="267" spans="28:28" x14ac:dyDescent="0.2">
      <c r="AB267" s="16" t="s">
        <v>512</v>
      </c>
    </row>
    <row r="268" spans="28:28" x14ac:dyDescent="0.2">
      <c r="AB268" s="16" t="s">
        <v>513</v>
      </c>
    </row>
    <row r="269" spans="28:28" x14ac:dyDescent="0.2">
      <c r="AB269" s="16" t="s">
        <v>514</v>
      </c>
    </row>
    <row r="270" spans="28:28" x14ac:dyDescent="0.2">
      <c r="AB270" s="16" t="s">
        <v>515</v>
      </c>
    </row>
    <row r="271" spans="28:28" x14ac:dyDescent="0.2">
      <c r="AB271" s="16" t="s">
        <v>516</v>
      </c>
    </row>
    <row r="272" spans="28:28" x14ac:dyDescent="0.2">
      <c r="AB272" s="16" t="s">
        <v>517</v>
      </c>
    </row>
    <row r="273" spans="28:28" x14ac:dyDescent="0.2">
      <c r="AB273" s="16" t="s">
        <v>518</v>
      </c>
    </row>
    <row r="274" spans="28:28" x14ac:dyDescent="0.2">
      <c r="AB274" s="16" t="s">
        <v>519</v>
      </c>
    </row>
    <row r="275" spans="28:28" x14ac:dyDescent="0.2">
      <c r="AB275" s="16" t="s">
        <v>520</v>
      </c>
    </row>
    <row r="276" spans="28:28" x14ac:dyDescent="0.2">
      <c r="AB276" s="16" t="s">
        <v>521</v>
      </c>
    </row>
    <row r="277" spans="28:28" x14ac:dyDescent="0.2">
      <c r="AB277" s="16" t="s">
        <v>522</v>
      </c>
    </row>
    <row r="278" spans="28:28" x14ac:dyDescent="0.2">
      <c r="AB278" s="16" t="s">
        <v>523</v>
      </c>
    </row>
    <row r="279" spans="28:28" x14ac:dyDescent="0.2">
      <c r="AB279" s="16" t="s">
        <v>524</v>
      </c>
    </row>
    <row r="280" spans="28:28" x14ac:dyDescent="0.2">
      <c r="AB280" s="16" t="s">
        <v>525</v>
      </c>
    </row>
    <row r="281" spans="28:28" x14ac:dyDescent="0.2">
      <c r="AB281" s="16" t="s">
        <v>526</v>
      </c>
    </row>
    <row r="282" spans="28:28" x14ac:dyDescent="0.2">
      <c r="AB282" s="16" t="s">
        <v>527</v>
      </c>
    </row>
    <row r="283" spans="28:28" x14ac:dyDescent="0.2">
      <c r="AB283" s="16" t="s">
        <v>528</v>
      </c>
    </row>
    <row r="284" spans="28:28" x14ac:dyDescent="0.2">
      <c r="AB284" s="16" t="s">
        <v>529</v>
      </c>
    </row>
    <row r="285" spans="28:28" x14ac:dyDescent="0.2">
      <c r="AB285" s="16" t="s">
        <v>530</v>
      </c>
    </row>
    <row r="286" spans="28:28" x14ac:dyDescent="0.2">
      <c r="AB286" s="16" t="s">
        <v>531</v>
      </c>
    </row>
    <row r="287" spans="28:28" x14ac:dyDescent="0.2">
      <c r="AB287" s="16" t="s">
        <v>532</v>
      </c>
    </row>
    <row r="288" spans="28:28" x14ac:dyDescent="0.2">
      <c r="AB288" s="16" t="s">
        <v>533</v>
      </c>
    </row>
    <row r="289" spans="28:28" x14ac:dyDescent="0.2">
      <c r="AB289" s="16" t="s">
        <v>534</v>
      </c>
    </row>
    <row r="290" spans="28:28" x14ac:dyDescent="0.2">
      <c r="AB290" s="16" t="s">
        <v>535</v>
      </c>
    </row>
    <row r="291" spans="28:28" x14ac:dyDescent="0.2">
      <c r="AB291" s="16" t="s">
        <v>536</v>
      </c>
    </row>
    <row r="292" spans="28:28" x14ac:dyDescent="0.2">
      <c r="AB292" s="16" t="s">
        <v>537</v>
      </c>
    </row>
    <row r="293" spans="28:28" x14ac:dyDescent="0.2">
      <c r="AB293" s="16" t="s">
        <v>538</v>
      </c>
    </row>
    <row r="294" spans="28:28" x14ac:dyDescent="0.2">
      <c r="AB294" s="16" t="s">
        <v>539</v>
      </c>
    </row>
    <row r="295" spans="28:28" x14ac:dyDescent="0.2">
      <c r="AB295" s="16" t="s">
        <v>540</v>
      </c>
    </row>
    <row r="296" spans="28:28" x14ac:dyDescent="0.2">
      <c r="AB296" s="16" t="s">
        <v>541</v>
      </c>
    </row>
    <row r="297" spans="28:28" x14ac:dyDescent="0.2">
      <c r="AB297" s="16" t="s">
        <v>542</v>
      </c>
    </row>
    <row r="298" spans="28:28" x14ac:dyDescent="0.2">
      <c r="AB298" s="16" t="s">
        <v>543</v>
      </c>
    </row>
    <row r="299" spans="28:28" x14ac:dyDescent="0.2">
      <c r="AB299" s="16" t="s">
        <v>544</v>
      </c>
    </row>
    <row r="300" spans="28:28" x14ac:dyDescent="0.2">
      <c r="AB300" s="16" t="s">
        <v>545</v>
      </c>
    </row>
    <row r="301" spans="28:28" x14ac:dyDescent="0.2">
      <c r="AB301" s="16" t="s">
        <v>546</v>
      </c>
    </row>
    <row r="302" spans="28:28" x14ac:dyDescent="0.2">
      <c r="AB302" s="16" t="s">
        <v>547</v>
      </c>
    </row>
    <row r="303" spans="28:28" x14ac:dyDescent="0.2">
      <c r="AB303" s="16" t="s">
        <v>548</v>
      </c>
    </row>
    <row r="304" spans="28:28" x14ac:dyDescent="0.2">
      <c r="AB304" s="16" t="s">
        <v>549</v>
      </c>
    </row>
    <row r="305" spans="28:28" x14ac:dyDescent="0.2">
      <c r="AB305" s="16" t="s">
        <v>550</v>
      </c>
    </row>
    <row r="306" spans="28:28" x14ac:dyDescent="0.2">
      <c r="AB306" s="16" t="s">
        <v>551</v>
      </c>
    </row>
    <row r="307" spans="28:28" x14ac:dyDescent="0.2">
      <c r="AB307" s="16" t="s">
        <v>552</v>
      </c>
    </row>
    <row r="308" spans="28:28" x14ac:dyDescent="0.2">
      <c r="AB308" s="16" t="s">
        <v>553</v>
      </c>
    </row>
    <row r="309" spans="28:28" x14ac:dyDescent="0.2">
      <c r="AB309" s="16" t="s">
        <v>554</v>
      </c>
    </row>
    <row r="310" spans="28:28" x14ac:dyDescent="0.2">
      <c r="AB310" s="16" t="s">
        <v>555</v>
      </c>
    </row>
    <row r="311" spans="28:28" x14ac:dyDescent="0.2">
      <c r="AB311" s="16" t="s">
        <v>556</v>
      </c>
    </row>
    <row r="312" spans="28:28" x14ac:dyDescent="0.2">
      <c r="AB312" s="16" t="s">
        <v>557</v>
      </c>
    </row>
    <row r="313" spans="28:28" x14ac:dyDescent="0.2">
      <c r="AB313" s="16" t="s">
        <v>558</v>
      </c>
    </row>
    <row r="314" spans="28:28" x14ac:dyDescent="0.2">
      <c r="AB314" s="16" t="s">
        <v>559</v>
      </c>
    </row>
    <row r="315" spans="28:28" x14ac:dyDescent="0.2">
      <c r="AB315" s="16" t="s">
        <v>560</v>
      </c>
    </row>
    <row r="316" spans="28:28" x14ac:dyDescent="0.2">
      <c r="AB316" s="16" t="s">
        <v>561</v>
      </c>
    </row>
    <row r="317" spans="28:28" x14ac:dyDescent="0.2">
      <c r="AB317" s="16" t="s">
        <v>562</v>
      </c>
    </row>
    <row r="318" spans="28:28" x14ac:dyDescent="0.2">
      <c r="AB318" s="16" t="s">
        <v>563</v>
      </c>
    </row>
    <row r="319" spans="28:28" x14ac:dyDescent="0.2">
      <c r="AB319" s="16" t="s">
        <v>564</v>
      </c>
    </row>
    <row r="320" spans="28:28" x14ac:dyDescent="0.2">
      <c r="AB320" s="16" t="s">
        <v>565</v>
      </c>
    </row>
    <row r="321" spans="28:28" x14ac:dyDescent="0.2">
      <c r="AB321" s="16" t="s">
        <v>566</v>
      </c>
    </row>
    <row r="322" spans="28:28" x14ac:dyDescent="0.2">
      <c r="AB322" s="16" t="s">
        <v>567</v>
      </c>
    </row>
    <row r="323" spans="28:28" x14ac:dyDescent="0.2">
      <c r="AB323" s="16" t="s">
        <v>568</v>
      </c>
    </row>
    <row r="324" spans="28:28" x14ac:dyDescent="0.2">
      <c r="AB324" s="16" t="s">
        <v>569</v>
      </c>
    </row>
    <row r="325" spans="28:28" x14ac:dyDescent="0.2">
      <c r="AB325" s="16" t="s">
        <v>570</v>
      </c>
    </row>
    <row r="326" spans="28:28" x14ac:dyDescent="0.2">
      <c r="AB326" s="16" t="s">
        <v>571</v>
      </c>
    </row>
    <row r="327" spans="28:28" x14ac:dyDescent="0.2">
      <c r="AB327" s="16" t="s">
        <v>572</v>
      </c>
    </row>
    <row r="328" spans="28:28" x14ac:dyDescent="0.2">
      <c r="AB328" s="16" t="s">
        <v>573</v>
      </c>
    </row>
    <row r="329" spans="28:28" x14ac:dyDescent="0.2">
      <c r="AB329" s="16" t="s">
        <v>574</v>
      </c>
    </row>
    <row r="330" spans="28:28" x14ac:dyDescent="0.2">
      <c r="AB330" s="16" t="s">
        <v>575</v>
      </c>
    </row>
    <row r="331" spans="28:28" x14ac:dyDescent="0.2">
      <c r="AB331" s="16" t="s">
        <v>576</v>
      </c>
    </row>
    <row r="332" spans="28:28" x14ac:dyDescent="0.2">
      <c r="AB332" s="16" t="s">
        <v>577</v>
      </c>
    </row>
    <row r="333" spans="28:28" x14ac:dyDescent="0.2">
      <c r="AB333" s="16" t="s">
        <v>578</v>
      </c>
    </row>
    <row r="334" spans="28:28" x14ac:dyDescent="0.2">
      <c r="AB334" s="16" t="s">
        <v>579</v>
      </c>
    </row>
    <row r="335" spans="28:28" x14ac:dyDescent="0.2">
      <c r="AB335" s="16" t="s">
        <v>580</v>
      </c>
    </row>
    <row r="336" spans="28:28" x14ac:dyDescent="0.2">
      <c r="AB336" s="16" t="s">
        <v>581</v>
      </c>
    </row>
    <row r="337" spans="28:28" x14ac:dyDescent="0.2">
      <c r="AB337" s="16" t="s">
        <v>582</v>
      </c>
    </row>
    <row r="338" spans="28:28" x14ac:dyDescent="0.2">
      <c r="AB338" s="16" t="s">
        <v>583</v>
      </c>
    </row>
    <row r="339" spans="28:28" x14ac:dyDescent="0.2">
      <c r="AB339" s="16" t="s">
        <v>584</v>
      </c>
    </row>
    <row r="340" spans="28:28" x14ac:dyDescent="0.2">
      <c r="AB340" s="16" t="s">
        <v>585</v>
      </c>
    </row>
    <row r="341" spans="28:28" x14ac:dyDescent="0.2">
      <c r="AB341" s="16" t="s">
        <v>586</v>
      </c>
    </row>
    <row r="342" spans="28:28" x14ac:dyDescent="0.2">
      <c r="AB342" s="16" t="s">
        <v>587</v>
      </c>
    </row>
    <row r="343" spans="28:28" x14ac:dyDescent="0.2">
      <c r="AB343" s="16" t="s">
        <v>588</v>
      </c>
    </row>
    <row r="344" spans="28:28" x14ac:dyDescent="0.2">
      <c r="AB344" s="16" t="s">
        <v>589</v>
      </c>
    </row>
    <row r="345" spans="28:28" x14ac:dyDescent="0.2">
      <c r="AB345" s="16" t="s">
        <v>590</v>
      </c>
    </row>
    <row r="346" spans="28:28" x14ac:dyDescent="0.2">
      <c r="AB346" s="16" t="s">
        <v>591</v>
      </c>
    </row>
    <row r="347" spans="28:28" x14ac:dyDescent="0.2">
      <c r="AB347" s="16" t="s">
        <v>592</v>
      </c>
    </row>
    <row r="348" spans="28:28" x14ac:dyDescent="0.2">
      <c r="AB348" s="16" t="s">
        <v>593</v>
      </c>
    </row>
    <row r="349" spans="28:28" x14ac:dyDescent="0.2">
      <c r="AB349" s="16" t="s">
        <v>594</v>
      </c>
    </row>
    <row r="350" spans="28:28" x14ac:dyDescent="0.2">
      <c r="AB350" s="16" t="s">
        <v>595</v>
      </c>
    </row>
    <row r="351" spans="28:28" x14ac:dyDescent="0.2">
      <c r="AB351" s="16" t="s">
        <v>596</v>
      </c>
    </row>
    <row r="352" spans="28:28" x14ac:dyDescent="0.2">
      <c r="AB352" s="16" t="s">
        <v>597</v>
      </c>
    </row>
    <row r="353" spans="28:28" x14ac:dyDescent="0.2">
      <c r="AB353" s="16" t="s">
        <v>598</v>
      </c>
    </row>
    <row r="354" spans="28:28" x14ac:dyDescent="0.2">
      <c r="AB354" s="16" t="s">
        <v>599</v>
      </c>
    </row>
    <row r="355" spans="28:28" x14ac:dyDescent="0.2">
      <c r="AB355" s="16" t="s">
        <v>600</v>
      </c>
    </row>
    <row r="356" spans="28:28" x14ac:dyDescent="0.2">
      <c r="AB356" s="16" t="s">
        <v>601</v>
      </c>
    </row>
    <row r="357" spans="28:28" x14ac:dyDescent="0.2">
      <c r="AB357" s="16" t="s">
        <v>602</v>
      </c>
    </row>
    <row r="358" spans="28:28" x14ac:dyDescent="0.2">
      <c r="AB358" s="16" t="s">
        <v>603</v>
      </c>
    </row>
    <row r="359" spans="28:28" x14ac:dyDescent="0.2">
      <c r="AB359" s="16" t="s">
        <v>604</v>
      </c>
    </row>
    <row r="360" spans="28:28" x14ac:dyDescent="0.2">
      <c r="AB360" s="16" t="s">
        <v>605</v>
      </c>
    </row>
    <row r="361" spans="28:28" x14ac:dyDescent="0.2">
      <c r="AB361" s="16" t="s">
        <v>606</v>
      </c>
    </row>
    <row r="362" spans="28:28" x14ac:dyDescent="0.2">
      <c r="AB362" s="16" t="s">
        <v>607</v>
      </c>
    </row>
    <row r="363" spans="28:28" x14ac:dyDescent="0.2">
      <c r="AB363" s="16" t="s">
        <v>608</v>
      </c>
    </row>
    <row r="364" spans="28:28" x14ac:dyDescent="0.2">
      <c r="AB364" s="16" t="s">
        <v>609</v>
      </c>
    </row>
    <row r="365" spans="28:28" x14ac:dyDescent="0.2">
      <c r="AB365" s="16" t="s">
        <v>610</v>
      </c>
    </row>
    <row r="366" spans="28:28" x14ac:dyDescent="0.2">
      <c r="AB366" s="16" t="s">
        <v>611</v>
      </c>
    </row>
    <row r="367" spans="28:28" x14ac:dyDescent="0.2">
      <c r="AB367" s="16" t="s">
        <v>612</v>
      </c>
    </row>
    <row r="368" spans="28:28" x14ac:dyDescent="0.2">
      <c r="AB368" s="16" t="s">
        <v>613</v>
      </c>
    </row>
    <row r="369" spans="28:28" x14ac:dyDescent="0.2">
      <c r="AB369" s="16" t="s">
        <v>614</v>
      </c>
    </row>
    <row r="370" spans="28:28" x14ac:dyDescent="0.2">
      <c r="AB370" s="16" t="s">
        <v>615</v>
      </c>
    </row>
    <row r="371" spans="28:28" x14ac:dyDescent="0.2">
      <c r="AB371" s="16" t="s">
        <v>616</v>
      </c>
    </row>
    <row r="372" spans="28:28" x14ac:dyDescent="0.2">
      <c r="AB372" s="16" t="s">
        <v>617</v>
      </c>
    </row>
    <row r="373" spans="28:28" x14ac:dyDescent="0.2">
      <c r="AB373" s="16" t="s">
        <v>618</v>
      </c>
    </row>
    <row r="374" spans="28:28" x14ac:dyDescent="0.2">
      <c r="AB374" s="16" t="s">
        <v>619</v>
      </c>
    </row>
    <row r="375" spans="28:28" x14ac:dyDescent="0.2">
      <c r="AB375" s="16" t="s">
        <v>620</v>
      </c>
    </row>
    <row r="376" spans="28:28" x14ac:dyDescent="0.2">
      <c r="AB376" s="16" t="s">
        <v>621</v>
      </c>
    </row>
    <row r="377" spans="28:28" x14ac:dyDescent="0.2">
      <c r="AB377" s="16" t="s">
        <v>622</v>
      </c>
    </row>
    <row r="378" spans="28:28" x14ac:dyDescent="0.2">
      <c r="AB378" s="16" t="s">
        <v>623</v>
      </c>
    </row>
    <row r="379" spans="28:28" x14ac:dyDescent="0.2">
      <c r="AB379" s="16" t="s">
        <v>624</v>
      </c>
    </row>
    <row r="380" spans="28:28" x14ac:dyDescent="0.2">
      <c r="AB380" s="16" t="s">
        <v>625</v>
      </c>
    </row>
    <row r="381" spans="28:28" x14ac:dyDescent="0.2">
      <c r="AB381" s="16" t="s">
        <v>626</v>
      </c>
    </row>
    <row r="382" spans="28:28" x14ac:dyDescent="0.2">
      <c r="AB382" s="16" t="s">
        <v>627</v>
      </c>
    </row>
    <row r="383" spans="28:28" x14ac:dyDescent="0.2">
      <c r="AB383" s="16" t="s">
        <v>628</v>
      </c>
    </row>
    <row r="384" spans="28:28" x14ac:dyDescent="0.2">
      <c r="AB384" s="16" t="s">
        <v>629</v>
      </c>
    </row>
    <row r="385" spans="28:28" x14ac:dyDescent="0.2">
      <c r="AB385" s="16" t="s">
        <v>630</v>
      </c>
    </row>
    <row r="386" spans="28:28" x14ac:dyDescent="0.2">
      <c r="AB386" s="16" t="s">
        <v>631</v>
      </c>
    </row>
    <row r="387" spans="28:28" x14ac:dyDescent="0.2">
      <c r="AB387" s="16" t="s">
        <v>632</v>
      </c>
    </row>
    <row r="388" spans="28:28" x14ac:dyDescent="0.2">
      <c r="AB388" s="16" t="s">
        <v>633</v>
      </c>
    </row>
    <row r="389" spans="28:28" x14ac:dyDescent="0.2">
      <c r="AB389" s="16" t="s">
        <v>634</v>
      </c>
    </row>
    <row r="390" spans="28:28" x14ac:dyDescent="0.2">
      <c r="AB390" s="16" t="s">
        <v>635</v>
      </c>
    </row>
    <row r="391" spans="28:28" x14ac:dyDescent="0.2">
      <c r="AB391" s="16" t="s">
        <v>636</v>
      </c>
    </row>
    <row r="392" spans="28:28" x14ac:dyDescent="0.2">
      <c r="AB392" s="16" t="s">
        <v>637</v>
      </c>
    </row>
    <row r="393" spans="28:28" x14ac:dyDescent="0.2">
      <c r="AB393" s="16" t="s">
        <v>638</v>
      </c>
    </row>
    <row r="394" spans="28:28" x14ac:dyDescent="0.2">
      <c r="AB394" s="16" t="s">
        <v>639</v>
      </c>
    </row>
    <row r="395" spans="28:28" x14ac:dyDescent="0.2">
      <c r="AB395" s="16" t="s">
        <v>640</v>
      </c>
    </row>
    <row r="396" spans="28:28" x14ac:dyDescent="0.2">
      <c r="AB396" s="16" t="s">
        <v>641</v>
      </c>
    </row>
    <row r="397" spans="28:28" x14ac:dyDescent="0.2">
      <c r="AB397" s="16" t="s">
        <v>642</v>
      </c>
    </row>
    <row r="398" spans="28:28" x14ac:dyDescent="0.2">
      <c r="AB398" s="16" t="s">
        <v>643</v>
      </c>
    </row>
    <row r="399" spans="28:28" x14ac:dyDescent="0.2">
      <c r="AB399" s="16" t="s">
        <v>644</v>
      </c>
    </row>
    <row r="400" spans="28:28" x14ac:dyDescent="0.2">
      <c r="AB400" s="16" t="s">
        <v>645</v>
      </c>
    </row>
    <row r="401" spans="28:28" x14ac:dyDescent="0.2">
      <c r="AB401" s="16" t="s">
        <v>646</v>
      </c>
    </row>
    <row r="402" spans="28:28" x14ac:dyDescent="0.2">
      <c r="AB402" s="16" t="s">
        <v>647</v>
      </c>
    </row>
    <row r="403" spans="28:28" x14ac:dyDescent="0.2">
      <c r="AB403" s="16" t="s">
        <v>648</v>
      </c>
    </row>
    <row r="404" spans="28:28" x14ac:dyDescent="0.2">
      <c r="AB404" s="16" t="s">
        <v>649</v>
      </c>
    </row>
    <row r="405" spans="28:28" x14ac:dyDescent="0.2">
      <c r="AB405" s="16" t="s">
        <v>650</v>
      </c>
    </row>
    <row r="406" spans="28:28" x14ac:dyDescent="0.2">
      <c r="AB406" s="16" t="s">
        <v>651</v>
      </c>
    </row>
    <row r="407" spans="28:28" x14ac:dyDescent="0.2">
      <c r="AB407" s="16" t="s">
        <v>652</v>
      </c>
    </row>
    <row r="408" spans="28:28" x14ac:dyDescent="0.2">
      <c r="AB408" s="16" t="s">
        <v>653</v>
      </c>
    </row>
    <row r="409" spans="28:28" x14ac:dyDescent="0.2">
      <c r="AB409" s="16" t="s">
        <v>654</v>
      </c>
    </row>
    <row r="410" spans="28:28" x14ac:dyDescent="0.2">
      <c r="AB410" s="16" t="s">
        <v>655</v>
      </c>
    </row>
    <row r="411" spans="28:28" x14ac:dyDescent="0.2">
      <c r="AB411" s="16" t="s">
        <v>656</v>
      </c>
    </row>
    <row r="412" spans="28:28" x14ac:dyDescent="0.2">
      <c r="AB412" s="16" t="s">
        <v>657</v>
      </c>
    </row>
    <row r="413" spans="28:28" x14ac:dyDescent="0.2">
      <c r="AB413" s="16" t="s">
        <v>658</v>
      </c>
    </row>
    <row r="414" spans="28:28" x14ac:dyDescent="0.2">
      <c r="AB414" s="16" t="s">
        <v>659</v>
      </c>
    </row>
    <row r="415" spans="28:28" x14ac:dyDescent="0.2">
      <c r="AB415" s="16" t="s">
        <v>660</v>
      </c>
    </row>
    <row r="416" spans="28:28" x14ac:dyDescent="0.2">
      <c r="AB416" s="16" t="s">
        <v>661</v>
      </c>
    </row>
    <row r="417" spans="28:28" x14ac:dyDescent="0.2">
      <c r="AB417" s="16" t="s">
        <v>662</v>
      </c>
    </row>
    <row r="418" spans="28:28" x14ac:dyDescent="0.2">
      <c r="AB418" s="16" t="s">
        <v>663</v>
      </c>
    </row>
    <row r="419" spans="28:28" x14ac:dyDescent="0.2">
      <c r="AB419" s="16" t="s">
        <v>664</v>
      </c>
    </row>
    <row r="420" spans="28:28" x14ac:dyDescent="0.2">
      <c r="AB420" s="16" t="s">
        <v>665</v>
      </c>
    </row>
    <row r="421" spans="28:28" x14ac:dyDescent="0.2">
      <c r="AB421" s="16" t="s">
        <v>666</v>
      </c>
    </row>
    <row r="422" spans="28:28" x14ac:dyDescent="0.2">
      <c r="AB422" s="16" t="s">
        <v>667</v>
      </c>
    </row>
    <row r="423" spans="28:28" x14ac:dyDescent="0.2">
      <c r="AB423" s="16" t="s">
        <v>668</v>
      </c>
    </row>
    <row r="424" spans="28:28" x14ac:dyDescent="0.2">
      <c r="AB424" s="16" t="s">
        <v>669</v>
      </c>
    </row>
    <row r="425" spans="28:28" x14ac:dyDescent="0.2">
      <c r="AB425" s="16" t="s">
        <v>670</v>
      </c>
    </row>
    <row r="426" spans="28:28" x14ac:dyDescent="0.2">
      <c r="AB426" s="16" t="s">
        <v>671</v>
      </c>
    </row>
    <row r="427" spans="28:28" x14ac:dyDescent="0.2">
      <c r="AB427" s="16" t="s">
        <v>672</v>
      </c>
    </row>
    <row r="428" spans="28:28" x14ac:dyDescent="0.2">
      <c r="AB428" s="16" t="s">
        <v>673</v>
      </c>
    </row>
    <row r="429" spans="28:28" x14ac:dyDescent="0.2">
      <c r="AB429" s="16" t="s">
        <v>674</v>
      </c>
    </row>
    <row r="430" spans="28:28" x14ac:dyDescent="0.2">
      <c r="AB430" s="16" t="s">
        <v>675</v>
      </c>
    </row>
    <row r="431" spans="28:28" x14ac:dyDescent="0.2">
      <c r="AB431" s="16" t="s">
        <v>676</v>
      </c>
    </row>
    <row r="432" spans="28:28" x14ac:dyDescent="0.2">
      <c r="AB432" s="16" t="s">
        <v>677</v>
      </c>
    </row>
    <row r="433" spans="28:28" x14ac:dyDescent="0.2">
      <c r="AB433" s="16" t="s">
        <v>678</v>
      </c>
    </row>
    <row r="434" spans="28:28" x14ac:dyDescent="0.2">
      <c r="AB434" s="16" t="s">
        <v>679</v>
      </c>
    </row>
    <row r="435" spans="28:28" x14ac:dyDescent="0.2">
      <c r="AB435" s="16" t="s">
        <v>680</v>
      </c>
    </row>
    <row r="436" spans="28:28" x14ac:dyDescent="0.2">
      <c r="AB436" s="16" t="s">
        <v>681</v>
      </c>
    </row>
    <row r="437" spans="28:28" x14ac:dyDescent="0.2">
      <c r="AB437" s="16" t="s">
        <v>682</v>
      </c>
    </row>
    <row r="438" spans="28:28" x14ac:dyDescent="0.2">
      <c r="AB438" s="16" t="s">
        <v>683</v>
      </c>
    </row>
    <row r="439" spans="28:28" x14ac:dyDescent="0.2">
      <c r="AB439" s="16" t="s">
        <v>684</v>
      </c>
    </row>
    <row r="440" spans="28:28" x14ac:dyDescent="0.2">
      <c r="AB440" s="16" t="s">
        <v>685</v>
      </c>
    </row>
    <row r="441" spans="28:28" x14ac:dyDescent="0.2">
      <c r="AB441" s="16" t="s">
        <v>686</v>
      </c>
    </row>
    <row r="442" spans="28:28" x14ac:dyDescent="0.2">
      <c r="AB442" s="16" t="s">
        <v>687</v>
      </c>
    </row>
    <row r="443" spans="28:28" x14ac:dyDescent="0.2">
      <c r="AB443" s="16" t="s">
        <v>688</v>
      </c>
    </row>
    <row r="444" spans="28:28" x14ac:dyDescent="0.2">
      <c r="AB444" s="16" t="s">
        <v>689</v>
      </c>
    </row>
    <row r="445" spans="28:28" x14ac:dyDescent="0.2">
      <c r="AB445" s="16" t="s">
        <v>690</v>
      </c>
    </row>
    <row r="446" spans="28:28" x14ac:dyDescent="0.2">
      <c r="AB446" s="16" t="s">
        <v>691</v>
      </c>
    </row>
    <row r="447" spans="28:28" x14ac:dyDescent="0.2">
      <c r="AB447" s="16" t="s">
        <v>692</v>
      </c>
    </row>
    <row r="448" spans="28:28" x14ac:dyDescent="0.2">
      <c r="AB448" s="16" t="s">
        <v>693</v>
      </c>
    </row>
    <row r="449" spans="28:28" x14ac:dyDescent="0.2">
      <c r="AB449" s="16" t="s">
        <v>694</v>
      </c>
    </row>
    <row r="450" spans="28:28" x14ac:dyDescent="0.2">
      <c r="AB450" s="16" t="s">
        <v>695</v>
      </c>
    </row>
    <row r="451" spans="28:28" x14ac:dyDescent="0.2">
      <c r="AB451" s="16" t="s">
        <v>696</v>
      </c>
    </row>
    <row r="452" spans="28:28" x14ac:dyDescent="0.2">
      <c r="AB452" s="16" t="s">
        <v>697</v>
      </c>
    </row>
    <row r="453" spans="28:28" x14ac:dyDescent="0.2">
      <c r="AB453" s="16" t="s">
        <v>698</v>
      </c>
    </row>
    <row r="454" spans="28:28" x14ac:dyDescent="0.2">
      <c r="AB454" s="16" t="s">
        <v>699</v>
      </c>
    </row>
    <row r="455" spans="28:28" x14ac:dyDescent="0.2">
      <c r="AB455" s="16" t="s">
        <v>700</v>
      </c>
    </row>
    <row r="456" spans="28:28" x14ac:dyDescent="0.2">
      <c r="AB456" s="16" t="s">
        <v>701</v>
      </c>
    </row>
    <row r="457" spans="28:28" x14ac:dyDescent="0.2">
      <c r="AB457" s="16" t="s">
        <v>702</v>
      </c>
    </row>
    <row r="458" spans="28:28" x14ac:dyDescent="0.2">
      <c r="AB458" s="16" t="s">
        <v>703</v>
      </c>
    </row>
    <row r="459" spans="28:28" x14ac:dyDescent="0.2">
      <c r="AB459" s="16" t="s">
        <v>704</v>
      </c>
    </row>
    <row r="460" spans="28:28" x14ac:dyDescent="0.2">
      <c r="AB460" s="16" t="s">
        <v>705</v>
      </c>
    </row>
    <row r="461" spans="28:28" x14ac:dyDescent="0.2">
      <c r="AB461" s="16" t="s">
        <v>706</v>
      </c>
    </row>
    <row r="462" spans="28:28" x14ac:dyDescent="0.2">
      <c r="AB462" s="16" t="s">
        <v>707</v>
      </c>
    </row>
    <row r="463" spans="28:28" x14ac:dyDescent="0.2">
      <c r="AB463" s="16" t="s">
        <v>708</v>
      </c>
    </row>
    <row r="464" spans="28:28" x14ac:dyDescent="0.2">
      <c r="AB464" s="16" t="s">
        <v>709</v>
      </c>
    </row>
    <row r="465" spans="28:28" x14ac:dyDescent="0.2">
      <c r="AB465" s="16" t="s">
        <v>710</v>
      </c>
    </row>
    <row r="466" spans="28:28" x14ac:dyDescent="0.2">
      <c r="AB466" s="16" t="s">
        <v>711</v>
      </c>
    </row>
    <row r="467" spans="28:28" x14ac:dyDescent="0.2">
      <c r="AB467" s="16" t="s">
        <v>712</v>
      </c>
    </row>
    <row r="468" spans="28:28" x14ac:dyDescent="0.2">
      <c r="AB468" s="16" t="s">
        <v>713</v>
      </c>
    </row>
    <row r="469" spans="28:28" x14ac:dyDescent="0.2">
      <c r="AB469" s="16" t="s">
        <v>714</v>
      </c>
    </row>
    <row r="470" spans="28:28" x14ac:dyDescent="0.2">
      <c r="AB470" s="16" t="s">
        <v>715</v>
      </c>
    </row>
    <row r="471" spans="28:28" x14ac:dyDescent="0.2">
      <c r="AB471" s="16" t="s">
        <v>716</v>
      </c>
    </row>
    <row r="472" spans="28:28" x14ac:dyDescent="0.2">
      <c r="AB472" s="16" t="s">
        <v>717</v>
      </c>
    </row>
    <row r="473" spans="28:28" x14ac:dyDescent="0.2">
      <c r="AB473" s="16" t="s">
        <v>718</v>
      </c>
    </row>
    <row r="474" spans="28:28" x14ac:dyDescent="0.2">
      <c r="AB474" s="16" t="s">
        <v>719</v>
      </c>
    </row>
    <row r="475" spans="28:28" x14ac:dyDescent="0.2">
      <c r="AB475" s="16" t="s">
        <v>720</v>
      </c>
    </row>
    <row r="476" spans="28:28" x14ac:dyDescent="0.2">
      <c r="AB476" s="16" t="s">
        <v>721</v>
      </c>
    </row>
    <row r="477" spans="28:28" x14ac:dyDescent="0.2">
      <c r="AB477" s="16" t="s">
        <v>722</v>
      </c>
    </row>
    <row r="478" spans="28:28" x14ac:dyDescent="0.2">
      <c r="AB478" s="16" t="s">
        <v>723</v>
      </c>
    </row>
    <row r="479" spans="28:28" x14ac:dyDescent="0.2">
      <c r="AB479" s="16" t="s">
        <v>724</v>
      </c>
    </row>
    <row r="480" spans="28:28" x14ac:dyDescent="0.2">
      <c r="AB480" s="16" t="s">
        <v>725</v>
      </c>
    </row>
    <row r="481" spans="28:28" x14ac:dyDescent="0.2">
      <c r="AB481" s="16" t="s">
        <v>726</v>
      </c>
    </row>
    <row r="482" spans="28:28" x14ac:dyDescent="0.2">
      <c r="AB482" s="16" t="s">
        <v>727</v>
      </c>
    </row>
    <row r="483" spans="28:28" x14ac:dyDescent="0.2">
      <c r="AB483" s="16" t="s">
        <v>728</v>
      </c>
    </row>
    <row r="484" spans="28:28" x14ac:dyDescent="0.2">
      <c r="AB484" s="16" t="s">
        <v>729</v>
      </c>
    </row>
    <row r="485" spans="28:28" x14ac:dyDescent="0.2">
      <c r="AB485" s="16" t="s">
        <v>730</v>
      </c>
    </row>
    <row r="486" spans="28:28" x14ac:dyDescent="0.2">
      <c r="AB486" s="16" t="s">
        <v>731</v>
      </c>
    </row>
    <row r="487" spans="28:28" x14ac:dyDescent="0.2">
      <c r="AB487" s="16" t="s">
        <v>732</v>
      </c>
    </row>
    <row r="488" spans="28:28" x14ac:dyDescent="0.2">
      <c r="AB488" s="16" t="s">
        <v>733</v>
      </c>
    </row>
    <row r="489" spans="28:28" x14ac:dyDescent="0.2">
      <c r="AB489" s="16" t="s">
        <v>734</v>
      </c>
    </row>
    <row r="490" spans="28:28" x14ac:dyDescent="0.2">
      <c r="AB490" s="16" t="s">
        <v>735</v>
      </c>
    </row>
    <row r="491" spans="28:28" x14ac:dyDescent="0.2">
      <c r="AB491" s="16" t="s">
        <v>736</v>
      </c>
    </row>
    <row r="492" spans="28:28" x14ac:dyDescent="0.2">
      <c r="AB492" s="16" t="s">
        <v>737</v>
      </c>
    </row>
    <row r="493" spans="28:28" x14ac:dyDescent="0.2">
      <c r="AB493" s="16" t="s">
        <v>738</v>
      </c>
    </row>
    <row r="494" spans="28:28" x14ac:dyDescent="0.2">
      <c r="AB494" s="16" t="s">
        <v>739</v>
      </c>
    </row>
    <row r="495" spans="28:28" x14ac:dyDescent="0.2">
      <c r="AB495" s="16" t="s">
        <v>740</v>
      </c>
    </row>
    <row r="496" spans="28:28" x14ac:dyDescent="0.2">
      <c r="AB496" s="16" t="s">
        <v>741</v>
      </c>
    </row>
    <row r="497" spans="28:28" x14ac:dyDescent="0.2">
      <c r="AB497" s="16" t="s">
        <v>742</v>
      </c>
    </row>
    <row r="498" spans="28:28" x14ac:dyDescent="0.2">
      <c r="AB498" s="16" t="s">
        <v>743</v>
      </c>
    </row>
    <row r="499" spans="28:28" x14ac:dyDescent="0.2">
      <c r="AB499" s="16" t="s">
        <v>744</v>
      </c>
    </row>
    <row r="500" spans="28:28" x14ac:dyDescent="0.2">
      <c r="AB500" s="16" t="s">
        <v>745</v>
      </c>
    </row>
    <row r="501" spans="28:28" x14ac:dyDescent="0.2">
      <c r="AB501" s="16" t="s">
        <v>746</v>
      </c>
    </row>
    <row r="502" spans="28:28" x14ac:dyDescent="0.2">
      <c r="AB502" s="16" t="s">
        <v>747</v>
      </c>
    </row>
    <row r="503" spans="28:28" x14ac:dyDescent="0.2">
      <c r="AB503" s="16" t="s">
        <v>748</v>
      </c>
    </row>
    <row r="504" spans="28:28" x14ac:dyDescent="0.2">
      <c r="AB504" s="16" t="s">
        <v>749</v>
      </c>
    </row>
    <row r="505" spans="28:28" x14ac:dyDescent="0.2">
      <c r="AB505" s="16" t="s">
        <v>750</v>
      </c>
    </row>
    <row r="506" spans="28:28" x14ac:dyDescent="0.2">
      <c r="AB506" s="16" t="s">
        <v>751</v>
      </c>
    </row>
    <row r="507" spans="28:28" x14ac:dyDescent="0.2">
      <c r="AB507" s="16" t="s">
        <v>752</v>
      </c>
    </row>
    <row r="508" spans="28:28" x14ac:dyDescent="0.2">
      <c r="AB508" s="16" t="s">
        <v>753</v>
      </c>
    </row>
    <row r="509" spans="28:28" x14ac:dyDescent="0.2">
      <c r="AB509" s="16" t="s">
        <v>754</v>
      </c>
    </row>
    <row r="510" spans="28:28" x14ac:dyDescent="0.2">
      <c r="AB510" s="16" t="s">
        <v>755</v>
      </c>
    </row>
    <row r="511" spans="28:28" x14ac:dyDescent="0.2">
      <c r="AB511" s="16" t="s">
        <v>756</v>
      </c>
    </row>
    <row r="512" spans="28:28" x14ac:dyDescent="0.2">
      <c r="AB512" s="16" t="s">
        <v>757</v>
      </c>
    </row>
    <row r="513" spans="28:28" x14ac:dyDescent="0.2">
      <c r="AB513" s="16" t="s">
        <v>758</v>
      </c>
    </row>
    <row r="514" spans="28:28" x14ac:dyDescent="0.2">
      <c r="AB514" s="16" t="s">
        <v>759</v>
      </c>
    </row>
    <row r="515" spans="28:28" x14ac:dyDescent="0.2">
      <c r="AB515" s="16" t="s">
        <v>760</v>
      </c>
    </row>
    <row r="516" spans="28:28" x14ac:dyDescent="0.2">
      <c r="AB516" s="16" t="s">
        <v>761</v>
      </c>
    </row>
    <row r="517" spans="28:28" x14ac:dyDescent="0.2">
      <c r="AB517" s="16" t="s">
        <v>762</v>
      </c>
    </row>
    <row r="518" spans="28:28" x14ac:dyDescent="0.2">
      <c r="AB518" s="16" t="s">
        <v>763</v>
      </c>
    </row>
    <row r="519" spans="28:28" x14ac:dyDescent="0.2">
      <c r="AB519" s="16" t="s">
        <v>764</v>
      </c>
    </row>
    <row r="520" spans="28:28" x14ac:dyDescent="0.2">
      <c r="AB520" s="16" t="s">
        <v>765</v>
      </c>
    </row>
    <row r="521" spans="28:28" x14ac:dyDescent="0.2">
      <c r="AB521" s="16" t="s">
        <v>766</v>
      </c>
    </row>
    <row r="522" spans="28:28" x14ac:dyDescent="0.2">
      <c r="AB522" s="16" t="s">
        <v>767</v>
      </c>
    </row>
    <row r="523" spans="28:28" x14ac:dyDescent="0.2">
      <c r="AB523" s="16" t="s">
        <v>768</v>
      </c>
    </row>
    <row r="524" spans="28:28" x14ac:dyDescent="0.2">
      <c r="AB524" s="16" t="s">
        <v>769</v>
      </c>
    </row>
    <row r="525" spans="28:28" x14ac:dyDescent="0.2">
      <c r="AB525" s="16" t="s">
        <v>770</v>
      </c>
    </row>
    <row r="526" spans="28:28" x14ac:dyDescent="0.2">
      <c r="AB526" s="16" t="s">
        <v>771</v>
      </c>
    </row>
    <row r="527" spans="28:28" x14ac:dyDescent="0.2">
      <c r="AB527" s="16" t="s">
        <v>772</v>
      </c>
    </row>
    <row r="528" spans="28:28" x14ac:dyDescent="0.2">
      <c r="AB528" s="16" t="s">
        <v>773</v>
      </c>
    </row>
    <row r="529" spans="28:28" x14ac:dyDescent="0.2">
      <c r="AB529" s="16" t="s">
        <v>774</v>
      </c>
    </row>
    <row r="530" spans="28:28" x14ac:dyDescent="0.2">
      <c r="AB530" s="16" t="s">
        <v>775</v>
      </c>
    </row>
    <row r="531" spans="28:28" x14ac:dyDescent="0.2">
      <c r="AB531" s="16" t="s">
        <v>776</v>
      </c>
    </row>
    <row r="532" spans="28:28" x14ac:dyDescent="0.2">
      <c r="AB532" s="16" t="s">
        <v>777</v>
      </c>
    </row>
    <row r="533" spans="28:28" x14ac:dyDescent="0.2">
      <c r="AB533" s="16" t="s">
        <v>778</v>
      </c>
    </row>
    <row r="534" spans="28:28" x14ac:dyDescent="0.2">
      <c r="AB534" s="16" t="s">
        <v>779</v>
      </c>
    </row>
    <row r="535" spans="28:28" x14ac:dyDescent="0.2">
      <c r="AB535" s="16" t="s">
        <v>780</v>
      </c>
    </row>
    <row r="536" spans="28:28" x14ac:dyDescent="0.2">
      <c r="AB536" s="16" t="s">
        <v>781</v>
      </c>
    </row>
    <row r="537" spans="28:28" x14ac:dyDescent="0.2">
      <c r="AB537" s="16" t="s">
        <v>782</v>
      </c>
    </row>
    <row r="538" spans="28:28" x14ac:dyDescent="0.2">
      <c r="AB538" s="16" t="s">
        <v>783</v>
      </c>
    </row>
    <row r="539" spans="28:28" x14ac:dyDescent="0.2">
      <c r="AB539" s="16" t="s">
        <v>784</v>
      </c>
    </row>
    <row r="540" spans="28:28" x14ac:dyDescent="0.2">
      <c r="AB540" s="16" t="s">
        <v>785</v>
      </c>
    </row>
    <row r="541" spans="28:28" x14ac:dyDescent="0.2">
      <c r="AB541" s="16" t="s">
        <v>786</v>
      </c>
    </row>
    <row r="542" spans="28:28" x14ac:dyDescent="0.2">
      <c r="AB542" s="16" t="s">
        <v>787</v>
      </c>
    </row>
    <row r="543" spans="28:28" x14ac:dyDescent="0.2">
      <c r="AB543" s="16" t="s">
        <v>788</v>
      </c>
    </row>
    <row r="544" spans="28:28" x14ac:dyDescent="0.2">
      <c r="AB544" s="16" t="s">
        <v>789</v>
      </c>
    </row>
    <row r="545" spans="28:28" x14ac:dyDescent="0.2">
      <c r="AB545" s="16" t="s">
        <v>790</v>
      </c>
    </row>
    <row r="546" spans="28:28" x14ac:dyDescent="0.2">
      <c r="AB546" s="16" t="s">
        <v>791</v>
      </c>
    </row>
    <row r="547" spans="28:28" x14ac:dyDescent="0.2">
      <c r="AB547" s="16" t="s">
        <v>792</v>
      </c>
    </row>
    <row r="548" spans="28:28" x14ac:dyDescent="0.2">
      <c r="AB548" s="16" t="s">
        <v>793</v>
      </c>
    </row>
    <row r="549" spans="28:28" x14ac:dyDescent="0.2">
      <c r="AB549" s="16" t="s">
        <v>794</v>
      </c>
    </row>
    <row r="550" spans="28:28" x14ac:dyDescent="0.2">
      <c r="AB550" s="16" t="s">
        <v>795</v>
      </c>
    </row>
    <row r="551" spans="28:28" x14ac:dyDescent="0.2">
      <c r="AB551" s="16" t="s">
        <v>796</v>
      </c>
    </row>
    <row r="552" spans="28:28" x14ac:dyDescent="0.2">
      <c r="AB552" s="16" t="s">
        <v>797</v>
      </c>
    </row>
    <row r="553" spans="28:28" x14ac:dyDescent="0.2">
      <c r="AB553" s="16" t="s">
        <v>798</v>
      </c>
    </row>
    <row r="554" spans="28:28" x14ac:dyDescent="0.2">
      <c r="AB554" s="16" t="s">
        <v>799</v>
      </c>
    </row>
    <row r="555" spans="28:28" x14ac:dyDescent="0.2">
      <c r="AB555" s="16" t="s">
        <v>800</v>
      </c>
    </row>
    <row r="556" spans="28:28" x14ac:dyDescent="0.2">
      <c r="AB556" s="16" t="s">
        <v>801</v>
      </c>
    </row>
    <row r="557" spans="28:28" x14ac:dyDescent="0.2">
      <c r="AB557" s="16" t="s">
        <v>802</v>
      </c>
    </row>
    <row r="558" spans="28:28" x14ac:dyDescent="0.2">
      <c r="AB558" s="16" t="s">
        <v>803</v>
      </c>
    </row>
    <row r="559" spans="28:28" x14ac:dyDescent="0.2">
      <c r="AB559" s="16" t="s">
        <v>804</v>
      </c>
    </row>
    <row r="560" spans="28:28" x14ac:dyDescent="0.2">
      <c r="AB560" s="16" t="s">
        <v>805</v>
      </c>
    </row>
    <row r="561" spans="28:28" x14ac:dyDescent="0.2">
      <c r="AB561" s="16" t="s">
        <v>806</v>
      </c>
    </row>
    <row r="562" spans="28:28" x14ac:dyDescent="0.2">
      <c r="AB562" s="16" t="s">
        <v>807</v>
      </c>
    </row>
    <row r="563" spans="28:28" x14ac:dyDescent="0.2">
      <c r="AB563" s="16" t="s">
        <v>808</v>
      </c>
    </row>
    <row r="564" spans="28:28" x14ac:dyDescent="0.2">
      <c r="AB564" s="16" t="s">
        <v>809</v>
      </c>
    </row>
    <row r="565" spans="28:28" x14ac:dyDescent="0.2">
      <c r="AB565" s="16" t="s">
        <v>810</v>
      </c>
    </row>
    <row r="566" spans="28:28" x14ac:dyDescent="0.2">
      <c r="AB566" s="16" t="s">
        <v>811</v>
      </c>
    </row>
    <row r="567" spans="28:28" x14ac:dyDescent="0.2">
      <c r="AB567" s="16" t="s">
        <v>812</v>
      </c>
    </row>
    <row r="568" spans="28:28" x14ac:dyDescent="0.2">
      <c r="AB568" s="16" t="s">
        <v>813</v>
      </c>
    </row>
    <row r="569" spans="28:28" x14ac:dyDescent="0.2">
      <c r="AB569" s="16" t="s">
        <v>814</v>
      </c>
    </row>
    <row r="570" spans="28:28" x14ac:dyDescent="0.2">
      <c r="AB570" s="16" t="s">
        <v>815</v>
      </c>
    </row>
    <row r="571" spans="28:28" x14ac:dyDescent="0.2">
      <c r="AB571" s="16" t="s">
        <v>816</v>
      </c>
    </row>
    <row r="572" spans="28:28" x14ac:dyDescent="0.2">
      <c r="AB572" s="16" t="s">
        <v>817</v>
      </c>
    </row>
    <row r="573" spans="28:28" x14ac:dyDescent="0.2">
      <c r="AB573" s="16" t="s">
        <v>818</v>
      </c>
    </row>
    <row r="574" spans="28:28" x14ac:dyDescent="0.2">
      <c r="AB574" s="16" t="s">
        <v>819</v>
      </c>
    </row>
    <row r="575" spans="28:28" x14ac:dyDescent="0.2">
      <c r="AB575" s="16" t="s">
        <v>820</v>
      </c>
    </row>
    <row r="576" spans="28:28" x14ac:dyDescent="0.2">
      <c r="AB576" s="16" t="s">
        <v>821</v>
      </c>
    </row>
    <row r="577" spans="28:28" x14ac:dyDescent="0.2">
      <c r="AB577" s="16" t="s">
        <v>822</v>
      </c>
    </row>
    <row r="578" spans="28:28" x14ac:dyDescent="0.2">
      <c r="AB578" s="16" t="s">
        <v>823</v>
      </c>
    </row>
    <row r="579" spans="28:28" x14ac:dyDescent="0.2">
      <c r="AB579" s="16" t="s">
        <v>824</v>
      </c>
    </row>
    <row r="580" spans="28:28" x14ac:dyDescent="0.2">
      <c r="AB580" s="16" t="s">
        <v>825</v>
      </c>
    </row>
    <row r="581" spans="28:28" x14ac:dyDescent="0.2">
      <c r="AB581" s="16" t="s">
        <v>826</v>
      </c>
    </row>
    <row r="582" spans="28:28" x14ac:dyDescent="0.2">
      <c r="AB582" s="16" t="s">
        <v>827</v>
      </c>
    </row>
    <row r="583" spans="28:28" x14ac:dyDescent="0.2">
      <c r="AB583" s="16" t="s">
        <v>828</v>
      </c>
    </row>
    <row r="584" spans="28:28" x14ac:dyDescent="0.2">
      <c r="AB584" s="16" t="s">
        <v>829</v>
      </c>
    </row>
    <row r="585" spans="28:28" x14ac:dyDescent="0.2">
      <c r="AB585" s="16" t="s">
        <v>830</v>
      </c>
    </row>
    <row r="586" spans="28:28" x14ac:dyDescent="0.2">
      <c r="AB586" s="16" t="s">
        <v>831</v>
      </c>
    </row>
    <row r="587" spans="28:28" x14ac:dyDescent="0.2">
      <c r="AB587" s="16" t="s">
        <v>832</v>
      </c>
    </row>
    <row r="588" spans="28:28" x14ac:dyDescent="0.2">
      <c r="AB588" s="16" t="s">
        <v>833</v>
      </c>
    </row>
    <row r="589" spans="28:28" x14ac:dyDescent="0.2">
      <c r="AB589" s="16" t="s">
        <v>834</v>
      </c>
    </row>
    <row r="590" spans="28:28" x14ac:dyDescent="0.2">
      <c r="AB590" s="16" t="s">
        <v>835</v>
      </c>
    </row>
    <row r="591" spans="28:28" x14ac:dyDescent="0.2">
      <c r="AB591" s="16" t="s">
        <v>836</v>
      </c>
    </row>
    <row r="592" spans="28:28" x14ac:dyDescent="0.2">
      <c r="AB592" s="16" t="s">
        <v>837</v>
      </c>
    </row>
    <row r="593" spans="28:28" x14ac:dyDescent="0.2">
      <c r="AB593" s="16" t="s">
        <v>838</v>
      </c>
    </row>
    <row r="594" spans="28:28" x14ac:dyDescent="0.2">
      <c r="AB594" s="16" t="s">
        <v>839</v>
      </c>
    </row>
    <row r="595" spans="28:28" x14ac:dyDescent="0.2">
      <c r="AB595" s="16" t="s">
        <v>840</v>
      </c>
    </row>
    <row r="596" spans="28:28" x14ac:dyDescent="0.2">
      <c r="AB596" s="16" t="s">
        <v>841</v>
      </c>
    </row>
    <row r="597" spans="28:28" x14ac:dyDescent="0.2">
      <c r="AB597" s="16" t="s">
        <v>842</v>
      </c>
    </row>
    <row r="598" spans="28:28" x14ac:dyDescent="0.2">
      <c r="AB598" s="16" t="s">
        <v>843</v>
      </c>
    </row>
    <row r="599" spans="28:28" x14ac:dyDescent="0.2">
      <c r="AB599" s="16" t="s">
        <v>844</v>
      </c>
    </row>
    <row r="600" spans="28:28" x14ac:dyDescent="0.2">
      <c r="AB600" s="16" t="s">
        <v>845</v>
      </c>
    </row>
    <row r="601" spans="28:28" x14ac:dyDescent="0.2">
      <c r="AB601" s="16" t="s">
        <v>846</v>
      </c>
    </row>
    <row r="602" spans="28:28" x14ac:dyDescent="0.2">
      <c r="AB602" s="16" t="s">
        <v>847</v>
      </c>
    </row>
    <row r="603" spans="28:28" x14ac:dyDescent="0.2">
      <c r="AB603" s="16" t="s">
        <v>848</v>
      </c>
    </row>
    <row r="604" spans="28:28" x14ac:dyDescent="0.2">
      <c r="AB604" s="16" t="s">
        <v>849</v>
      </c>
    </row>
    <row r="605" spans="28:28" x14ac:dyDescent="0.2">
      <c r="AB605" s="16" t="s">
        <v>850</v>
      </c>
    </row>
    <row r="606" spans="28:28" x14ac:dyDescent="0.2">
      <c r="AB606" s="16" t="s">
        <v>851</v>
      </c>
    </row>
    <row r="607" spans="28:28" x14ac:dyDescent="0.2">
      <c r="AB607" s="16" t="s">
        <v>852</v>
      </c>
    </row>
    <row r="608" spans="28:28" x14ac:dyDescent="0.2">
      <c r="AB608" s="16" t="s">
        <v>853</v>
      </c>
    </row>
    <row r="609" spans="28:28" x14ac:dyDescent="0.2">
      <c r="AB609" s="16" t="s">
        <v>854</v>
      </c>
    </row>
    <row r="610" spans="28:28" x14ac:dyDescent="0.2">
      <c r="AB610" s="16" t="s">
        <v>855</v>
      </c>
    </row>
    <row r="611" spans="28:28" x14ac:dyDescent="0.2">
      <c r="AB611" s="16" t="s">
        <v>856</v>
      </c>
    </row>
    <row r="612" spans="28:28" x14ac:dyDescent="0.2">
      <c r="AB612" s="16" t="s">
        <v>857</v>
      </c>
    </row>
    <row r="613" spans="28:28" x14ac:dyDescent="0.2">
      <c r="AB613" s="16" t="s">
        <v>858</v>
      </c>
    </row>
    <row r="614" spans="28:28" x14ac:dyDescent="0.2">
      <c r="AB614" s="16" t="s">
        <v>859</v>
      </c>
    </row>
    <row r="615" spans="28:28" x14ac:dyDescent="0.2">
      <c r="AB615" s="16" t="s">
        <v>860</v>
      </c>
    </row>
    <row r="616" spans="28:28" x14ac:dyDescent="0.2">
      <c r="AB616" s="16" t="s">
        <v>861</v>
      </c>
    </row>
    <row r="617" spans="28:28" x14ac:dyDescent="0.2">
      <c r="AB617" s="16" t="s">
        <v>862</v>
      </c>
    </row>
    <row r="618" spans="28:28" x14ac:dyDescent="0.2">
      <c r="AB618" s="16" t="s">
        <v>863</v>
      </c>
    </row>
    <row r="619" spans="28:28" x14ac:dyDescent="0.2">
      <c r="AB619" s="16" t="s">
        <v>864</v>
      </c>
    </row>
    <row r="620" spans="28:28" x14ac:dyDescent="0.2">
      <c r="AB620" s="16" t="s">
        <v>865</v>
      </c>
    </row>
    <row r="621" spans="28:28" x14ac:dyDescent="0.2">
      <c r="AB621" s="16" t="s">
        <v>866</v>
      </c>
    </row>
    <row r="622" spans="28:28" x14ac:dyDescent="0.2">
      <c r="AB622" s="16" t="s">
        <v>867</v>
      </c>
    </row>
    <row r="623" spans="28:28" x14ac:dyDescent="0.2">
      <c r="AB623" s="16" t="s">
        <v>868</v>
      </c>
    </row>
    <row r="624" spans="28:28" x14ac:dyDescent="0.2">
      <c r="AB624" s="16" t="s">
        <v>869</v>
      </c>
    </row>
    <row r="625" spans="28:28" x14ac:dyDescent="0.2">
      <c r="AB625" s="16" t="s">
        <v>870</v>
      </c>
    </row>
    <row r="626" spans="28:28" x14ac:dyDescent="0.2">
      <c r="AB626" s="16" t="s">
        <v>871</v>
      </c>
    </row>
    <row r="627" spans="28:28" x14ac:dyDescent="0.2">
      <c r="AB627" s="16" t="s">
        <v>872</v>
      </c>
    </row>
    <row r="628" spans="28:28" x14ac:dyDescent="0.2">
      <c r="AB628" s="16" t="s">
        <v>873</v>
      </c>
    </row>
    <row r="629" spans="28:28" x14ac:dyDescent="0.2">
      <c r="AB629" s="16" t="s">
        <v>874</v>
      </c>
    </row>
    <row r="630" spans="28:28" x14ac:dyDescent="0.2">
      <c r="AB630" s="16" t="s">
        <v>875</v>
      </c>
    </row>
    <row r="631" spans="28:28" x14ac:dyDescent="0.2">
      <c r="AB631" s="16" t="s">
        <v>876</v>
      </c>
    </row>
    <row r="632" spans="28:28" x14ac:dyDescent="0.2">
      <c r="AB632" s="16" t="s">
        <v>877</v>
      </c>
    </row>
    <row r="633" spans="28:28" x14ac:dyDescent="0.2">
      <c r="AB633" s="16" t="s">
        <v>878</v>
      </c>
    </row>
    <row r="634" spans="28:28" x14ac:dyDescent="0.2">
      <c r="AB634" s="16" t="s">
        <v>879</v>
      </c>
    </row>
    <row r="635" spans="28:28" x14ac:dyDescent="0.2">
      <c r="AB635" s="16" t="s">
        <v>880</v>
      </c>
    </row>
    <row r="636" spans="28:28" x14ac:dyDescent="0.2">
      <c r="AB636" s="16" t="s">
        <v>881</v>
      </c>
    </row>
    <row r="637" spans="28:28" x14ac:dyDescent="0.2">
      <c r="AB637" s="16" t="s">
        <v>882</v>
      </c>
    </row>
    <row r="638" spans="28:28" x14ac:dyDescent="0.2">
      <c r="AB638" s="16" t="s">
        <v>883</v>
      </c>
    </row>
    <row r="639" spans="28:28" x14ac:dyDescent="0.2">
      <c r="AB639" s="16" t="s">
        <v>884</v>
      </c>
    </row>
    <row r="640" spans="28:28" x14ac:dyDescent="0.2">
      <c r="AB640" s="16" t="s">
        <v>885</v>
      </c>
    </row>
    <row r="641" spans="28:28" x14ac:dyDescent="0.2">
      <c r="AB641" s="16" t="s">
        <v>886</v>
      </c>
    </row>
    <row r="642" spans="28:28" x14ac:dyDescent="0.2">
      <c r="AB642" s="16" t="s">
        <v>887</v>
      </c>
    </row>
    <row r="643" spans="28:28" x14ac:dyDescent="0.2">
      <c r="AB643" s="16" t="s">
        <v>888</v>
      </c>
    </row>
    <row r="644" spans="28:28" x14ac:dyDescent="0.2">
      <c r="AB644" s="16" t="s">
        <v>889</v>
      </c>
    </row>
    <row r="645" spans="28:28" x14ac:dyDescent="0.2">
      <c r="AB645" s="16" t="s">
        <v>890</v>
      </c>
    </row>
    <row r="646" spans="28:28" x14ac:dyDescent="0.2">
      <c r="AB646" s="16" t="s">
        <v>891</v>
      </c>
    </row>
    <row r="647" spans="28:28" x14ac:dyDescent="0.2">
      <c r="AB647" s="16" t="s">
        <v>892</v>
      </c>
    </row>
    <row r="648" spans="28:28" x14ac:dyDescent="0.2">
      <c r="AB648" s="16" t="s">
        <v>893</v>
      </c>
    </row>
    <row r="649" spans="28:28" x14ac:dyDescent="0.2">
      <c r="AB649" s="16" t="s">
        <v>894</v>
      </c>
    </row>
    <row r="650" spans="28:28" x14ac:dyDescent="0.2">
      <c r="AB650" s="16" t="s">
        <v>895</v>
      </c>
    </row>
    <row r="651" spans="28:28" x14ac:dyDescent="0.2">
      <c r="AB651" s="16" t="s">
        <v>896</v>
      </c>
    </row>
    <row r="652" spans="28:28" x14ac:dyDescent="0.2">
      <c r="AB652" s="16" t="s">
        <v>897</v>
      </c>
    </row>
    <row r="653" spans="28:28" x14ac:dyDescent="0.2">
      <c r="AB653" s="16" t="s">
        <v>898</v>
      </c>
    </row>
    <row r="654" spans="28:28" x14ac:dyDescent="0.2">
      <c r="AB654" s="16" t="s">
        <v>899</v>
      </c>
    </row>
    <row r="655" spans="28:28" x14ac:dyDescent="0.2">
      <c r="AB655" s="16" t="s">
        <v>900</v>
      </c>
    </row>
    <row r="656" spans="28:28" x14ac:dyDescent="0.2">
      <c r="AB656" s="16" t="s">
        <v>901</v>
      </c>
    </row>
    <row r="657" spans="28:28" x14ac:dyDescent="0.2">
      <c r="AB657" s="16" t="s">
        <v>902</v>
      </c>
    </row>
    <row r="658" spans="28:28" x14ac:dyDescent="0.2">
      <c r="AB658" s="16" t="s">
        <v>903</v>
      </c>
    </row>
    <row r="659" spans="28:28" x14ac:dyDescent="0.2">
      <c r="AB659" s="16" t="s">
        <v>904</v>
      </c>
    </row>
    <row r="660" spans="28:28" x14ac:dyDescent="0.2">
      <c r="AB660" s="16" t="s">
        <v>905</v>
      </c>
    </row>
    <row r="661" spans="28:28" x14ac:dyDescent="0.2">
      <c r="AB661" s="16" t="s">
        <v>906</v>
      </c>
    </row>
    <row r="662" spans="28:28" x14ac:dyDescent="0.2">
      <c r="AB662" s="16" t="s">
        <v>907</v>
      </c>
    </row>
    <row r="663" spans="28:28" x14ac:dyDescent="0.2">
      <c r="AB663" s="16" t="s">
        <v>908</v>
      </c>
    </row>
    <row r="664" spans="28:28" x14ac:dyDescent="0.2">
      <c r="AB664" s="16" t="s">
        <v>909</v>
      </c>
    </row>
    <row r="665" spans="28:28" x14ac:dyDescent="0.2">
      <c r="AB665" s="16" t="s">
        <v>910</v>
      </c>
    </row>
    <row r="666" spans="28:28" x14ac:dyDescent="0.2">
      <c r="AB666" s="16" t="s">
        <v>911</v>
      </c>
    </row>
    <row r="667" spans="28:28" x14ac:dyDescent="0.2">
      <c r="AB667" s="16" t="s">
        <v>912</v>
      </c>
    </row>
    <row r="668" spans="28:28" x14ac:dyDescent="0.2">
      <c r="AB668" s="16" t="s">
        <v>913</v>
      </c>
    </row>
    <row r="669" spans="28:28" x14ac:dyDescent="0.2">
      <c r="AB669" s="16" t="s">
        <v>914</v>
      </c>
    </row>
    <row r="670" spans="28:28" x14ac:dyDescent="0.2">
      <c r="AB670" s="16" t="s">
        <v>915</v>
      </c>
    </row>
    <row r="671" spans="28:28" x14ac:dyDescent="0.2">
      <c r="AB671" s="16" t="s">
        <v>916</v>
      </c>
    </row>
    <row r="672" spans="28:28" x14ac:dyDescent="0.2">
      <c r="AB672" s="16" t="s">
        <v>917</v>
      </c>
    </row>
    <row r="673" spans="28:28" x14ac:dyDescent="0.2">
      <c r="AB673" s="16" t="s">
        <v>918</v>
      </c>
    </row>
    <row r="674" spans="28:28" x14ac:dyDescent="0.2">
      <c r="AB674" s="16" t="s">
        <v>919</v>
      </c>
    </row>
    <row r="675" spans="28:28" x14ac:dyDescent="0.2">
      <c r="AB675" s="16" t="s">
        <v>920</v>
      </c>
    </row>
    <row r="676" spans="28:28" x14ac:dyDescent="0.2">
      <c r="AB676" s="16" t="s">
        <v>921</v>
      </c>
    </row>
    <row r="677" spans="28:28" x14ac:dyDescent="0.2">
      <c r="AB677" s="16" t="s">
        <v>922</v>
      </c>
    </row>
    <row r="678" spans="28:28" x14ac:dyDescent="0.2">
      <c r="AB678" s="16" t="s">
        <v>923</v>
      </c>
    </row>
    <row r="679" spans="28:28" x14ac:dyDescent="0.2">
      <c r="AB679" s="16" t="s">
        <v>924</v>
      </c>
    </row>
    <row r="680" spans="28:28" x14ac:dyDescent="0.2">
      <c r="AB680" s="16" t="s">
        <v>925</v>
      </c>
    </row>
    <row r="681" spans="28:28" x14ac:dyDescent="0.2">
      <c r="AB681" s="16" t="s">
        <v>926</v>
      </c>
    </row>
    <row r="682" spans="28:28" x14ac:dyDescent="0.2">
      <c r="AB682" s="16" t="s">
        <v>927</v>
      </c>
    </row>
    <row r="683" spans="28:28" x14ac:dyDescent="0.2">
      <c r="AB683" s="16" t="s">
        <v>928</v>
      </c>
    </row>
    <row r="684" spans="28:28" x14ac:dyDescent="0.2">
      <c r="AB684" s="16" t="s">
        <v>929</v>
      </c>
    </row>
    <row r="685" spans="28:28" x14ac:dyDescent="0.2">
      <c r="AB685" s="16" t="s">
        <v>930</v>
      </c>
    </row>
    <row r="686" spans="28:28" x14ac:dyDescent="0.2">
      <c r="AB686" s="16" t="s">
        <v>931</v>
      </c>
    </row>
    <row r="687" spans="28:28" x14ac:dyDescent="0.2">
      <c r="AB687" s="16" t="s">
        <v>932</v>
      </c>
    </row>
    <row r="688" spans="28:28" x14ac:dyDescent="0.2">
      <c r="AB688" s="16" t="s">
        <v>933</v>
      </c>
    </row>
    <row r="689" spans="28:28" x14ac:dyDescent="0.2">
      <c r="AB689" s="16" t="s">
        <v>934</v>
      </c>
    </row>
    <row r="690" spans="28:28" x14ac:dyDescent="0.2">
      <c r="AB690" s="16" t="s">
        <v>935</v>
      </c>
    </row>
    <row r="691" spans="28:28" x14ac:dyDescent="0.2">
      <c r="AB691" s="16" t="s">
        <v>936</v>
      </c>
    </row>
    <row r="692" spans="28:28" x14ac:dyDescent="0.2">
      <c r="AB692" s="16" t="s">
        <v>937</v>
      </c>
    </row>
    <row r="693" spans="28:28" x14ac:dyDescent="0.2">
      <c r="AB693" s="16" t="s">
        <v>938</v>
      </c>
    </row>
    <row r="694" spans="28:28" x14ac:dyDescent="0.2">
      <c r="AB694" s="16" t="s">
        <v>939</v>
      </c>
    </row>
    <row r="695" spans="28:28" x14ac:dyDescent="0.2">
      <c r="AB695" s="16" t="s">
        <v>940</v>
      </c>
    </row>
    <row r="696" spans="28:28" x14ac:dyDescent="0.2">
      <c r="AB696" s="16" t="s">
        <v>941</v>
      </c>
    </row>
    <row r="697" spans="28:28" x14ac:dyDescent="0.2">
      <c r="AB697" s="16" t="s">
        <v>942</v>
      </c>
    </row>
    <row r="698" spans="28:28" x14ac:dyDescent="0.2">
      <c r="AB698" s="16" t="s">
        <v>943</v>
      </c>
    </row>
    <row r="699" spans="28:28" x14ac:dyDescent="0.2">
      <c r="AB699" s="16" t="s">
        <v>944</v>
      </c>
    </row>
    <row r="700" spans="28:28" x14ac:dyDescent="0.2">
      <c r="AB700" s="16" t="s">
        <v>945</v>
      </c>
    </row>
    <row r="701" spans="28:28" x14ac:dyDescent="0.2">
      <c r="AB701" s="16" t="s">
        <v>946</v>
      </c>
    </row>
    <row r="702" spans="28:28" x14ac:dyDescent="0.2">
      <c r="AB702" s="16" t="s">
        <v>947</v>
      </c>
    </row>
    <row r="703" spans="28:28" x14ac:dyDescent="0.2">
      <c r="AB703" s="16" t="s">
        <v>948</v>
      </c>
    </row>
    <row r="704" spans="28:28" x14ac:dyDescent="0.2">
      <c r="AB704" s="16" t="s">
        <v>949</v>
      </c>
    </row>
    <row r="705" spans="28:28" x14ac:dyDescent="0.2">
      <c r="AB705" s="16" t="s">
        <v>950</v>
      </c>
    </row>
    <row r="706" spans="28:28" x14ac:dyDescent="0.2">
      <c r="AB706" s="16" t="s">
        <v>951</v>
      </c>
    </row>
    <row r="707" spans="28:28" x14ac:dyDescent="0.2">
      <c r="AB707" s="16" t="s">
        <v>952</v>
      </c>
    </row>
    <row r="708" spans="28:28" x14ac:dyDescent="0.2">
      <c r="AB708" s="16" t="s">
        <v>953</v>
      </c>
    </row>
    <row r="709" spans="28:28" x14ac:dyDescent="0.2">
      <c r="AB709" s="16" t="s">
        <v>954</v>
      </c>
    </row>
    <row r="710" spans="28:28" x14ac:dyDescent="0.2">
      <c r="AB710" s="16" t="s">
        <v>955</v>
      </c>
    </row>
    <row r="711" spans="28:28" x14ac:dyDescent="0.2">
      <c r="AB711" s="16" t="s">
        <v>956</v>
      </c>
    </row>
    <row r="712" spans="28:28" x14ac:dyDescent="0.2">
      <c r="AB712" s="16" t="s">
        <v>957</v>
      </c>
    </row>
    <row r="713" spans="28:28" x14ac:dyDescent="0.2">
      <c r="AB713" s="16" t="s">
        <v>958</v>
      </c>
    </row>
    <row r="714" spans="28:28" x14ac:dyDescent="0.2">
      <c r="AB714" s="16" t="s">
        <v>959</v>
      </c>
    </row>
    <row r="715" spans="28:28" x14ac:dyDescent="0.2">
      <c r="AB715" s="16" t="s">
        <v>960</v>
      </c>
    </row>
    <row r="716" spans="28:28" x14ac:dyDescent="0.2">
      <c r="AB716" s="16" t="s">
        <v>961</v>
      </c>
    </row>
    <row r="717" spans="28:28" x14ac:dyDescent="0.2">
      <c r="AB717" s="16" t="s">
        <v>962</v>
      </c>
    </row>
    <row r="718" spans="28:28" x14ac:dyDescent="0.2">
      <c r="AB718" s="16" t="s">
        <v>963</v>
      </c>
    </row>
    <row r="719" spans="28:28" x14ac:dyDescent="0.2">
      <c r="AB719" s="16" t="s">
        <v>964</v>
      </c>
    </row>
    <row r="720" spans="28:28" x14ac:dyDescent="0.2">
      <c r="AB720" s="16" t="s">
        <v>965</v>
      </c>
    </row>
    <row r="721" spans="28:28" x14ac:dyDescent="0.2">
      <c r="AB721" s="16" t="s">
        <v>966</v>
      </c>
    </row>
    <row r="722" spans="28:28" x14ac:dyDescent="0.2">
      <c r="AB722" s="16" t="s">
        <v>967</v>
      </c>
    </row>
    <row r="723" spans="28:28" x14ac:dyDescent="0.2">
      <c r="AB723" s="16" t="s">
        <v>968</v>
      </c>
    </row>
    <row r="724" spans="28:28" x14ac:dyDescent="0.2">
      <c r="AB724" s="16" t="s">
        <v>969</v>
      </c>
    </row>
    <row r="725" spans="28:28" x14ac:dyDescent="0.2">
      <c r="AB725" s="16" t="s">
        <v>970</v>
      </c>
    </row>
    <row r="726" spans="28:28" x14ac:dyDescent="0.2">
      <c r="AB726" s="16" t="s">
        <v>971</v>
      </c>
    </row>
    <row r="727" spans="28:28" x14ac:dyDescent="0.2">
      <c r="AB727" s="16" t="s">
        <v>972</v>
      </c>
    </row>
    <row r="728" spans="28:28" x14ac:dyDescent="0.2">
      <c r="AB728" s="16" t="s">
        <v>973</v>
      </c>
    </row>
    <row r="729" spans="28:28" x14ac:dyDescent="0.2">
      <c r="AB729" s="16" t="s">
        <v>974</v>
      </c>
    </row>
    <row r="730" spans="28:28" x14ac:dyDescent="0.2">
      <c r="AB730" s="16" t="s">
        <v>975</v>
      </c>
    </row>
    <row r="731" spans="28:28" x14ac:dyDescent="0.2">
      <c r="AB731" s="16" t="s">
        <v>976</v>
      </c>
    </row>
    <row r="732" spans="28:28" x14ac:dyDescent="0.2">
      <c r="AB732" s="16" t="s">
        <v>977</v>
      </c>
    </row>
    <row r="733" spans="28:28" x14ac:dyDescent="0.2">
      <c r="AB733" s="16" t="s">
        <v>978</v>
      </c>
    </row>
    <row r="734" spans="28:28" x14ac:dyDescent="0.2">
      <c r="AB734" s="16" t="s">
        <v>979</v>
      </c>
    </row>
    <row r="735" spans="28:28" x14ac:dyDescent="0.2">
      <c r="AB735" s="16" t="s">
        <v>980</v>
      </c>
    </row>
    <row r="736" spans="28:28" x14ac:dyDescent="0.2">
      <c r="AB736" s="16" t="s">
        <v>981</v>
      </c>
    </row>
    <row r="737" spans="28:28" x14ac:dyDescent="0.2">
      <c r="AB737" s="16" t="s">
        <v>982</v>
      </c>
    </row>
    <row r="738" spans="28:28" x14ac:dyDescent="0.2">
      <c r="AB738" s="16" t="s">
        <v>983</v>
      </c>
    </row>
    <row r="739" spans="28:28" x14ac:dyDescent="0.2">
      <c r="AB739" s="16" t="s">
        <v>984</v>
      </c>
    </row>
    <row r="740" spans="28:28" x14ac:dyDescent="0.2">
      <c r="AB740" s="16" t="s">
        <v>985</v>
      </c>
    </row>
    <row r="741" spans="28:28" x14ac:dyDescent="0.2">
      <c r="AB741" s="16" t="s">
        <v>986</v>
      </c>
    </row>
    <row r="742" spans="28:28" x14ac:dyDescent="0.2">
      <c r="AB742" s="16" t="s">
        <v>987</v>
      </c>
    </row>
    <row r="743" spans="28:28" x14ac:dyDescent="0.2">
      <c r="AB743" s="16" t="s">
        <v>988</v>
      </c>
    </row>
    <row r="744" spans="28:28" x14ac:dyDescent="0.2">
      <c r="AB744" s="16" t="s">
        <v>989</v>
      </c>
    </row>
    <row r="745" spans="28:28" x14ac:dyDescent="0.2">
      <c r="AB745" s="16" t="s">
        <v>990</v>
      </c>
    </row>
    <row r="746" spans="28:28" x14ac:dyDescent="0.2">
      <c r="AB746" s="16" t="s">
        <v>991</v>
      </c>
    </row>
    <row r="747" spans="28:28" x14ac:dyDescent="0.2">
      <c r="AB747" s="16" t="s">
        <v>992</v>
      </c>
    </row>
    <row r="748" spans="28:28" x14ac:dyDescent="0.2">
      <c r="AB748" s="16" t="s">
        <v>993</v>
      </c>
    </row>
    <row r="749" spans="28:28" x14ac:dyDescent="0.2">
      <c r="AB749" s="16" t="s">
        <v>994</v>
      </c>
    </row>
    <row r="750" spans="28:28" x14ac:dyDescent="0.2">
      <c r="AB750" s="16" t="s">
        <v>995</v>
      </c>
    </row>
    <row r="751" spans="28:28" x14ac:dyDescent="0.2">
      <c r="AB751" s="16" t="s">
        <v>996</v>
      </c>
    </row>
    <row r="752" spans="28:28" x14ac:dyDescent="0.2">
      <c r="AB752" s="16" t="s">
        <v>997</v>
      </c>
    </row>
    <row r="753" spans="28:28" x14ac:dyDescent="0.2">
      <c r="AB753" s="16" t="s">
        <v>998</v>
      </c>
    </row>
    <row r="754" spans="28:28" x14ac:dyDescent="0.2">
      <c r="AB754" s="16" t="s">
        <v>999</v>
      </c>
    </row>
    <row r="755" spans="28:28" x14ac:dyDescent="0.2">
      <c r="AB755" s="16" t="s">
        <v>1000</v>
      </c>
    </row>
    <row r="756" spans="28:28" x14ac:dyDescent="0.2">
      <c r="AB756" s="16" t="s">
        <v>1001</v>
      </c>
    </row>
    <row r="757" spans="28:28" x14ac:dyDescent="0.2">
      <c r="AB757" s="16" t="s">
        <v>1002</v>
      </c>
    </row>
    <row r="758" spans="28:28" x14ac:dyDescent="0.2">
      <c r="AB758" s="16" t="s">
        <v>1003</v>
      </c>
    </row>
    <row r="759" spans="28:28" x14ac:dyDescent="0.2">
      <c r="AB759" s="16" t="s">
        <v>1004</v>
      </c>
    </row>
    <row r="760" spans="28:28" x14ac:dyDescent="0.2">
      <c r="AB760" s="16" t="s">
        <v>1005</v>
      </c>
    </row>
    <row r="761" spans="28:28" x14ac:dyDescent="0.2">
      <c r="AB761" s="16" t="s">
        <v>1006</v>
      </c>
    </row>
    <row r="762" spans="28:28" x14ac:dyDescent="0.2">
      <c r="AB762" s="16" t="s">
        <v>1007</v>
      </c>
    </row>
    <row r="763" spans="28:28" x14ac:dyDescent="0.2">
      <c r="AB763" s="16" t="s">
        <v>1008</v>
      </c>
    </row>
    <row r="764" spans="28:28" x14ac:dyDescent="0.2">
      <c r="AB764" s="16" t="s">
        <v>1009</v>
      </c>
    </row>
    <row r="765" spans="28:28" x14ac:dyDescent="0.2">
      <c r="AB765" s="16" t="s">
        <v>1010</v>
      </c>
    </row>
    <row r="766" spans="28:28" x14ac:dyDescent="0.2">
      <c r="AB766" s="16" t="s">
        <v>1011</v>
      </c>
    </row>
    <row r="767" spans="28:28" x14ac:dyDescent="0.2">
      <c r="AB767" s="16" t="s">
        <v>1012</v>
      </c>
    </row>
    <row r="768" spans="28:28" x14ac:dyDescent="0.2">
      <c r="AB768" s="16" t="s">
        <v>1013</v>
      </c>
    </row>
    <row r="769" spans="28:28" x14ac:dyDescent="0.2">
      <c r="AB769" s="16" t="s">
        <v>1014</v>
      </c>
    </row>
    <row r="770" spans="28:28" x14ac:dyDescent="0.2">
      <c r="AB770" s="16" t="s">
        <v>1015</v>
      </c>
    </row>
    <row r="771" spans="28:28" x14ac:dyDescent="0.2">
      <c r="AB771" s="16" t="s">
        <v>1016</v>
      </c>
    </row>
    <row r="772" spans="28:28" x14ac:dyDescent="0.2">
      <c r="AB772" s="16" t="s">
        <v>1017</v>
      </c>
    </row>
    <row r="773" spans="28:28" x14ac:dyDescent="0.2">
      <c r="AB773" s="16" t="s">
        <v>1018</v>
      </c>
    </row>
    <row r="774" spans="28:28" x14ac:dyDescent="0.2">
      <c r="AB774" s="16" t="s">
        <v>1019</v>
      </c>
    </row>
    <row r="775" spans="28:28" x14ac:dyDescent="0.2">
      <c r="AB775" s="16" t="s">
        <v>1020</v>
      </c>
    </row>
    <row r="776" spans="28:28" x14ac:dyDescent="0.2">
      <c r="AB776" s="16" t="s">
        <v>1021</v>
      </c>
    </row>
    <row r="777" spans="28:28" x14ac:dyDescent="0.2">
      <c r="AB777" s="16" t="s">
        <v>1022</v>
      </c>
    </row>
    <row r="778" spans="28:28" x14ac:dyDescent="0.2">
      <c r="AB778" s="16" t="s">
        <v>1023</v>
      </c>
    </row>
    <row r="779" spans="28:28" x14ac:dyDescent="0.2">
      <c r="AB779" s="16" t="s">
        <v>1024</v>
      </c>
    </row>
    <row r="780" spans="28:28" x14ac:dyDescent="0.2">
      <c r="AB780" s="16" t="s">
        <v>1025</v>
      </c>
    </row>
    <row r="781" spans="28:28" x14ac:dyDescent="0.2">
      <c r="AB781" s="16" t="s">
        <v>1026</v>
      </c>
    </row>
    <row r="782" spans="28:28" x14ac:dyDescent="0.2">
      <c r="AB782" s="16" t="s">
        <v>1027</v>
      </c>
    </row>
    <row r="783" spans="28:28" x14ac:dyDescent="0.2">
      <c r="AB783" s="16" t="s">
        <v>1028</v>
      </c>
    </row>
    <row r="784" spans="28:28" x14ac:dyDescent="0.2">
      <c r="AB784" s="16" t="s">
        <v>1029</v>
      </c>
    </row>
    <row r="785" spans="28:28" x14ac:dyDescent="0.2">
      <c r="AB785" s="16" t="s">
        <v>1030</v>
      </c>
    </row>
    <row r="786" spans="28:28" x14ac:dyDescent="0.2">
      <c r="AB786" s="16" t="s">
        <v>1031</v>
      </c>
    </row>
    <row r="787" spans="28:28" x14ac:dyDescent="0.2">
      <c r="AB787" s="16" t="s">
        <v>1032</v>
      </c>
    </row>
    <row r="788" spans="28:28" x14ac:dyDescent="0.2">
      <c r="AB788" s="16" t="s">
        <v>1033</v>
      </c>
    </row>
    <row r="789" spans="28:28" x14ac:dyDescent="0.2">
      <c r="AB789" s="16" t="s">
        <v>1034</v>
      </c>
    </row>
    <row r="790" spans="28:28" x14ac:dyDescent="0.2">
      <c r="AB790" s="16" t="s">
        <v>1035</v>
      </c>
    </row>
    <row r="791" spans="28:28" x14ac:dyDescent="0.2">
      <c r="AB791" s="16" t="s">
        <v>1036</v>
      </c>
    </row>
    <row r="792" spans="28:28" x14ac:dyDescent="0.2">
      <c r="AB792" s="16" t="s">
        <v>1037</v>
      </c>
    </row>
    <row r="793" spans="28:28" x14ac:dyDescent="0.2">
      <c r="AB793" s="16" t="s">
        <v>1038</v>
      </c>
    </row>
    <row r="794" spans="28:28" x14ac:dyDescent="0.2">
      <c r="AB794" s="16" t="s">
        <v>1039</v>
      </c>
    </row>
    <row r="795" spans="28:28" x14ac:dyDescent="0.2">
      <c r="AB795" s="16" t="s">
        <v>1040</v>
      </c>
    </row>
    <row r="796" spans="28:28" x14ac:dyDescent="0.2">
      <c r="AB796" s="16" t="s">
        <v>1041</v>
      </c>
    </row>
    <row r="797" spans="28:28" x14ac:dyDescent="0.2">
      <c r="AB797" s="16" t="s">
        <v>1042</v>
      </c>
    </row>
    <row r="798" spans="28:28" x14ac:dyDescent="0.2">
      <c r="AB798" s="16" t="s">
        <v>1043</v>
      </c>
    </row>
    <row r="799" spans="28:28" x14ac:dyDescent="0.2">
      <c r="AB799" s="16" t="s">
        <v>1044</v>
      </c>
    </row>
    <row r="800" spans="28:28" x14ac:dyDescent="0.2">
      <c r="AB800" s="16" t="s">
        <v>1045</v>
      </c>
    </row>
    <row r="801" spans="28:28" x14ac:dyDescent="0.2">
      <c r="AB801" s="16" t="s">
        <v>1046</v>
      </c>
    </row>
    <row r="802" spans="28:28" x14ac:dyDescent="0.2">
      <c r="AB802" s="16" t="s">
        <v>1047</v>
      </c>
    </row>
    <row r="803" spans="28:28" x14ac:dyDescent="0.2">
      <c r="AB803" s="16" t="s">
        <v>1048</v>
      </c>
    </row>
    <row r="804" spans="28:28" x14ac:dyDescent="0.2">
      <c r="AB804" s="16" t="s">
        <v>1049</v>
      </c>
    </row>
    <row r="805" spans="28:28" x14ac:dyDescent="0.2">
      <c r="AB805" s="16" t="s">
        <v>1050</v>
      </c>
    </row>
    <row r="806" spans="28:28" x14ac:dyDescent="0.2">
      <c r="AB806" s="16" t="s">
        <v>1051</v>
      </c>
    </row>
    <row r="807" spans="28:28" x14ac:dyDescent="0.2">
      <c r="AB807" s="16" t="s">
        <v>1052</v>
      </c>
    </row>
    <row r="808" spans="28:28" x14ac:dyDescent="0.2">
      <c r="AB808" s="16" t="s">
        <v>1053</v>
      </c>
    </row>
    <row r="809" spans="28:28" x14ac:dyDescent="0.2">
      <c r="AB809" s="16" t="s">
        <v>1054</v>
      </c>
    </row>
    <row r="810" spans="28:28" x14ac:dyDescent="0.2">
      <c r="AB810" s="16" t="s">
        <v>1055</v>
      </c>
    </row>
    <row r="811" spans="28:28" x14ac:dyDescent="0.2">
      <c r="AB811" s="16" t="s">
        <v>1056</v>
      </c>
    </row>
    <row r="812" spans="28:28" x14ac:dyDescent="0.2">
      <c r="AB812" s="16" t="s">
        <v>1057</v>
      </c>
    </row>
    <row r="813" spans="28:28" x14ac:dyDescent="0.2">
      <c r="AB813" s="16" t="s">
        <v>1058</v>
      </c>
    </row>
    <row r="814" spans="28:28" x14ac:dyDescent="0.2">
      <c r="AB814" s="16" t="s">
        <v>1059</v>
      </c>
    </row>
    <row r="815" spans="28:28" x14ac:dyDescent="0.2">
      <c r="AB815" s="16" t="s">
        <v>1060</v>
      </c>
    </row>
    <row r="816" spans="28:28" x14ac:dyDescent="0.2">
      <c r="AB816" s="16" t="s">
        <v>1061</v>
      </c>
    </row>
    <row r="817" spans="28:28" x14ac:dyDescent="0.2">
      <c r="AB817" s="16" t="s">
        <v>1062</v>
      </c>
    </row>
    <row r="818" spans="28:28" x14ac:dyDescent="0.2">
      <c r="AB818" s="16" t="s">
        <v>1063</v>
      </c>
    </row>
    <row r="819" spans="28:28" x14ac:dyDescent="0.2">
      <c r="AB819" s="16" t="s">
        <v>1064</v>
      </c>
    </row>
    <row r="820" spans="28:28" x14ac:dyDescent="0.2">
      <c r="AB820" s="16" t="s">
        <v>1065</v>
      </c>
    </row>
    <row r="821" spans="28:28" x14ac:dyDescent="0.2">
      <c r="AB821" s="16" t="s">
        <v>1066</v>
      </c>
    </row>
    <row r="822" spans="28:28" x14ac:dyDescent="0.2">
      <c r="AB822" s="16" t="s">
        <v>1067</v>
      </c>
    </row>
    <row r="823" spans="28:28" x14ac:dyDescent="0.2">
      <c r="AB823" s="16" t="s">
        <v>1068</v>
      </c>
    </row>
    <row r="824" spans="28:28" x14ac:dyDescent="0.2">
      <c r="AB824" s="16" t="s">
        <v>1069</v>
      </c>
    </row>
    <row r="825" spans="28:28" x14ac:dyDescent="0.2">
      <c r="AB825" s="16" t="s">
        <v>1070</v>
      </c>
    </row>
    <row r="826" spans="28:28" x14ac:dyDescent="0.2">
      <c r="AB826" s="16" t="s">
        <v>1071</v>
      </c>
    </row>
    <row r="827" spans="28:28" x14ac:dyDescent="0.2">
      <c r="AB827" s="16" t="s">
        <v>1072</v>
      </c>
    </row>
    <row r="828" spans="28:28" x14ac:dyDescent="0.2">
      <c r="AB828" s="16" t="s">
        <v>1073</v>
      </c>
    </row>
    <row r="829" spans="28:28" x14ac:dyDescent="0.2">
      <c r="AB829" s="16" t="s">
        <v>1074</v>
      </c>
    </row>
    <row r="830" spans="28:28" x14ac:dyDescent="0.2">
      <c r="AB830" s="16" t="s">
        <v>1075</v>
      </c>
    </row>
    <row r="831" spans="28:28" x14ac:dyDescent="0.2">
      <c r="AB831" s="16" t="s">
        <v>1076</v>
      </c>
    </row>
    <row r="832" spans="28:28" x14ac:dyDescent="0.2">
      <c r="AB832" s="16" t="s">
        <v>1077</v>
      </c>
    </row>
    <row r="833" spans="28:28" x14ac:dyDescent="0.2">
      <c r="AB833" s="16" t="s">
        <v>1078</v>
      </c>
    </row>
    <row r="834" spans="28:28" x14ac:dyDescent="0.2">
      <c r="AB834" s="16" t="s">
        <v>1079</v>
      </c>
    </row>
    <row r="835" spans="28:28" x14ac:dyDescent="0.2">
      <c r="AB835" s="16" t="s">
        <v>1080</v>
      </c>
    </row>
    <row r="836" spans="28:28" x14ac:dyDescent="0.2">
      <c r="AB836" s="16" t="s">
        <v>1081</v>
      </c>
    </row>
    <row r="837" spans="28:28" x14ac:dyDescent="0.2">
      <c r="AB837" s="16" t="s">
        <v>1082</v>
      </c>
    </row>
    <row r="838" spans="28:28" x14ac:dyDescent="0.2">
      <c r="AB838" s="16" t="s">
        <v>1083</v>
      </c>
    </row>
    <row r="839" spans="28:28" x14ac:dyDescent="0.2">
      <c r="AB839" s="16" t="s">
        <v>1084</v>
      </c>
    </row>
    <row r="840" spans="28:28" x14ac:dyDescent="0.2">
      <c r="AB840" s="16" t="s">
        <v>1085</v>
      </c>
    </row>
    <row r="841" spans="28:28" x14ac:dyDescent="0.2">
      <c r="AB841" s="16" t="s">
        <v>1086</v>
      </c>
    </row>
    <row r="842" spans="28:28" x14ac:dyDescent="0.2">
      <c r="AB842" s="16" t="s">
        <v>1087</v>
      </c>
    </row>
    <row r="843" spans="28:28" x14ac:dyDescent="0.2">
      <c r="AB843" s="16" t="s">
        <v>1088</v>
      </c>
    </row>
    <row r="844" spans="28:28" x14ac:dyDescent="0.2">
      <c r="AB844" s="16" t="s">
        <v>1089</v>
      </c>
    </row>
    <row r="845" spans="28:28" x14ac:dyDescent="0.2">
      <c r="AB845" s="16" t="s">
        <v>1090</v>
      </c>
    </row>
    <row r="846" spans="28:28" x14ac:dyDescent="0.2">
      <c r="AB846" s="16" t="s">
        <v>1091</v>
      </c>
    </row>
    <row r="847" spans="28:28" x14ac:dyDescent="0.2">
      <c r="AB847" s="16" t="s">
        <v>1092</v>
      </c>
    </row>
    <row r="848" spans="28:28" x14ac:dyDescent="0.2">
      <c r="AB848" s="16" t="s">
        <v>1093</v>
      </c>
    </row>
    <row r="849" spans="28:28" x14ac:dyDescent="0.2">
      <c r="AB849" s="16" t="s">
        <v>1094</v>
      </c>
    </row>
    <row r="850" spans="28:28" x14ac:dyDescent="0.2">
      <c r="AB850" s="16" t="s">
        <v>1095</v>
      </c>
    </row>
    <row r="851" spans="28:28" x14ac:dyDescent="0.2">
      <c r="AB851" s="16" t="s">
        <v>1096</v>
      </c>
    </row>
    <row r="852" spans="28:28" x14ac:dyDescent="0.2">
      <c r="AB852" s="16" t="s">
        <v>1097</v>
      </c>
    </row>
    <row r="853" spans="28:28" x14ac:dyDescent="0.2">
      <c r="AB853" s="16" t="s">
        <v>1098</v>
      </c>
    </row>
    <row r="854" spans="28:28" x14ac:dyDescent="0.2">
      <c r="AB854" s="16" t="s">
        <v>1099</v>
      </c>
    </row>
    <row r="855" spans="28:28" x14ac:dyDescent="0.2">
      <c r="AB855" s="16" t="s">
        <v>1100</v>
      </c>
    </row>
    <row r="856" spans="28:28" x14ac:dyDescent="0.2">
      <c r="AB856" s="16" t="s">
        <v>1101</v>
      </c>
    </row>
    <row r="857" spans="28:28" x14ac:dyDescent="0.2">
      <c r="AB857" s="16" t="s">
        <v>1102</v>
      </c>
    </row>
    <row r="858" spans="28:28" x14ac:dyDescent="0.2">
      <c r="AB858" s="16" t="s">
        <v>1103</v>
      </c>
    </row>
    <row r="859" spans="28:28" x14ac:dyDescent="0.2">
      <c r="AB859" s="16" t="s">
        <v>1104</v>
      </c>
    </row>
    <row r="860" spans="28:28" x14ac:dyDescent="0.2">
      <c r="AB860" s="16" t="s">
        <v>1105</v>
      </c>
    </row>
    <row r="861" spans="28:28" x14ac:dyDescent="0.2">
      <c r="AB861" s="16" t="s">
        <v>1106</v>
      </c>
    </row>
    <row r="862" spans="28:28" x14ac:dyDescent="0.2">
      <c r="AB862" s="16" t="s">
        <v>1107</v>
      </c>
    </row>
    <row r="863" spans="28:28" x14ac:dyDescent="0.2">
      <c r="AB863" s="16" t="s">
        <v>1108</v>
      </c>
    </row>
    <row r="864" spans="28:28" x14ac:dyDescent="0.2">
      <c r="AB864" s="16" t="s">
        <v>1109</v>
      </c>
    </row>
    <row r="865" spans="28:28" x14ac:dyDescent="0.2">
      <c r="AB865" s="16" t="s">
        <v>1110</v>
      </c>
    </row>
    <row r="866" spans="28:28" x14ac:dyDescent="0.2">
      <c r="AB866" s="16" t="s">
        <v>1111</v>
      </c>
    </row>
    <row r="867" spans="28:28" x14ac:dyDescent="0.2">
      <c r="AB867" s="16" t="s">
        <v>1112</v>
      </c>
    </row>
    <row r="868" spans="28:28" x14ac:dyDescent="0.2">
      <c r="AB868" s="16" t="s">
        <v>1113</v>
      </c>
    </row>
    <row r="869" spans="28:28" x14ac:dyDescent="0.2">
      <c r="AB869" s="16" t="s">
        <v>1114</v>
      </c>
    </row>
    <row r="870" spans="28:28" x14ac:dyDescent="0.2">
      <c r="AB870" s="16" t="s">
        <v>1115</v>
      </c>
    </row>
    <row r="871" spans="28:28" x14ac:dyDescent="0.2">
      <c r="AB871" s="16" t="s">
        <v>1116</v>
      </c>
    </row>
    <row r="872" spans="28:28" x14ac:dyDescent="0.2">
      <c r="AB872" s="16" t="s">
        <v>1117</v>
      </c>
    </row>
    <row r="873" spans="28:28" x14ac:dyDescent="0.2">
      <c r="AB873" s="16" t="s">
        <v>1118</v>
      </c>
    </row>
    <row r="874" spans="28:28" x14ac:dyDescent="0.2">
      <c r="AB874" s="16" t="s">
        <v>1119</v>
      </c>
    </row>
    <row r="875" spans="28:28" x14ac:dyDescent="0.2">
      <c r="AB875" s="16" t="s">
        <v>1120</v>
      </c>
    </row>
    <row r="876" spans="28:28" x14ac:dyDescent="0.2">
      <c r="AB876" s="16" t="s">
        <v>1121</v>
      </c>
    </row>
    <row r="877" spans="28:28" x14ac:dyDescent="0.2">
      <c r="AB877" s="16" t="s">
        <v>1122</v>
      </c>
    </row>
    <row r="878" spans="28:28" x14ac:dyDescent="0.2">
      <c r="AB878" s="16" t="s">
        <v>1123</v>
      </c>
    </row>
    <row r="879" spans="28:28" x14ac:dyDescent="0.2">
      <c r="AB879" s="16" t="s">
        <v>1124</v>
      </c>
    </row>
    <row r="880" spans="28:28" x14ac:dyDescent="0.2">
      <c r="AB880" s="16" t="s">
        <v>1125</v>
      </c>
    </row>
    <row r="881" spans="28:28" x14ac:dyDescent="0.2">
      <c r="AB881" s="16" t="s">
        <v>1126</v>
      </c>
    </row>
    <row r="882" spans="28:28" x14ac:dyDescent="0.2">
      <c r="AB882" s="16" t="s">
        <v>1127</v>
      </c>
    </row>
    <row r="883" spans="28:28" x14ac:dyDescent="0.2">
      <c r="AB883" s="16" t="s">
        <v>1128</v>
      </c>
    </row>
    <row r="884" spans="28:28" x14ac:dyDescent="0.2">
      <c r="AB884" s="16" t="s">
        <v>1129</v>
      </c>
    </row>
    <row r="885" spans="28:28" x14ac:dyDescent="0.2">
      <c r="AB885" s="16" t="s">
        <v>1130</v>
      </c>
    </row>
    <row r="886" spans="28:28" x14ac:dyDescent="0.2">
      <c r="AB886" s="16" t="s">
        <v>1131</v>
      </c>
    </row>
    <row r="887" spans="28:28" x14ac:dyDescent="0.2">
      <c r="AB887" s="16" t="s">
        <v>1132</v>
      </c>
    </row>
    <row r="888" spans="28:28" x14ac:dyDescent="0.2">
      <c r="AB888" s="16" t="s">
        <v>1133</v>
      </c>
    </row>
    <row r="889" spans="28:28" x14ac:dyDescent="0.2">
      <c r="AB889" s="16" t="s">
        <v>1134</v>
      </c>
    </row>
    <row r="890" spans="28:28" x14ac:dyDescent="0.2">
      <c r="AB890" s="16" t="s">
        <v>1135</v>
      </c>
    </row>
    <row r="891" spans="28:28" x14ac:dyDescent="0.2">
      <c r="AB891" s="16" t="s">
        <v>1136</v>
      </c>
    </row>
    <row r="892" spans="28:28" x14ac:dyDescent="0.2">
      <c r="AB892" s="16" t="s">
        <v>1137</v>
      </c>
    </row>
    <row r="893" spans="28:28" x14ac:dyDescent="0.2">
      <c r="AB893" s="16" t="s">
        <v>1138</v>
      </c>
    </row>
    <row r="894" spans="28:28" x14ac:dyDescent="0.2">
      <c r="AB894" s="16" t="s">
        <v>1139</v>
      </c>
    </row>
    <row r="895" spans="28:28" x14ac:dyDescent="0.2">
      <c r="AB895" s="16" t="s">
        <v>1140</v>
      </c>
    </row>
    <row r="896" spans="28:28" x14ac:dyDescent="0.2">
      <c r="AB896" s="16" t="s">
        <v>1141</v>
      </c>
    </row>
    <row r="897" spans="28:28" x14ac:dyDescent="0.2">
      <c r="AB897" s="16" t="s">
        <v>1142</v>
      </c>
    </row>
    <row r="898" spans="28:28" x14ac:dyDescent="0.2">
      <c r="AB898" s="16" t="s">
        <v>1143</v>
      </c>
    </row>
    <row r="899" spans="28:28" x14ac:dyDescent="0.2">
      <c r="AB899" s="16" t="s">
        <v>1144</v>
      </c>
    </row>
    <row r="900" spans="28:28" x14ac:dyDescent="0.2">
      <c r="AB900" s="16" t="s">
        <v>1145</v>
      </c>
    </row>
    <row r="901" spans="28:28" x14ac:dyDescent="0.2">
      <c r="AB901" s="16" t="s">
        <v>1146</v>
      </c>
    </row>
    <row r="902" spans="28:28" x14ac:dyDescent="0.2">
      <c r="AB902" s="16" t="s">
        <v>1147</v>
      </c>
    </row>
    <row r="903" spans="28:28" x14ac:dyDescent="0.2">
      <c r="AB903" s="16" t="s">
        <v>1148</v>
      </c>
    </row>
    <row r="904" spans="28:28" x14ac:dyDescent="0.2">
      <c r="AB904" s="16" t="s">
        <v>1149</v>
      </c>
    </row>
    <row r="905" spans="28:28" x14ac:dyDescent="0.2">
      <c r="AB905" s="16" t="s">
        <v>1150</v>
      </c>
    </row>
    <row r="906" spans="28:28" x14ac:dyDescent="0.2">
      <c r="AB906" s="16" t="s">
        <v>1151</v>
      </c>
    </row>
    <row r="907" spans="28:28" x14ac:dyDescent="0.2">
      <c r="AB907" s="16" t="s">
        <v>1152</v>
      </c>
    </row>
    <row r="908" spans="28:28" x14ac:dyDescent="0.2">
      <c r="AB908" s="16" t="s">
        <v>1153</v>
      </c>
    </row>
    <row r="909" spans="28:28" x14ac:dyDescent="0.2">
      <c r="AB909" s="16" t="s">
        <v>1154</v>
      </c>
    </row>
    <row r="910" spans="28:28" x14ac:dyDescent="0.2">
      <c r="AB910" s="16" t="s">
        <v>1155</v>
      </c>
    </row>
    <row r="911" spans="28:28" x14ac:dyDescent="0.2">
      <c r="AB911" s="16" t="s">
        <v>1156</v>
      </c>
    </row>
    <row r="912" spans="28:28" x14ac:dyDescent="0.2">
      <c r="AB912" s="16" t="s">
        <v>1157</v>
      </c>
    </row>
    <row r="913" spans="28:28" x14ac:dyDescent="0.2">
      <c r="AB913" s="16" t="s">
        <v>1158</v>
      </c>
    </row>
    <row r="914" spans="28:28" x14ac:dyDescent="0.2">
      <c r="AB914" s="16" t="s">
        <v>1159</v>
      </c>
    </row>
    <row r="915" spans="28:28" x14ac:dyDescent="0.2">
      <c r="AB915" s="16" t="s">
        <v>1160</v>
      </c>
    </row>
    <row r="916" spans="28:28" x14ac:dyDescent="0.2">
      <c r="AB916" s="16" t="s">
        <v>1161</v>
      </c>
    </row>
    <row r="917" spans="28:28" x14ac:dyDescent="0.2">
      <c r="AB917" s="16" t="s">
        <v>1162</v>
      </c>
    </row>
    <row r="918" spans="28:28" x14ac:dyDescent="0.2">
      <c r="AB918" s="16" t="s">
        <v>1163</v>
      </c>
    </row>
    <row r="919" spans="28:28" x14ac:dyDescent="0.2">
      <c r="AB919" s="16" t="s">
        <v>1164</v>
      </c>
    </row>
    <row r="920" spans="28:28" x14ac:dyDescent="0.2">
      <c r="AB920" s="16" t="s">
        <v>1165</v>
      </c>
    </row>
    <row r="921" spans="28:28" x14ac:dyDescent="0.2">
      <c r="AB921" s="16" t="s">
        <v>1166</v>
      </c>
    </row>
    <row r="922" spans="28:28" x14ac:dyDescent="0.2">
      <c r="AB922" s="16" t="s">
        <v>1167</v>
      </c>
    </row>
    <row r="923" spans="28:28" x14ac:dyDescent="0.2">
      <c r="AB923" s="16" t="s">
        <v>1168</v>
      </c>
    </row>
    <row r="924" spans="28:28" x14ac:dyDescent="0.2">
      <c r="AB924" s="16" t="s">
        <v>1169</v>
      </c>
    </row>
    <row r="925" spans="28:28" x14ac:dyDescent="0.2">
      <c r="AB925" s="16" t="s">
        <v>1170</v>
      </c>
    </row>
    <row r="926" spans="28:28" x14ac:dyDescent="0.2">
      <c r="AB926" s="16" t="s">
        <v>1171</v>
      </c>
    </row>
    <row r="927" spans="28:28" x14ac:dyDescent="0.2">
      <c r="AB927" s="16" t="s">
        <v>1172</v>
      </c>
    </row>
    <row r="928" spans="28:28" x14ac:dyDescent="0.2">
      <c r="AB928" s="16" t="s">
        <v>1173</v>
      </c>
    </row>
    <row r="929" spans="28:28" x14ac:dyDescent="0.2">
      <c r="AB929" s="16" t="s">
        <v>1174</v>
      </c>
    </row>
    <row r="930" spans="28:28" x14ac:dyDescent="0.2">
      <c r="AB930" s="16" t="s">
        <v>1175</v>
      </c>
    </row>
    <row r="931" spans="28:28" x14ac:dyDescent="0.2">
      <c r="AB931" s="16" t="s">
        <v>1176</v>
      </c>
    </row>
    <row r="932" spans="28:28" x14ac:dyDescent="0.2">
      <c r="AB932" s="16" t="s">
        <v>1177</v>
      </c>
    </row>
    <row r="933" spans="28:28" x14ac:dyDescent="0.2">
      <c r="AB933" s="16" t="s">
        <v>1178</v>
      </c>
    </row>
    <row r="934" spans="28:28" x14ac:dyDescent="0.2">
      <c r="AB934" s="16" t="s">
        <v>1179</v>
      </c>
    </row>
    <row r="935" spans="28:28" x14ac:dyDescent="0.2">
      <c r="AB935" s="16" t="s">
        <v>1180</v>
      </c>
    </row>
    <row r="936" spans="28:28" x14ac:dyDescent="0.2">
      <c r="AB936" s="16" t="s">
        <v>1181</v>
      </c>
    </row>
    <row r="937" spans="28:28" x14ac:dyDescent="0.2">
      <c r="AB937" s="16" t="s">
        <v>1182</v>
      </c>
    </row>
    <row r="938" spans="28:28" x14ac:dyDescent="0.2">
      <c r="AB938" s="16" t="s">
        <v>1183</v>
      </c>
    </row>
    <row r="939" spans="28:28" x14ac:dyDescent="0.2">
      <c r="AB939" s="16" t="s">
        <v>1184</v>
      </c>
    </row>
    <row r="940" spans="28:28" x14ac:dyDescent="0.2">
      <c r="AB940" s="16" t="s">
        <v>1185</v>
      </c>
    </row>
    <row r="941" spans="28:28" x14ac:dyDescent="0.2">
      <c r="AB941" s="16" t="s">
        <v>1186</v>
      </c>
    </row>
    <row r="942" spans="28:28" x14ac:dyDescent="0.2">
      <c r="AB942" s="16" t="s">
        <v>1187</v>
      </c>
    </row>
    <row r="943" spans="28:28" x14ac:dyDescent="0.2">
      <c r="AB943" s="16" t="s">
        <v>1188</v>
      </c>
    </row>
    <row r="944" spans="28:28" x14ac:dyDescent="0.2">
      <c r="AB944" s="16" t="s">
        <v>1189</v>
      </c>
    </row>
    <row r="945" spans="28:28" x14ac:dyDescent="0.2">
      <c r="AB945" s="16" t="s">
        <v>1190</v>
      </c>
    </row>
    <row r="946" spans="28:28" x14ac:dyDescent="0.2">
      <c r="AB946" s="16" t="s">
        <v>1191</v>
      </c>
    </row>
    <row r="947" spans="28:28" x14ac:dyDescent="0.2">
      <c r="AB947" s="16" t="s">
        <v>1192</v>
      </c>
    </row>
    <row r="948" spans="28:28" x14ac:dyDescent="0.2">
      <c r="AB948" s="16" t="s">
        <v>1193</v>
      </c>
    </row>
    <row r="949" spans="28:28" x14ac:dyDescent="0.2">
      <c r="AB949" s="16" t="s">
        <v>1194</v>
      </c>
    </row>
    <row r="950" spans="28:28" x14ac:dyDescent="0.2">
      <c r="AB950" s="16" t="s">
        <v>1195</v>
      </c>
    </row>
    <row r="951" spans="28:28" x14ac:dyDescent="0.2">
      <c r="AB951" s="16" t="s">
        <v>1196</v>
      </c>
    </row>
    <row r="952" spans="28:28" x14ac:dyDescent="0.2">
      <c r="AB952" s="16" t="s">
        <v>1197</v>
      </c>
    </row>
    <row r="953" spans="28:28" x14ac:dyDescent="0.2">
      <c r="AB953" s="16" t="s">
        <v>1198</v>
      </c>
    </row>
    <row r="954" spans="28:28" x14ac:dyDescent="0.2">
      <c r="AB954" s="16" t="s">
        <v>1199</v>
      </c>
    </row>
    <row r="955" spans="28:28" x14ac:dyDescent="0.2">
      <c r="AB955" s="16" t="s">
        <v>1200</v>
      </c>
    </row>
    <row r="956" spans="28:28" x14ac:dyDescent="0.2">
      <c r="AB956" s="16" t="s">
        <v>1201</v>
      </c>
    </row>
    <row r="957" spans="28:28" x14ac:dyDescent="0.2">
      <c r="AB957" s="16" t="s">
        <v>1202</v>
      </c>
    </row>
    <row r="958" spans="28:28" x14ac:dyDescent="0.2">
      <c r="AB958" s="16" t="s">
        <v>1203</v>
      </c>
    </row>
    <row r="959" spans="28:28" x14ac:dyDescent="0.2">
      <c r="AB959" s="16" t="s">
        <v>1204</v>
      </c>
    </row>
    <row r="960" spans="28:28" x14ac:dyDescent="0.2">
      <c r="AB960" s="16" t="s">
        <v>1205</v>
      </c>
    </row>
    <row r="961" spans="28:28" x14ac:dyDescent="0.2">
      <c r="AB961" s="16" t="s">
        <v>1206</v>
      </c>
    </row>
    <row r="962" spans="28:28" x14ac:dyDescent="0.2">
      <c r="AB962" s="16" t="s">
        <v>1207</v>
      </c>
    </row>
    <row r="963" spans="28:28" x14ac:dyDescent="0.2">
      <c r="AB963" s="16" t="s">
        <v>1208</v>
      </c>
    </row>
    <row r="964" spans="28:28" x14ac:dyDescent="0.2">
      <c r="AB964" s="16" t="s">
        <v>1209</v>
      </c>
    </row>
    <row r="965" spans="28:28" x14ac:dyDescent="0.2">
      <c r="AB965" s="16" t="s">
        <v>1210</v>
      </c>
    </row>
    <row r="966" spans="28:28" x14ac:dyDescent="0.2">
      <c r="AB966" s="16" t="s">
        <v>1211</v>
      </c>
    </row>
    <row r="967" spans="28:28" x14ac:dyDescent="0.2">
      <c r="AB967" s="16" t="s">
        <v>1212</v>
      </c>
    </row>
    <row r="968" spans="28:28" x14ac:dyDescent="0.2">
      <c r="AB968" s="16" t="s">
        <v>1213</v>
      </c>
    </row>
    <row r="969" spans="28:28" x14ac:dyDescent="0.2">
      <c r="AB969" s="16" t="s">
        <v>1214</v>
      </c>
    </row>
    <row r="970" spans="28:28" x14ac:dyDescent="0.2">
      <c r="AB970" s="16" t="s">
        <v>1215</v>
      </c>
    </row>
    <row r="971" spans="28:28" x14ac:dyDescent="0.2">
      <c r="AB971" s="16" t="s">
        <v>1216</v>
      </c>
    </row>
    <row r="972" spans="28:28" x14ac:dyDescent="0.2">
      <c r="AB972" s="16" t="s">
        <v>1217</v>
      </c>
    </row>
    <row r="973" spans="28:28" x14ac:dyDescent="0.2">
      <c r="AB973" s="16" t="s">
        <v>1218</v>
      </c>
    </row>
    <row r="974" spans="28:28" x14ac:dyDescent="0.2">
      <c r="AB974" s="16" t="s">
        <v>1219</v>
      </c>
    </row>
    <row r="975" spans="28:28" x14ac:dyDescent="0.2">
      <c r="AB975" s="16" t="s">
        <v>1220</v>
      </c>
    </row>
    <row r="976" spans="28:28" x14ac:dyDescent="0.2">
      <c r="AB976" s="16" t="s">
        <v>1221</v>
      </c>
    </row>
    <row r="977" spans="28:28" x14ac:dyDescent="0.2">
      <c r="AB977" s="16" t="s">
        <v>1222</v>
      </c>
    </row>
    <row r="978" spans="28:28" x14ac:dyDescent="0.2">
      <c r="AB978" s="16" t="s">
        <v>1223</v>
      </c>
    </row>
    <row r="979" spans="28:28" x14ac:dyDescent="0.2">
      <c r="AB979" s="16" t="s">
        <v>1224</v>
      </c>
    </row>
    <row r="980" spans="28:28" x14ac:dyDescent="0.2">
      <c r="AB980" s="16" t="s">
        <v>1225</v>
      </c>
    </row>
    <row r="981" spans="28:28" x14ac:dyDescent="0.2">
      <c r="AB981" s="16" t="s">
        <v>1226</v>
      </c>
    </row>
    <row r="982" spans="28:28" x14ac:dyDescent="0.2">
      <c r="AB982" s="16" t="s">
        <v>1227</v>
      </c>
    </row>
    <row r="983" spans="28:28" x14ac:dyDescent="0.2">
      <c r="AB983" s="16" t="s">
        <v>1228</v>
      </c>
    </row>
    <row r="984" spans="28:28" x14ac:dyDescent="0.2">
      <c r="AB984" s="16" t="s">
        <v>1229</v>
      </c>
    </row>
    <row r="985" spans="28:28" x14ac:dyDescent="0.2">
      <c r="AB985" s="16" t="s">
        <v>1230</v>
      </c>
    </row>
    <row r="986" spans="28:28" x14ac:dyDescent="0.2">
      <c r="AB986" s="16" t="s">
        <v>1231</v>
      </c>
    </row>
    <row r="987" spans="28:28" x14ac:dyDescent="0.2">
      <c r="AB987" s="16" t="s">
        <v>1232</v>
      </c>
    </row>
    <row r="988" spans="28:28" x14ac:dyDescent="0.2">
      <c r="AB988" s="16" t="s">
        <v>1233</v>
      </c>
    </row>
    <row r="989" spans="28:28" x14ac:dyDescent="0.2">
      <c r="AB989" s="16" t="s">
        <v>1234</v>
      </c>
    </row>
    <row r="990" spans="28:28" x14ac:dyDescent="0.2">
      <c r="AB990" s="16" t="s">
        <v>1235</v>
      </c>
    </row>
    <row r="991" spans="28:28" x14ac:dyDescent="0.2">
      <c r="AB991" s="16" t="s">
        <v>1236</v>
      </c>
    </row>
    <row r="992" spans="28:28" x14ac:dyDescent="0.2">
      <c r="AB992" s="16" t="s">
        <v>1237</v>
      </c>
    </row>
    <row r="993" spans="28:28" x14ac:dyDescent="0.2">
      <c r="AB993" s="16" t="s">
        <v>1238</v>
      </c>
    </row>
    <row r="994" spans="28:28" x14ac:dyDescent="0.2">
      <c r="AB994" s="16" t="s">
        <v>1239</v>
      </c>
    </row>
    <row r="995" spans="28:28" x14ac:dyDescent="0.2">
      <c r="AB995" s="16" t="s">
        <v>1240</v>
      </c>
    </row>
    <row r="996" spans="28:28" x14ac:dyDescent="0.2">
      <c r="AB996" s="16" t="s">
        <v>1241</v>
      </c>
    </row>
    <row r="997" spans="28:28" x14ac:dyDescent="0.2">
      <c r="AB997" s="16" t="s">
        <v>1242</v>
      </c>
    </row>
    <row r="998" spans="28:28" x14ac:dyDescent="0.2">
      <c r="AB998" s="16" t="s">
        <v>1243</v>
      </c>
    </row>
    <row r="999" spans="28:28" x14ac:dyDescent="0.2">
      <c r="AB999" s="16" t="s">
        <v>1244</v>
      </c>
    </row>
    <row r="1000" spans="28:28" x14ac:dyDescent="0.2">
      <c r="AB1000" s="16" t="s">
        <v>1245</v>
      </c>
    </row>
    <row r="1001" spans="28:28" x14ac:dyDescent="0.2">
      <c r="AB1001" s="16" t="s">
        <v>1246</v>
      </c>
    </row>
    <row r="1002" spans="28:28" x14ac:dyDescent="0.2">
      <c r="AB1002" s="16" t="s">
        <v>1247</v>
      </c>
    </row>
    <row r="1003" spans="28:28" x14ac:dyDescent="0.2">
      <c r="AB1003" s="16" t="s">
        <v>1248</v>
      </c>
    </row>
    <row r="1004" spans="28:28" x14ac:dyDescent="0.2">
      <c r="AB1004" s="16" t="s">
        <v>1249</v>
      </c>
    </row>
    <row r="1005" spans="28:28" x14ac:dyDescent="0.2">
      <c r="AB1005" s="16" t="s">
        <v>1250</v>
      </c>
    </row>
    <row r="1006" spans="28:28" x14ac:dyDescent="0.2">
      <c r="AB1006" s="16" t="s">
        <v>1251</v>
      </c>
    </row>
    <row r="1007" spans="28:28" x14ac:dyDescent="0.2">
      <c r="AB1007" s="16" t="s">
        <v>1252</v>
      </c>
    </row>
    <row r="1008" spans="28:28" x14ac:dyDescent="0.2">
      <c r="AB1008" s="16" t="s">
        <v>1253</v>
      </c>
    </row>
    <row r="1009" spans="28:28" x14ac:dyDescent="0.2">
      <c r="AB1009" s="16" t="s">
        <v>1254</v>
      </c>
    </row>
    <row r="1010" spans="28:28" x14ac:dyDescent="0.2">
      <c r="AB1010" s="16" t="s">
        <v>1255</v>
      </c>
    </row>
    <row r="1011" spans="28:28" x14ac:dyDescent="0.2">
      <c r="AB1011" s="16" t="s">
        <v>1256</v>
      </c>
    </row>
    <row r="1012" spans="28:28" x14ac:dyDescent="0.2">
      <c r="AB1012" s="16" t="s">
        <v>1257</v>
      </c>
    </row>
    <row r="1013" spans="28:28" x14ac:dyDescent="0.2">
      <c r="AB1013" s="16" t="s">
        <v>1258</v>
      </c>
    </row>
    <row r="1014" spans="28:28" x14ac:dyDescent="0.2">
      <c r="AB1014" s="16" t="s">
        <v>1259</v>
      </c>
    </row>
    <row r="1015" spans="28:28" x14ac:dyDescent="0.2">
      <c r="AB1015" s="16" t="s">
        <v>1260</v>
      </c>
    </row>
    <row r="1016" spans="28:28" x14ac:dyDescent="0.2">
      <c r="AB1016" s="16" t="s">
        <v>1261</v>
      </c>
    </row>
    <row r="1017" spans="28:28" x14ac:dyDescent="0.2">
      <c r="AB1017" s="16" t="s">
        <v>1262</v>
      </c>
    </row>
    <row r="1018" spans="28:28" x14ac:dyDescent="0.2">
      <c r="AB1018" s="16" t="s">
        <v>1263</v>
      </c>
    </row>
    <row r="1019" spans="28:28" x14ac:dyDescent="0.2">
      <c r="AB1019" s="16" t="s">
        <v>1264</v>
      </c>
    </row>
    <row r="1020" spans="28:28" x14ac:dyDescent="0.2">
      <c r="AB1020" s="16" t="s">
        <v>1265</v>
      </c>
    </row>
    <row r="1021" spans="28:28" x14ac:dyDescent="0.2">
      <c r="AB1021" s="16" t="s">
        <v>1266</v>
      </c>
    </row>
    <row r="1022" spans="28:28" x14ac:dyDescent="0.2">
      <c r="AB1022" s="16" t="s">
        <v>1267</v>
      </c>
    </row>
    <row r="1023" spans="28:28" x14ac:dyDescent="0.2">
      <c r="AB1023" s="16" t="s">
        <v>1268</v>
      </c>
    </row>
    <row r="1024" spans="28:28" x14ac:dyDescent="0.2">
      <c r="AB1024" s="16" t="s">
        <v>1269</v>
      </c>
    </row>
    <row r="1025" spans="28:28" x14ac:dyDescent="0.2">
      <c r="AB1025" s="16" t="s">
        <v>1270</v>
      </c>
    </row>
    <row r="1026" spans="28:28" x14ac:dyDescent="0.2">
      <c r="AB1026" s="16" t="s">
        <v>1271</v>
      </c>
    </row>
    <row r="1027" spans="28:28" x14ac:dyDescent="0.2">
      <c r="AB1027" s="16" t="s">
        <v>1272</v>
      </c>
    </row>
    <row r="1028" spans="28:28" x14ac:dyDescent="0.2">
      <c r="AB1028" s="16" t="s">
        <v>1273</v>
      </c>
    </row>
    <row r="1029" spans="28:28" x14ac:dyDescent="0.2">
      <c r="AB1029" s="16" t="s">
        <v>1274</v>
      </c>
    </row>
    <row r="1030" spans="28:28" x14ac:dyDescent="0.2">
      <c r="AB1030" s="16" t="s">
        <v>1275</v>
      </c>
    </row>
    <row r="1031" spans="28:28" x14ac:dyDescent="0.2">
      <c r="AB1031" s="16" t="s">
        <v>1276</v>
      </c>
    </row>
    <row r="1032" spans="28:28" x14ac:dyDescent="0.2">
      <c r="AB1032" s="16" t="s">
        <v>1277</v>
      </c>
    </row>
    <row r="1033" spans="28:28" x14ac:dyDescent="0.2">
      <c r="AB1033" s="16" t="s">
        <v>1278</v>
      </c>
    </row>
    <row r="1034" spans="28:28" x14ac:dyDescent="0.2">
      <c r="AB1034" s="16" t="s">
        <v>1279</v>
      </c>
    </row>
    <row r="1035" spans="28:28" x14ac:dyDescent="0.2">
      <c r="AB1035" s="16" t="s">
        <v>1280</v>
      </c>
    </row>
    <row r="1036" spans="28:28" x14ac:dyDescent="0.2">
      <c r="AB1036" s="16" t="s">
        <v>1281</v>
      </c>
    </row>
    <row r="1037" spans="28:28" x14ac:dyDescent="0.2">
      <c r="AB1037" s="16" t="s">
        <v>1282</v>
      </c>
    </row>
    <row r="1038" spans="28:28" x14ac:dyDescent="0.2">
      <c r="AB1038" s="16" t="s">
        <v>1283</v>
      </c>
    </row>
    <row r="1039" spans="28:28" x14ac:dyDescent="0.2">
      <c r="AB1039" s="16" t="s">
        <v>1284</v>
      </c>
    </row>
    <row r="1040" spans="28:28" x14ac:dyDescent="0.2">
      <c r="AB1040" s="16" t="s">
        <v>1285</v>
      </c>
    </row>
    <row r="1041" spans="28:28" x14ac:dyDescent="0.2">
      <c r="AB1041" s="16" t="s">
        <v>1286</v>
      </c>
    </row>
    <row r="1042" spans="28:28" x14ac:dyDescent="0.2">
      <c r="AB1042" s="16" t="s">
        <v>1287</v>
      </c>
    </row>
    <row r="1043" spans="28:28" x14ac:dyDescent="0.2">
      <c r="AB1043" s="16" t="s">
        <v>1288</v>
      </c>
    </row>
    <row r="1044" spans="28:28" x14ac:dyDescent="0.2">
      <c r="AB1044" s="16" t="s">
        <v>1289</v>
      </c>
    </row>
    <row r="1045" spans="28:28" x14ac:dyDescent="0.2">
      <c r="AB1045" s="16" t="s">
        <v>1290</v>
      </c>
    </row>
    <row r="1046" spans="28:28" x14ac:dyDescent="0.2">
      <c r="AB1046" s="16" t="s">
        <v>1291</v>
      </c>
    </row>
    <row r="1047" spans="28:28" x14ac:dyDescent="0.2">
      <c r="AB1047" s="16" t="s">
        <v>1292</v>
      </c>
    </row>
    <row r="1048" spans="28:28" x14ac:dyDescent="0.2">
      <c r="AB1048" s="16" t="s">
        <v>1293</v>
      </c>
    </row>
    <row r="1049" spans="28:28" x14ac:dyDescent="0.2">
      <c r="AB1049" s="16" t="s">
        <v>1294</v>
      </c>
    </row>
    <row r="1050" spans="28:28" x14ac:dyDescent="0.2">
      <c r="AB1050" s="16" t="s">
        <v>1295</v>
      </c>
    </row>
    <row r="1051" spans="28:28" x14ac:dyDescent="0.2">
      <c r="AB1051" s="16" t="s">
        <v>1296</v>
      </c>
    </row>
    <row r="1052" spans="28:28" x14ac:dyDescent="0.2">
      <c r="AB1052" s="16" t="s">
        <v>1297</v>
      </c>
    </row>
    <row r="1053" spans="28:28" x14ac:dyDescent="0.2">
      <c r="AB1053" s="16" t="s">
        <v>1298</v>
      </c>
    </row>
    <row r="1054" spans="28:28" x14ac:dyDescent="0.2">
      <c r="AB1054" s="16" t="s">
        <v>1299</v>
      </c>
    </row>
    <row r="1055" spans="28:28" x14ac:dyDescent="0.2">
      <c r="AB1055" s="16" t="s">
        <v>1300</v>
      </c>
    </row>
    <row r="1056" spans="28:28" x14ac:dyDescent="0.2">
      <c r="AB1056" s="16" t="s">
        <v>1301</v>
      </c>
    </row>
    <row r="1057" spans="28:28" x14ac:dyDescent="0.2">
      <c r="AB1057" s="16" t="s">
        <v>1302</v>
      </c>
    </row>
    <row r="1058" spans="28:28" x14ac:dyDescent="0.2">
      <c r="AB1058" s="16" t="s">
        <v>1303</v>
      </c>
    </row>
    <row r="1059" spans="28:28" x14ac:dyDescent="0.2">
      <c r="AB1059" s="16" t="s">
        <v>1304</v>
      </c>
    </row>
    <row r="1060" spans="28:28" x14ac:dyDescent="0.2">
      <c r="AB1060" s="16" t="s">
        <v>1305</v>
      </c>
    </row>
    <row r="1061" spans="28:28" x14ac:dyDescent="0.2">
      <c r="AB1061" s="16" t="s">
        <v>1306</v>
      </c>
    </row>
    <row r="1062" spans="28:28" x14ac:dyDescent="0.2">
      <c r="AB1062" s="16" t="s">
        <v>1307</v>
      </c>
    </row>
    <row r="1063" spans="28:28" x14ac:dyDescent="0.2">
      <c r="AB1063" s="16" t="s">
        <v>1308</v>
      </c>
    </row>
    <row r="1064" spans="28:28" x14ac:dyDescent="0.2">
      <c r="AB1064" s="16" t="s">
        <v>1309</v>
      </c>
    </row>
    <row r="1065" spans="28:28" x14ac:dyDescent="0.2">
      <c r="AB1065" s="16" t="s">
        <v>1310</v>
      </c>
    </row>
    <row r="1066" spans="28:28" x14ac:dyDescent="0.2">
      <c r="AB1066" s="16" t="s">
        <v>1311</v>
      </c>
    </row>
    <row r="1067" spans="28:28" x14ac:dyDescent="0.2">
      <c r="AB1067" s="16" t="s">
        <v>1312</v>
      </c>
    </row>
    <row r="1068" spans="28:28" x14ac:dyDescent="0.2">
      <c r="AB1068" s="16" t="s">
        <v>1313</v>
      </c>
    </row>
    <row r="1069" spans="28:28" x14ac:dyDescent="0.2">
      <c r="AB1069" s="16" t="s">
        <v>1314</v>
      </c>
    </row>
    <row r="1070" spans="28:28" x14ac:dyDescent="0.2">
      <c r="AB1070" s="16" t="s">
        <v>1315</v>
      </c>
    </row>
    <row r="1071" spans="28:28" x14ac:dyDescent="0.2">
      <c r="AB1071" s="16" t="s">
        <v>1316</v>
      </c>
    </row>
    <row r="1072" spans="28:28" x14ac:dyDescent="0.2">
      <c r="AB1072" s="16" t="s">
        <v>1317</v>
      </c>
    </row>
    <row r="1073" spans="28:28" x14ac:dyDescent="0.2">
      <c r="AB1073" s="16" t="s">
        <v>1318</v>
      </c>
    </row>
    <row r="1074" spans="28:28" x14ac:dyDescent="0.2">
      <c r="AB1074" s="16" t="s">
        <v>1319</v>
      </c>
    </row>
    <row r="1075" spans="28:28" x14ac:dyDescent="0.2">
      <c r="AB1075" s="16" t="s">
        <v>1320</v>
      </c>
    </row>
    <row r="1076" spans="28:28" x14ac:dyDescent="0.2">
      <c r="AB1076" s="16" t="s">
        <v>1321</v>
      </c>
    </row>
    <row r="1077" spans="28:28" x14ac:dyDescent="0.2">
      <c r="AB1077" s="16" t="s">
        <v>1322</v>
      </c>
    </row>
    <row r="1078" spans="28:28" x14ac:dyDescent="0.2">
      <c r="AB1078" s="16" t="s">
        <v>1323</v>
      </c>
    </row>
    <row r="1079" spans="28:28" x14ac:dyDescent="0.2">
      <c r="AB1079" s="16" t="s">
        <v>1324</v>
      </c>
    </row>
    <row r="1080" spans="28:28" x14ac:dyDescent="0.2">
      <c r="AB1080" s="16" t="s">
        <v>1325</v>
      </c>
    </row>
    <row r="1081" spans="28:28" x14ac:dyDescent="0.2">
      <c r="AB1081" s="16" t="s">
        <v>1326</v>
      </c>
    </row>
    <row r="1082" spans="28:28" x14ac:dyDescent="0.2">
      <c r="AB1082" s="16" t="s">
        <v>1327</v>
      </c>
    </row>
    <row r="1083" spans="28:28" x14ac:dyDescent="0.2">
      <c r="AB1083" s="16" t="s">
        <v>1328</v>
      </c>
    </row>
    <row r="1084" spans="28:28" x14ac:dyDescent="0.2">
      <c r="AB1084" s="16" t="s">
        <v>1329</v>
      </c>
    </row>
    <row r="1085" spans="28:28" x14ac:dyDescent="0.2">
      <c r="AB1085" s="16" t="s">
        <v>1330</v>
      </c>
    </row>
    <row r="1086" spans="28:28" x14ac:dyDescent="0.2">
      <c r="AB1086" s="16" t="s">
        <v>1331</v>
      </c>
    </row>
    <row r="1087" spans="28:28" x14ac:dyDescent="0.2">
      <c r="AB1087" s="16" t="s">
        <v>1332</v>
      </c>
    </row>
    <row r="1088" spans="28:28" x14ac:dyDescent="0.2">
      <c r="AB1088" s="16" t="s">
        <v>1333</v>
      </c>
    </row>
    <row r="1089" spans="28:28" x14ac:dyDescent="0.2">
      <c r="AB1089" s="16" t="s">
        <v>1334</v>
      </c>
    </row>
    <row r="1090" spans="28:28" x14ac:dyDescent="0.2">
      <c r="AB1090" s="16" t="s">
        <v>1335</v>
      </c>
    </row>
    <row r="1091" spans="28:28" x14ac:dyDescent="0.2">
      <c r="AB1091" s="16" t="s">
        <v>1336</v>
      </c>
    </row>
    <row r="1092" spans="28:28" x14ac:dyDescent="0.2">
      <c r="AB1092" s="16" t="s">
        <v>1337</v>
      </c>
    </row>
    <row r="1093" spans="28:28" x14ac:dyDescent="0.2">
      <c r="AB1093" s="16" t="s">
        <v>1338</v>
      </c>
    </row>
    <row r="1094" spans="28:28" x14ac:dyDescent="0.2">
      <c r="AB1094" s="16" t="s">
        <v>1339</v>
      </c>
    </row>
    <row r="1095" spans="28:28" x14ac:dyDescent="0.2">
      <c r="AB1095" s="16" t="s">
        <v>1340</v>
      </c>
    </row>
    <row r="1096" spans="28:28" x14ac:dyDescent="0.2">
      <c r="AB1096" s="16" t="s">
        <v>1341</v>
      </c>
    </row>
    <row r="1097" spans="28:28" x14ac:dyDescent="0.2">
      <c r="AB1097" s="16" t="s">
        <v>1342</v>
      </c>
    </row>
    <row r="1098" spans="28:28" x14ac:dyDescent="0.2">
      <c r="AB1098" s="16" t="s">
        <v>1343</v>
      </c>
    </row>
    <row r="1099" spans="28:28" x14ac:dyDescent="0.2">
      <c r="AB1099" s="16" t="s">
        <v>1344</v>
      </c>
    </row>
    <row r="1100" spans="28:28" x14ac:dyDescent="0.2">
      <c r="AB1100" s="16" t="s">
        <v>1345</v>
      </c>
    </row>
    <row r="1101" spans="28:28" x14ac:dyDescent="0.2">
      <c r="AB1101" s="16" t="s">
        <v>1346</v>
      </c>
    </row>
    <row r="1102" spans="28:28" x14ac:dyDescent="0.2">
      <c r="AB1102" s="16" t="s">
        <v>1347</v>
      </c>
    </row>
    <row r="1103" spans="28:28" x14ac:dyDescent="0.2">
      <c r="AB1103" s="16" t="s">
        <v>1348</v>
      </c>
    </row>
    <row r="1104" spans="28:28" x14ac:dyDescent="0.2">
      <c r="AB1104" s="16" t="s">
        <v>1349</v>
      </c>
    </row>
    <row r="1105" spans="28:28" x14ac:dyDescent="0.2">
      <c r="AB1105" s="16" t="s">
        <v>1350</v>
      </c>
    </row>
    <row r="1106" spans="28:28" x14ac:dyDescent="0.2">
      <c r="AB1106" s="16" t="s">
        <v>1351</v>
      </c>
    </row>
    <row r="1107" spans="28:28" x14ac:dyDescent="0.2">
      <c r="AB1107" s="16" t="s">
        <v>1352</v>
      </c>
    </row>
    <row r="1108" spans="28:28" x14ac:dyDescent="0.2">
      <c r="AB1108" s="16" t="s">
        <v>1353</v>
      </c>
    </row>
    <row r="1109" spans="28:28" x14ac:dyDescent="0.2">
      <c r="AB1109" s="16" t="s">
        <v>1354</v>
      </c>
    </row>
    <row r="1110" spans="28:28" x14ac:dyDescent="0.2">
      <c r="AB1110" s="16" t="s">
        <v>1355</v>
      </c>
    </row>
    <row r="1111" spans="28:28" x14ac:dyDescent="0.2">
      <c r="AB1111" s="16" t="s">
        <v>1356</v>
      </c>
    </row>
    <row r="1112" spans="28:28" x14ac:dyDescent="0.2">
      <c r="AB1112" s="16" t="s">
        <v>1357</v>
      </c>
    </row>
    <row r="1113" spans="28:28" x14ac:dyDescent="0.2">
      <c r="AB1113" s="16" t="s">
        <v>1358</v>
      </c>
    </row>
    <row r="1114" spans="28:28" x14ac:dyDescent="0.2">
      <c r="AB1114" s="16" t="s">
        <v>1359</v>
      </c>
    </row>
    <row r="1115" spans="28:28" x14ac:dyDescent="0.2">
      <c r="AB1115" s="16" t="s">
        <v>1360</v>
      </c>
    </row>
    <row r="1116" spans="28:28" x14ac:dyDescent="0.2">
      <c r="AB1116" s="16" t="s">
        <v>1361</v>
      </c>
    </row>
    <row r="1117" spans="28:28" x14ac:dyDescent="0.2">
      <c r="AB1117" s="16" t="s">
        <v>1362</v>
      </c>
    </row>
    <row r="1118" spans="28:28" x14ac:dyDescent="0.2">
      <c r="AB1118" s="16" t="s">
        <v>1363</v>
      </c>
    </row>
    <row r="1119" spans="28:28" x14ac:dyDescent="0.2">
      <c r="AB1119" s="16" t="s">
        <v>1364</v>
      </c>
    </row>
    <row r="1120" spans="28:28" x14ac:dyDescent="0.2">
      <c r="AB1120" s="16" t="s">
        <v>1365</v>
      </c>
    </row>
    <row r="1121" spans="28:28" x14ac:dyDescent="0.2">
      <c r="AB1121" s="16" t="s">
        <v>1366</v>
      </c>
    </row>
    <row r="1122" spans="28:28" x14ac:dyDescent="0.2">
      <c r="AB1122" s="16" t="s">
        <v>1367</v>
      </c>
    </row>
    <row r="1123" spans="28:28" x14ac:dyDescent="0.2">
      <c r="AB1123" s="16" t="s">
        <v>1368</v>
      </c>
    </row>
    <row r="1124" spans="28:28" x14ac:dyDescent="0.2">
      <c r="AB1124" s="16" t="s">
        <v>1369</v>
      </c>
    </row>
    <row r="1125" spans="28:28" x14ac:dyDescent="0.2">
      <c r="AB1125" s="16" t="s">
        <v>1370</v>
      </c>
    </row>
    <row r="1126" spans="28:28" x14ac:dyDescent="0.2">
      <c r="AB1126" s="16" t="s">
        <v>1371</v>
      </c>
    </row>
    <row r="1127" spans="28:28" x14ac:dyDescent="0.2">
      <c r="AB1127" s="16" t="s">
        <v>1372</v>
      </c>
    </row>
    <row r="1128" spans="28:28" x14ac:dyDescent="0.2">
      <c r="AB1128" s="16" t="s">
        <v>1373</v>
      </c>
    </row>
    <row r="1129" spans="28:28" x14ac:dyDescent="0.2">
      <c r="AB1129" s="16" t="s">
        <v>1374</v>
      </c>
    </row>
    <row r="1130" spans="28:28" x14ac:dyDescent="0.2">
      <c r="AB1130" s="16" t="s">
        <v>1375</v>
      </c>
    </row>
    <row r="1131" spans="28:28" x14ac:dyDescent="0.2">
      <c r="AB1131" s="16" t="s">
        <v>1376</v>
      </c>
    </row>
    <row r="1132" spans="28:28" x14ac:dyDescent="0.2">
      <c r="AB1132" s="16" t="s">
        <v>1377</v>
      </c>
    </row>
    <row r="1133" spans="28:28" x14ac:dyDescent="0.2">
      <c r="AB1133" s="16" t="s">
        <v>1378</v>
      </c>
    </row>
    <row r="1134" spans="28:28" x14ac:dyDescent="0.2">
      <c r="AB1134" s="16" t="s">
        <v>1379</v>
      </c>
    </row>
    <row r="1135" spans="28:28" x14ac:dyDescent="0.2">
      <c r="AB1135" s="16" t="s">
        <v>1380</v>
      </c>
    </row>
    <row r="1136" spans="28:28" x14ac:dyDescent="0.2">
      <c r="AB1136" s="16" t="s">
        <v>1381</v>
      </c>
    </row>
    <row r="1137" spans="28:28" x14ac:dyDescent="0.2">
      <c r="AB1137" s="16" t="s">
        <v>1382</v>
      </c>
    </row>
    <row r="1138" spans="28:28" x14ac:dyDescent="0.2">
      <c r="AB1138" s="16" t="s">
        <v>1383</v>
      </c>
    </row>
    <row r="1139" spans="28:28" x14ac:dyDescent="0.2">
      <c r="AB1139" s="16" t="s">
        <v>1384</v>
      </c>
    </row>
    <row r="1140" spans="28:28" x14ac:dyDescent="0.2">
      <c r="AB1140" s="16" t="s">
        <v>1385</v>
      </c>
    </row>
    <row r="1141" spans="28:28" x14ac:dyDescent="0.2">
      <c r="AB1141" s="16" t="s">
        <v>1386</v>
      </c>
    </row>
    <row r="1142" spans="28:28" x14ac:dyDescent="0.2">
      <c r="AB1142" s="16" t="s">
        <v>1387</v>
      </c>
    </row>
    <row r="1143" spans="28:28" x14ac:dyDescent="0.2">
      <c r="AB1143" s="16" t="s">
        <v>1388</v>
      </c>
    </row>
    <row r="1144" spans="28:28" x14ac:dyDescent="0.2">
      <c r="AB1144" s="16" t="s">
        <v>1389</v>
      </c>
    </row>
    <row r="1145" spans="28:28" x14ac:dyDescent="0.2">
      <c r="AB1145" s="16" t="s">
        <v>1390</v>
      </c>
    </row>
    <row r="1146" spans="28:28" x14ac:dyDescent="0.2">
      <c r="AB1146" s="16" t="s">
        <v>1391</v>
      </c>
    </row>
    <row r="1147" spans="28:28" x14ac:dyDescent="0.2">
      <c r="AB1147" s="16" t="s">
        <v>1392</v>
      </c>
    </row>
    <row r="1148" spans="28:28" x14ac:dyDescent="0.2">
      <c r="AB1148" s="16" t="s">
        <v>1393</v>
      </c>
    </row>
    <row r="1149" spans="28:28" x14ac:dyDescent="0.2">
      <c r="AB1149" s="16" t="s">
        <v>1394</v>
      </c>
    </row>
    <row r="1150" spans="28:28" x14ac:dyDescent="0.2">
      <c r="AB1150" s="16" t="s">
        <v>1395</v>
      </c>
    </row>
    <row r="1151" spans="28:28" x14ac:dyDescent="0.2">
      <c r="AB1151" s="16" t="s">
        <v>1396</v>
      </c>
    </row>
    <row r="1152" spans="28:28" x14ac:dyDescent="0.2">
      <c r="AB1152" s="16" t="s">
        <v>1397</v>
      </c>
    </row>
    <row r="1153" spans="28:28" x14ac:dyDescent="0.2">
      <c r="AB1153" s="16" t="s">
        <v>1398</v>
      </c>
    </row>
    <row r="1154" spans="28:28" x14ac:dyDescent="0.2">
      <c r="AB1154" s="16" t="s">
        <v>1399</v>
      </c>
    </row>
    <row r="1155" spans="28:28" x14ac:dyDescent="0.2">
      <c r="AB1155" s="16" t="s">
        <v>1400</v>
      </c>
    </row>
    <row r="1156" spans="28:28" x14ac:dyDescent="0.2">
      <c r="AB1156" s="16" t="s">
        <v>1401</v>
      </c>
    </row>
    <row r="1157" spans="28:28" x14ac:dyDescent="0.2">
      <c r="AB1157" s="16" t="s">
        <v>1402</v>
      </c>
    </row>
    <row r="1158" spans="28:28" x14ac:dyDescent="0.2">
      <c r="AB1158" s="16" t="s">
        <v>1403</v>
      </c>
    </row>
    <row r="1159" spans="28:28" x14ac:dyDescent="0.2">
      <c r="AB1159" s="16" t="s">
        <v>1404</v>
      </c>
    </row>
    <row r="1160" spans="28:28" x14ac:dyDescent="0.2">
      <c r="AB1160" s="16" t="s">
        <v>1405</v>
      </c>
    </row>
    <row r="1161" spans="28:28" x14ac:dyDescent="0.2">
      <c r="AB1161" s="16" t="s">
        <v>1406</v>
      </c>
    </row>
    <row r="1162" spans="28:28" x14ac:dyDescent="0.2">
      <c r="AB1162" s="16" t="s">
        <v>1407</v>
      </c>
    </row>
    <row r="1163" spans="28:28" x14ac:dyDescent="0.2">
      <c r="AB1163" s="16" t="s">
        <v>1408</v>
      </c>
    </row>
    <row r="1164" spans="28:28" x14ac:dyDescent="0.2">
      <c r="AB1164" s="16" t="s">
        <v>1409</v>
      </c>
    </row>
    <row r="1165" spans="28:28" x14ac:dyDescent="0.2">
      <c r="AB1165" s="16" t="s">
        <v>1410</v>
      </c>
    </row>
    <row r="1166" spans="28:28" x14ac:dyDescent="0.2">
      <c r="AB1166" s="16" t="s">
        <v>1411</v>
      </c>
    </row>
    <row r="1167" spans="28:28" x14ac:dyDescent="0.2">
      <c r="AB1167" s="16" t="s">
        <v>1412</v>
      </c>
    </row>
    <row r="1168" spans="28:28" x14ac:dyDescent="0.2">
      <c r="AB1168" s="16" t="s">
        <v>1413</v>
      </c>
    </row>
    <row r="1169" spans="28:28" x14ac:dyDescent="0.2">
      <c r="AB1169" s="16" t="s">
        <v>1414</v>
      </c>
    </row>
    <row r="1170" spans="28:28" x14ac:dyDescent="0.2">
      <c r="AB1170" s="16" t="s">
        <v>1415</v>
      </c>
    </row>
    <row r="1171" spans="28:28" x14ac:dyDescent="0.2">
      <c r="AB1171" s="16" t="s">
        <v>1416</v>
      </c>
    </row>
    <row r="1172" spans="28:28" x14ac:dyDescent="0.2">
      <c r="AB1172" s="16" t="s">
        <v>1417</v>
      </c>
    </row>
    <row r="1173" spans="28:28" x14ac:dyDescent="0.2">
      <c r="AB1173" s="16" t="s">
        <v>1418</v>
      </c>
    </row>
    <row r="1174" spans="28:28" x14ac:dyDescent="0.2">
      <c r="AB1174" s="16" t="s">
        <v>1419</v>
      </c>
    </row>
    <row r="1175" spans="28:28" x14ac:dyDescent="0.2">
      <c r="AB1175" s="16" t="s">
        <v>1420</v>
      </c>
    </row>
    <row r="1176" spans="28:28" x14ac:dyDescent="0.2">
      <c r="AB1176" s="16" t="s">
        <v>1421</v>
      </c>
    </row>
    <row r="1177" spans="28:28" x14ac:dyDescent="0.2">
      <c r="AB1177" s="16" t="s">
        <v>1422</v>
      </c>
    </row>
    <row r="1178" spans="28:28" x14ac:dyDescent="0.2">
      <c r="AB1178" s="16" t="s">
        <v>1423</v>
      </c>
    </row>
    <row r="1179" spans="28:28" x14ac:dyDescent="0.2">
      <c r="AB1179" s="16" t="s">
        <v>1424</v>
      </c>
    </row>
    <row r="1180" spans="28:28" x14ac:dyDescent="0.2">
      <c r="AB1180" s="16" t="s">
        <v>1425</v>
      </c>
    </row>
    <row r="1181" spans="28:28" x14ac:dyDescent="0.2">
      <c r="AB1181" s="16" t="s">
        <v>1426</v>
      </c>
    </row>
    <row r="1182" spans="28:28" x14ac:dyDescent="0.2">
      <c r="AB1182" s="16" t="s">
        <v>1427</v>
      </c>
    </row>
    <row r="1183" spans="28:28" x14ac:dyDescent="0.2">
      <c r="AB1183" s="16" t="s">
        <v>1428</v>
      </c>
    </row>
    <row r="1184" spans="28:28" x14ac:dyDescent="0.2">
      <c r="AB1184" s="16" t="s">
        <v>1429</v>
      </c>
    </row>
    <row r="1185" spans="28:28" x14ac:dyDescent="0.2">
      <c r="AB1185" s="16" t="s">
        <v>1430</v>
      </c>
    </row>
    <row r="1186" spans="28:28" x14ac:dyDescent="0.2">
      <c r="AB1186" s="16" t="s">
        <v>1431</v>
      </c>
    </row>
    <row r="1187" spans="28:28" x14ac:dyDescent="0.2">
      <c r="AB1187" s="16" t="s">
        <v>1432</v>
      </c>
    </row>
    <row r="1188" spans="28:28" x14ac:dyDescent="0.2">
      <c r="AB1188" s="16" t="s">
        <v>1433</v>
      </c>
    </row>
    <row r="1189" spans="28:28" x14ac:dyDescent="0.2">
      <c r="AB1189" s="16" t="s">
        <v>1434</v>
      </c>
    </row>
    <row r="1190" spans="28:28" x14ac:dyDescent="0.2">
      <c r="AB1190" s="16" t="s">
        <v>1435</v>
      </c>
    </row>
    <row r="1191" spans="28:28" x14ac:dyDescent="0.2">
      <c r="AB1191" s="16" t="s">
        <v>1436</v>
      </c>
    </row>
    <row r="1192" spans="28:28" x14ac:dyDescent="0.2">
      <c r="AB1192" s="16" t="s">
        <v>1437</v>
      </c>
    </row>
    <row r="1193" spans="28:28" x14ac:dyDescent="0.2">
      <c r="AB1193" s="16" t="s">
        <v>1438</v>
      </c>
    </row>
    <row r="1194" spans="28:28" x14ac:dyDescent="0.2">
      <c r="AB1194" s="16" t="s">
        <v>1439</v>
      </c>
    </row>
    <row r="1195" spans="28:28" x14ac:dyDescent="0.2">
      <c r="AB1195" s="16" t="s">
        <v>1440</v>
      </c>
    </row>
    <row r="1196" spans="28:28" x14ac:dyDescent="0.2">
      <c r="AB1196" s="16" t="s">
        <v>1441</v>
      </c>
    </row>
    <row r="1197" spans="28:28" x14ac:dyDescent="0.2">
      <c r="AB1197" s="16" t="s">
        <v>1442</v>
      </c>
    </row>
    <row r="1198" spans="28:28" x14ac:dyDescent="0.2">
      <c r="AB1198" s="16" t="s">
        <v>1443</v>
      </c>
    </row>
    <row r="1199" spans="28:28" x14ac:dyDescent="0.2">
      <c r="AB1199" s="16" t="s">
        <v>1444</v>
      </c>
    </row>
    <row r="1200" spans="28:28" x14ac:dyDescent="0.2">
      <c r="AB1200" s="16" t="s">
        <v>1445</v>
      </c>
    </row>
    <row r="1201" spans="28:28" x14ac:dyDescent="0.2">
      <c r="AB1201" s="16" t="s">
        <v>1446</v>
      </c>
    </row>
    <row r="1202" spans="28:28" x14ac:dyDescent="0.2">
      <c r="AB1202" s="16" t="s">
        <v>1447</v>
      </c>
    </row>
    <row r="1203" spans="28:28" x14ac:dyDescent="0.2">
      <c r="AB1203" s="16" t="s">
        <v>1448</v>
      </c>
    </row>
    <row r="1204" spans="28:28" x14ac:dyDescent="0.2">
      <c r="AB1204" s="16" t="s">
        <v>1449</v>
      </c>
    </row>
    <row r="1205" spans="28:28" x14ac:dyDescent="0.2">
      <c r="AB1205" s="16" t="s">
        <v>1450</v>
      </c>
    </row>
    <row r="1206" spans="28:28" x14ac:dyDescent="0.2">
      <c r="AB1206" s="16" t="s">
        <v>1451</v>
      </c>
    </row>
    <row r="1207" spans="28:28" x14ac:dyDescent="0.2">
      <c r="AB1207" s="16" t="s">
        <v>1452</v>
      </c>
    </row>
    <row r="1208" spans="28:28" x14ac:dyDescent="0.2">
      <c r="AB1208" s="16" t="s">
        <v>1453</v>
      </c>
    </row>
    <row r="1209" spans="28:28" x14ac:dyDescent="0.2">
      <c r="AB1209" s="16" t="s">
        <v>1454</v>
      </c>
    </row>
    <row r="1210" spans="28:28" x14ac:dyDescent="0.2">
      <c r="AB1210" s="16" t="s">
        <v>1455</v>
      </c>
    </row>
    <row r="1211" spans="28:28" x14ac:dyDescent="0.2">
      <c r="AB1211" s="16" t="s">
        <v>1456</v>
      </c>
    </row>
    <row r="1212" spans="28:28" x14ac:dyDescent="0.2">
      <c r="AB1212" s="16" t="s">
        <v>1457</v>
      </c>
    </row>
    <row r="1213" spans="28:28" x14ac:dyDescent="0.2">
      <c r="AB1213" s="16" t="s">
        <v>1458</v>
      </c>
    </row>
    <row r="1214" spans="28:28" x14ac:dyDescent="0.2">
      <c r="AB1214" s="16" t="s">
        <v>1459</v>
      </c>
    </row>
    <row r="1215" spans="28:28" x14ac:dyDescent="0.2">
      <c r="AB1215" s="16" t="s">
        <v>1460</v>
      </c>
    </row>
    <row r="1216" spans="28:28" x14ac:dyDescent="0.2">
      <c r="AB1216" s="16" t="s">
        <v>1461</v>
      </c>
    </row>
    <row r="1217" spans="28:28" x14ac:dyDescent="0.2">
      <c r="AB1217" s="16" t="s">
        <v>1462</v>
      </c>
    </row>
    <row r="1218" spans="28:28" x14ac:dyDescent="0.2">
      <c r="AB1218" s="16" t="s">
        <v>1463</v>
      </c>
    </row>
    <row r="1219" spans="28:28" x14ac:dyDescent="0.2">
      <c r="AB1219" s="16" t="s">
        <v>1464</v>
      </c>
    </row>
    <row r="1220" spans="28:28" x14ac:dyDescent="0.2">
      <c r="AB1220" s="16" t="s">
        <v>1465</v>
      </c>
    </row>
    <row r="1221" spans="28:28" x14ac:dyDescent="0.2">
      <c r="AB1221" s="16" t="s">
        <v>1466</v>
      </c>
    </row>
    <row r="1222" spans="28:28" x14ac:dyDescent="0.2">
      <c r="AB1222" s="16" t="s">
        <v>1467</v>
      </c>
    </row>
    <row r="1223" spans="28:28" x14ac:dyDescent="0.2">
      <c r="AB1223" s="16" t="s">
        <v>1468</v>
      </c>
    </row>
    <row r="1224" spans="28:28" x14ac:dyDescent="0.2">
      <c r="AB1224" s="16" t="s">
        <v>1469</v>
      </c>
    </row>
    <row r="1225" spans="28:28" x14ac:dyDescent="0.2">
      <c r="AB1225" s="16" t="s">
        <v>1470</v>
      </c>
    </row>
    <row r="1226" spans="28:28" x14ac:dyDescent="0.2">
      <c r="AB1226" s="16" t="s">
        <v>1471</v>
      </c>
    </row>
    <row r="1227" spans="28:28" x14ac:dyDescent="0.2">
      <c r="AB1227" s="16" t="s">
        <v>1472</v>
      </c>
    </row>
    <row r="1228" spans="28:28" x14ac:dyDescent="0.2">
      <c r="AB1228" s="16" t="s">
        <v>1473</v>
      </c>
    </row>
    <row r="1229" spans="28:28" x14ac:dyDescent="0.2">
      <c r="AB1229" s="16" t="s">
        <v>1474</v>
      </c>
    </row>
    <row r="1230" spans="28:28" x14ac:dyDescent="0.2">
      <c r="AB1230" s="16" t="s">
        <v>1475</v>
      </c>
    </row>
    <row r="1231" spans="28:28" x14ac:dyDescent="0.2">
      <c r="AB1231" s="16" t="s">
        <v>1476</v>
      </c>
    </row>
    <row r="1232" spans="28:28" x14ac:dyDescent="0.2">
      <c r="AB1232" s="16" t="s">
        <v>1477</v>
      </c>
    </row>
    <row r="1233" spans="28:28" x14ac:dyDescent="0.2">
      <c r="AB1233" s="16" t="s">
        <v>1478</v>
      </c>
    </row>
    <row r="1234" spans="28:28" x14ac:dyDescent="0.2">
      <c r="AB1234" s="16" t="s">
        <v>1479</v>
      </c>
    </row>
    <row r="1235" spans="28:28" x14ac:dyDescent="0.2">
      <c r="AB1235" s="16" t="s">
        <v>1480</v>
      </c>
    </row>
    <row r="1236" spans="28:28" x14ac:dyDescent="0.2">
      <c r="AB1236" s="16" t="s">
        <v>1481</v>
      </c>
    </row>
    <row r="1237" spans="28:28" x14ac:dyDescent="0.2">
      <c r="AB1237" s="16" t="s">
        <v>1482</v>
      </c>
    </row>
    <row r="1238" spans="28:28" x14ac:dyDescent="0.2">
      <c r="AB1238" s="16" t="s">
        <v>1483</v>
      </c>
    </row>
    <row r="1239" spans="28:28" x14ac:dyDescent="0.2">
      <c r="AB1239" s="16" t="s">
        <v>1484</v>
      </c>
    </row>
    <row r="1240" spans="28:28" x14ac:dyDescent="0.2">
      <c r="AB1240" s="16" t="s">
        <v>1485</v>
      </c>
    </row>
    <row r="1241" spans="28:28" x14ac:dyDescent="0.2">
      <c r="AB1241" s="16" t="s">
        <v>1486</v>
      </c>
    </row>
    <row r="1242" spans="28:28" x14ac:dyDescent="0.2">
      <c r="AB1242" s="16" t="s">
        <v>1487</v>
      </c>
    </row>
    <row r="1243" spans="28:28" x14ac:dyDescent="0.2">
      <c r="AB1243" s="16" t="s">
        <v>1488</v>
      </c>
    </row>
    <row r="1244" spans="28:28" x14ac:dyDescent="0.2">
      <c r="AB1244" s="16" t="s">
        <v>1489</v>
      </c>
    </row>
    <row r="1245" spans="28:28" x14ac:dyDescent="0.2">
      <c r="AB1245" s="16" t="s">
        <v>1490</v>
      </c>
    </row>
    <row r="1246" spans="28:28" x14ac:dyDescent="0.2">
      <c r="AB1246" s="16" t="s">
        <v>1491</v>
      </c>
    </row>
    <row r="1247" spans="28:28" x14ac:dyDescent="0.2">
      <c r="AB1247" s="16" t="s">
        <v>1492</v>
      </c>
    </row>
    <row r="1248" spans="28:28" x14ac:dyDescent="0.2">
      <c r="AB1248" s="16" t="s">
        <v>1493</v>
      </c>
    </row>
    <row r="1249" spans="28:28" x14ac:dyDescent="0.2">
      <c r="AB1249" s="16" t="s">
        <v>1494</v>
      </c>
    </row>
    <row r="1250" spans="28:28" x14ac:dyDescent="0.2">
      <c r="AB1250" s="16" t="s">
        <v>1495</v>
      </c>
    </row>
    <row r="1251" spans="28:28" x14ac:dyDescent="0.2">
      <c r="AB1251" s="16" t="s">
        <v>1496</v>
      </c>
    </row>
    <row r="1252" spans="28:28" x14ac:dyDescent="0.2">
      <c r="AB1252" s="16" t="s">
        <v>1497</v>
      </c>
    </row>
    <row r="1253" spans="28:28" x14ac:dyDescent="0.2">
      <c r="AB1253" s="16" t="s">
        <v>1498</v>
      </c>
    </row>
    <row r="1254" spans="28:28" x14ac:dyDescent="0.2">
      <c r="AB1254" s="16" t="s">
        <v>1499</v>
      </c>
    </row>
    <row r="1255" spans="28:28" x14ac:dyDescent="0.2">
      <c r="AB1255" s="16" t="s">
        <v>1500</v>
      </c>
    </row>
    <row r="1256" spans="28:28" x14ac:dyDescent="0.2">
      <c r="AB1256" s="16" t="s">
        <v>1501</v>
      </c>
    </row>
    <row r="1257" spans="28:28" x14ac:dyDescent="0.2">
      <c r="AB1257" s="16" t="s">
        <v>1502</v>
      </c>
    </row>
    <row r="1258" spans="28:28" x14ac:dyDescent="0.2">
      <c r="AB1258" s="16" t="s">
        <v>1503</v>
      </c>
    </row>
    <row r="1259" spans="28:28" x14ac:dyDescent="0.2">
      <c r="AB1259" s="16" t="s">
        <v>1504</v>
      </c>
    </row>
    <row r="1260" spans="28:28" x14ac:dyDescent="0.2">
      <c r="AB1260" s="16" t="s">
        <v>1505</v>
      </c>
    </row>
    <row r="1261" spans="28:28" x14ac:dyDescent="0.2">
      <c r="AB1261" s="16" t="s">
        <v>1506</v>
      </c>
    </row>
    <row r="1262" spans="28:28" x14ac:dyDescent="0.2">
      <c r="AB1262" s="16" t="s">
        <v>1507</v>
      </c>
    </row>
    <row r="1263" spans="28:28" x14ac:dyDescent="0.2">
      <c r="AB1263" s="16" t="s">
        <v>1508</v>
      </c>
    </row>
    <row r="1264" spans="28:28" x14ac:dyDescent="0.2">
      <c r="AB1264" s="16" t="s">
        <v>1509</v>
      </c>
    </row>
    <row r="1265" spans="28:28" x14ac:dyDescent="0.2">
      <c r="AB1265" s="16" t="s">
        <v>1510</v>
      </c>
    </row>
    <row r="1266" spans="28:28" x14ac:dyDescent="0.2">
      <c r="AB1266" s="16" t="s">
        <v>1511</v>
      </c>
    </row>
    <row r="1267" spans="28:28" x14ac:dyDescent="0.2">
      <c r="AB1267" s="16" t="s">
        <v>1512</v>
      </c>
    </row>
    <row r="1268" spans="28:28" x14ac:dyDescent="0.2">
      <c r="AB1268" s="16" t="s">
        <v>1513</v>
      </c>
    </row>
    <row r="1269" spans="28:28" x14ac:dyDescent="0.2">
      <c r="AB1269" s="16" t="s">
        <v>1514</v>
      </c>
    </row>
    <row r="1270" spans="28:28" x14ac:dyDescent="0.2">
      <c r="AB1270" s="16" t="s">
        <v>1515</v>
      </c>
    </row>
    <row r="1271" spans="28:28" x14ac:dyDescent="0.2">
      <c r="AB1271" s="16" t="s">
        <v>1516</v>
      </c>
    </row>
    <row r="1272" spans="28:28" x14ac:dyDescent="0.2">
      <c r="AB1272" s="16" t="s">
        <v>1517</v>
      </c>
    </row>
    <row r="1273" spans="28:28" x14ac:dyDescent="0.2">
      <c r="AB1273" s="16" t="s">
        <v>1518</v>
      </c>
    </row>
    <row r="1274" spans="28:28" x14ac:dyDescent="0.2">
      <c r="AB1274" s="16" t="s">
        <v>1519</v>
      </c>
    </row>
    <row r="1275" spans="28:28" x14ac:dyDescent="0.2">
      <c r="AB1275" s="16" t="s">
        <v>1520</v>
      </c>
    </row>
    <row r="1276" spans="28:28" x14ac:dyDescent="0.2">
      <c r="AB1276" s="16" t="s">
        <v>1521</v>
      </c>
    </row>
    <row r="1277" spans="28:28" x14ac:dyDescent="0.2">
      <c r="AB1277" s="16" t="s">
        <v>1522</v>
      </c>
    </row>
    <row r="1278" spans="28:28" x14ac:dyDescent="0.2">
      <c r="AB1278" s="16" t="s">
        <v>1523</v>
      </c>
    </row>
    <row r="1279" spans="28:28" x14ac:dyDescent="0.2">
      <c r="AB1279" s="16" t="s">
        <v>1524</v>
      </c>
    </row>
    <row r="1280" spans="28:28" x14ac:dyDescent="0.2">
      <c r="AB1280" s="16" t="s">
        <v>1525</v>
      </c>
    </row>
    <row r="1281" spans="28:28" x14ac:dyDescent="0.2">
      <c r="AB1281" s="16" t="s">
        <v>1526</v>
      </c>
    </row>
    <row r="1282" spans="28:28" x14ac:dyDescent="0.2">
      <c r="AB1282" s="16" t="s">
        <v>1527</v>
      </c>
    </row>
    <row r="1283" spans="28:28" x14ac:dyDescent="0.2">
      <c r="AB1283" s="16" t="s">
        <v>1528</v>
      </c>
    </row>
    <row r="1284" spans="28:28" x14ac:dyDescent="0.2">
      <c r="AB1284" s="16" t="s">
        <v>1529</v>
      </c>
    </row>
    <row r="1285" spans="28:28" x14ac:dyDescent="0.2">
      <c r="AB1285" s="16" t="s">
        <v>1530</v>
      </c>
    </row>
    <row r="1286" spans="28:28" x14ac:dyDescent="0.2">
      <c r="AB1286" s="16" t="s">
        <v>1531</v>
      </c>
    </row>
    <row r="1287" spans="28:28" x14ac:dyDescent="0.2">
      <c r="AB1287" s="16" t="s">
        <v>1532</v>
      </c>
    </row>
    <row r="1288" spans="28:28" x14ac:dyDescent="0.2">
      <c r="AB1288" s="16" t="s">
        <v>1533</v>
      </c>
    </row>
    <row r="1289" spans="28:28" x14ac:dyDescent="0.2">
      <c r="AB1289" s="16" t="s">
        <v>1534</v>
      </c>
    </row>
    <row r="1290" spans="28:28" x14ac:dyDescent="0.2">
      <c r="AB1290" s="16" t="s">
        <v>1535</v>
      </c>
    </row>
    <row r="1291" spans="28:28" x14ac:dyDescent="0.2">
      <c r="AB1291" s="16" t="s">
        <v>1536</v>
      </c>
    </row>
    <row r="1292" spans="28:28" x14ac:dyDescent="0.2">
      <c r="AB1292" s="16" t="s">
        <v>1537</v>
      </c>
    </row>
    <row r="1293" spans="28:28" x14ac:dyDescent="0.2">
      <c r="AB1293" s="16" t="s">
        <v>1538</v>
      </c>
    </row>
    <row r="1294" spans="28:28" x14ac:dyDescent="0.2">
      <c r="AB1294" s="16" t="s">
        <v>1539</v>
      </c>
    </row>
    <row r="1295" spans="28:28" x14ac:dyDescent="0.2">
      <c r="AB1295" s="16" t="s">
        <v>1540</v>
      </c>
    </row>
    <row r="1296" spans="28:28" x14ac:dyDescent="0.2">
      <c r="AB1296" s="16" t="s">
        <v>1541</v>
      </c>
    </row>
    <row r="1297" spans="28:28" x14ac:dyDescent="0.2">
      <c r="AB1297" s="16" t="s">
        <v>1542</v>
      </c>
    </row>
    <row r="1298" spans="28:28" x14ac:dyDescent="0.2">
      <c r="AB1298" s="16" t="s">
        <v>1543</v>
      </c>
    </row>
    <row r="1299" spans="28:28" x14ac:dyDescent="0.2">
      <c r="AB1299" s="16" t="s">
        <v>1544</v>
      </c>
    </row>
    <row r="1300" spans="28:28" x14ac:dyDescent="0.2">
      <c r="AB1300" s="16" t="s">
        <v>1545</v>
      </c>
    </row>
    <row r="1301" spans="28:28" x14ac:dyDescent="0.2">
      <c r="AB1301" s="16" t="s">
        <v>1546</v>
      </c>
    </row>
    <row r="1302" spans="28:28" x14ac:dyDescent="0.2">
      <c r="AB1302" s="16" t="s">
        <v>1547</v>
      </c>
    </row>
    <row r="1303" spans="28:28" x14ac:dyDescent="0.2">
      <c r="AB1303" s="16" t="s">
        <v>1548</v>
      </c>
    </row>
    <row r="1304" spans="28:28" x14ac:dyDescent="0.2">
      <c r="AB1304" s="16" t="s">
        <v>1549</v>
      </c>
    </row>
    <row r="1305" spans="28:28" x14ac:dyDescent="0.2">
      <c r="AB1305" s="16" t="s">
        <v>1550</v>
      </c>
    </row>
    <row r="1306" spans="28:28" x14ac:dyDescent="0.2">
      <c r="AB1306" s="16" t="s">
        <v>1551</v>
      </c>
    </row>
    <row r="1307" spans="28:28" x14ac:dyDescent="0.2">
      <c r="AB1307" s="16" t="s">
        <v>1552</v>
      </c>
    </row>
    <row r="1308" spans="28:28" x14ac:dyDescent="0.2">
      <c r="AB1308" s="16" t="s">
        <v>1553</v>
      </c>
    </row>
    <row r="1309" spans="28:28" x14ac:dyDescent="0.2">
      <c r="AB1309" s="16" t="s">
        <v>1554</v>
      </c>
    </row>
    <row r="1310" spans="28:28" x14ac:dyDescent="0.2">
      <c r="AB1310" s="16" t="s">
        <v>1555</v>
      </c>
    </row>
    <row r="1311" spans="28:28" x14ac:dyDescent="0.2">
      <c r="AB1311" s="16" t="s">
        <v>1556</v>
      </c>
    </row>
    <row r="1312" spans="28:28" x14ac:dyDescent="0.2">
      <c r="AB1312" s="16" t="s">
        <v>1557</v>
      </c>
    </row>
    <row r="1313" spans="28:28" x14ac:dyDescent="0.2">
      <c r="AB1313" s="16" t="s">
        <v>1558</v>
      </c>
    </row>
    <row r="1314" spans="28:28" x14ac:dyDescent="0.2">
      <c r="AB1314" s="16" t="s">
        <v>1559</v>
      </c>
    </row>
    <row r="1315" spans="28:28" x14ac:dyDescent="0.2">
      <c r="AB1315" s="16" t="s">
        <v>1560</v>
      </c>
    </row>
    <row r="1316" spans="28:28" x14ac:dyDescent="0.2">
      <c r="AB1316" s="16" t="s">
        <v>1561</v>
      </c>
    </row>
    <row r="1317" spans="28:28" x14ac:dyDescent="0.2">
      <c r="AB1317" s="16" t="s">
        <v>1562</v>
      </c>
    </row>
    <row r="1318" spans="28:28" x14ac:dyDescent="0.2">
      <c r="AB1318" s="16" t="s">
        <v>1563</v>
      </c>
    </row>
    <row r="1319" spans="28:28" x14ac:dyDescent="0.2">
      <c r="AB1319" s="16" t="s">
        <v>1564</v>
      </c>
    </row>
    <row r="1320" spans="28:28" x14ac:dyDescent="0.2">
      <c r="AB1320" s="16" t="s">
        <v>1565</v>
      </c>
    </row>
    <row r="1321" spans="28:28" x14ac:dyDescent="0.2">
      <c r="AB1321" s="16" t="s">
        <v>1566</v>
      </c>
    </row>
    <row r="1322" spans="28:28" x14ac:dyDescent="0.2">
      <c r="AB1322" s="16" t="s">
        <v>1567</v>
      </c>
    </row>
    <row r="1323" spans="28:28" x14ac:dyDescent="0.2">
      <c r="AB1323" s="16" t="s">
        <v>1568</v>
      </c>
    </row>
    <row r="1324" spans="28:28" x14ac:dyDescent="0.2">
      <c r="AB1324" s="16" t="s">
        <v>1569</v>
      </c>
    </row>
    <row r="1325" spans="28:28" x14ac:dyDescent="0.2">
      <c r="AB1325" s="16" t="s">
        <v>1570</v>
      </c>
    </row>
    <row r="1326" spans="28:28" x14ac:dyDescent="0.2">
      <c r="AB1326" s="16" t="s">
        <v>1571</v>
      </c>
    </row>
    <row r="1327" spans="28:28" x14ac:dyDescent="0.2">
      <c r="AB1327" s="16" t="s">
        <v>1572</v>
      </c>
    </row>
    <row r="1328" spans="28:28" x14ac:dyDescent="0.2">
      <c r="AB1328" s="16" t="s">
        <v>1573</v>
      </c>
    </row>
    <row r="1329" spans="28:28" x14ac:dyDescent="0.2">
      <c r="AB1329" s="16" t="s">
        <v>1574</v>
      </c>
    </row>
    <row r="1330" spans="28:28" x14ac:dyDescent="0.2">
      <c r="AB1330" s="16" t="s">
        <v>1575</v>
      </c>
    </row>
    <row r="1331" spans="28:28" x14ac:dyDescent="0.2">
      <c r="AB1331" s="16" t="s">
        <v>1576</v>
      </c>
    </row>
    <row r="1332" spans="28:28" x14ac:dyDescent="0.2">
      <c r="AB1332" s="16" t="s">
        <v>1577</v>
      </c>
    </row>
    <row r="1333" spans="28:28" x14ac:dyDescent="0.2">
      <c r="AB1333" s="16" t="s">
        <v>1578</v>
      </c>
    </row>
    <row r="1334" spans="28:28" x14ac:dyDescent="0.2">
      <c r="AB1334" s="16" t="s">
        <v>1579</v>
      </c>
    </row>
    <row r="1335" spans="28:28" x14ac:dyDescent="0.2">
      <c r="AB1335" s="16" t="s">
        <v>1580</v>
      </c>
    </row>
    <row r="1336" spans="28:28" x14ac:dyDescent="0.2">
      <c r="AB1336" s="16" t="s">
        <v>1581</v>
      </c>
    </row>
    <row r="1337" spans="28:28" x14ac:dyDescent="0.2">
      <c r="AB1337" s="16" t="s">
        <v>1582</v>
      </c>
    </row>
    <row r="1338" spans="28:28" x14ac:dyDescent="0.2">
      <c r="AB1338" s="16" t="s">
        <v>1583</v>
      </c>
    </row>
    <row r="1339" spans="28:28" x14ac:dyDescent="0.2">
      <c r="AB1339" s="16" t="s">
        <v>1584</v>
      </c>
    </row>
    <row r="1340" spans="28:28" x14ac:dyDescent="0.2">
      <c r="AB1340" s="16" t="s">
        <v>1585</v>
      </c>
    </row>
    <row r="1341" spans="28:28" x14ac:dyDescent="0.2">
      <c r="AB1341" s="16" t="s">
        <v>1586</v>
      </c>
    </row>
    <row r="1342" spans="28:28" x14ac:dyDescent="0.2">
      <c r="AB1342" s="16" t="s">
        <v>1587</v>
      </c>
    </row>
    <row r="1343" spans="28:28" x14ac:dyDescent="0.2">
      <c r="AB1343" s="16" t="s">
        <v>1588</v>
      </c>
    </row>
    <row r="1344" spans="28:28" x14ac:dyDescent="0.2">
      <c r="AB1344" s="16" t="s">
        <v>1589</v>
      </c>
    </row>
    <row r="1345" spans="28:28" x14ac:dyDescent="0.2">
      <c r="AB1345" s="16" t="s">
        <v>1590</v>
      </c>
    </row>
    <row r="1346" spans="28:28" x14ac:dyDescent="0.2">
      <c r="AB1346" s="16" t="s">
        <v>1591</v>
      </c>
    </row>
    <row r="1347" spans="28:28" x14ac:dyDescent="0.2">
      <c r="AB1347" s="16" t="s">
        <v>1592</v>
      </c>
    </row>
    <row r="1348" spans="28:28" x14ac:dyDescent="0.2">
      <c r="AB1348" s="16" t="s">
        <v>1593</v>
      </c>
    </row>
    <row r="1349" spans="28:28" x14ac:dyDescent="0.2">
      <c r="AB1349" s="16" t="s">
        <v>1594</v>
      </c>
    </row>
    <row r="1350" spans="28:28" x14ac:dyDescent="0.2">
      <c r="AB1350" s="16" t="s">
        <v>1595</v>
      </c>
    </row>
    <row r="1351" spans="28:28" x14ac:dyDescent="0.2">
      <c r="AB1351" s="16" t="s">
        <v>1596</v>
      </c>
    </row>
    <row r="1352" spans="28:28" x14ac:dyDescent="0.2">
      <c r="AB1352" s="16" t="s">
        <v>1597</v>
      </c>
    </row>
    <row r="1353" spans="28:28" x14ac:dyDescent="0.2">
      <c r="AB1353" s="16" t="s">
        <v>1598</v>
      </c>
    </row>
    <row r="1354" spans="28:28" x14ac:dyDescent="0.2">
      <c r="AB1354" s="16" t="s">
        <v>1599</v>
      </c>
    </row>
    <row r="1355" spans="28:28" x14ac:dyDescent="0.2">
      <c r="AB1355" s="16" t="s">
        <v>1600</v>
      </c>
    </row>
    <row r="1356" spans="28:28" x14ac:dyDescent="0.2">
      <c r="AB1356" s="16" t="s">
        <v>1601</v>
      </c>
    </row>
    <row r="1357" spans="28:28" x14ac:dyDescent="0.2">
      <c r="AB1357" s="16" t="s">
        <v>1602</v>
      </c>
    </row>
    <row r="1358" spans="28:28" x14ac:dyDescent="0.2">
      <c r="AB1358" s="16" t="s">
        <v>1603</v>
      </c>
    </row>
    <row r="1359" spans="28:28" x14ac:dyDescent="0.2">
      <c r="AB1359" s="16" t="s">
        <v>1604</v>
      </c>
    </row>
    <row r="1360" spans="28:28" x14ac:dyDescent="0.2">
      <c r="AB1360" s="16" t="s">
        <v>1605</v>
      </c>
    </row>
    <row r="1361" spans="28:28" x14ac:dyDescent="0.2">
      <c r="AB1361" s="16" t="s">
        <v>1606</v>
      </c>
    </row>
    <row r="1362" spans="28:28" x14ac:dyDescent="0.2">
      <c r="AB1362" s="16" t="s">
        <v>1607</v>
      </c>
    </row>
    <row r="1363" spans="28:28" x14ac:dyDescent="0.2">
      <c r="AB1363" s="16" t="s">
        <v>1608</v>
      </c>
    </row>
    <row r="1364" spans="28:28" x14ac:dyDescent="0.2">
      <c r="AB1364" s="16" t="s">
        <v>1609</v>
      </c>
    </row>
    <row r="1365" spans="28:28" x14ac:dyDescent="0.2">
      <c r="AB1365" s="16" t="s">
        <v>1610</v>
      </c>
    </row>
    <row r="1366" spans="28:28" x14ac:dyDescent="0.2">
      <c r="AB1366" s="16" t="s">
        <v>1611</v>
      </c>
    </row>
    <row r="1367" spans="28:28" x14ac:dyDescent="0.2">
      <c r="AB1367" s="16" t="s">
        <v>1612</v>
      </c>
    </row>
    <row r="1368" spans="28:28" x14ac:dyDescent="0.2">
      <c r="AB1368" s="16" t="s">
        <v>1613</v>
      </c>
    </row>
    <row r="1369" spans="28:28" x14ac:dyDescent="0.2">
      <c r="AB1369" s="16" t="s">
        <v>1614</v>
      </c>
    </row>
    <row r="1370" spans="28:28" x14ac:dyDescent="0.2">
      <c r="AB1370" s="16" t="s">
        <v>1615</v>
      </c>
    </row>
    <row r="1371" spans="28:28" x14ac:dyDescent="0.2">
      <c r="AB1371" s="16" t="s">
        <v>1616</v>
      </c>
    </row>
    <row r="1372" spans="28:28" x14ac:dyDescent="0.2">
      <c r="AB1372" s="16" t="s">
        <v>1617</v>
      </c>
    </row>
    <row r="1373" spans="28:28" x14ac:dyDescent="0.2">
      <c r="AB1373" s="16" t="s">
        <v>1618</v>
      </c>
    </row>
    <row r="1374" spans="28:28" x14ac:dyDescent="0.2">
      <c r="AB1374" s="16" t="s">
        <v>1619</v>
      </c>
    </row>
    <row r="1375" spans="28:28" x14ac:dyDescent="0.2">
      <c r="AB1375" s="16" t="s">
        <v>1620</v>
      </c>
    </row>
    <row r="1376" spans="28:28" x14ac:dyDescent="0.2">
      <c r="AB1376" s="16" t="s">
        <v>1621</v>
      </c>
    </row>
    <row r="1377" spans="28:28" x14ac:dyDescent="0.2">
      <c r="AB1377" s="16" t="s">
        <v>1622</v>
      </c>
    </row>
    <row r="1378" spans="28:28" x14ac:dyDescent="0.2">
      <c r="AB1378" s="16" t="s">
        <v>1623</v>
      </c>
    </row>
    <row r="1379" spans="28:28" x14ac:dyDescent="0.2">
      <c r="AB1379" s="16" t="s">
        <v>1624</v>
      </c>
    </row>
    <row r="1380" spans="28:28" x14ac:dyDescent="0.2">
      <c r="AB1380" s="16" t="s">
        <v>1625</v>
      </c>
    </row>
    <row r="1381" spans="28:28" x14ac:dyDescent="0.2">
      <c r="AB1381" s="16" t="s">
        <v>1626</v>
      </c>
    </row>
    <row r="1382" spans="28:28" x14ac:dyDescent="0.2">
      <c r="AB1382" s="16" t="s">
        <v>1627</v>
      </c>
    </row>
    <row r="1383" spans="28:28" x14ac:dyDescent="0.2">
      <c r="AB1383" s="16" t="s">
        <v>1628</v>
      </c>
    </row>
    <row r="1384" spans="28:28" x14ac:dyDescent="0.2">
      <c r="AB1384" s="16" t="s">
        <v>1629</v>
      </c>
    </row>
    <row r="1385" spans="28:28" x14ac:dyDescent="0.2">
      <c r="AB1385" s="16" t="s">
        <v>1630</v>
      </c>
    </row>
    <row r="1386" spans="28:28" x14ac:dyDescent="0.2">
      <c r="AB1386" s="16" t="s">
        <v>1631</v>
      </c>
    </row>
    <row r="1387" spans="28:28" x14ac:dyDescent="0.2">
      <c r="AB1387" s="16" t="s">
        <v>1632</v>
      </c>
    </row>
    <row r="1388" spans="28:28" x14ac:dyDescent="0.2">
      <c r="AB1388" s="16" t="s">
        <v>1633</v>
      </c>
    </row>
    <row r="1389" spans="28:28" x14ac:dyDescent="0.2">
      <c r="AB1389" s="16" t="s">
        <v>1634</v>
      </c>
    </row>
    <row r="1390" spans="28:28" x14ac:dyDescent="0.2">
      <c r="AB1390" s="16" t="s">
        <v>1635</v>
      </c>
    </row>
    <row r="1391" spans="28:28" x14ac:dyDescent="0.2">
      <c r="AB1391" s="16" t="s">
        <v>1636</v>
      </c>
    </row>
    <row r="1392" spans="28:28" x14ac:dyDescent="0.2">
      <c r="AB1392" s="16" t="s">
        <v>1637</v>
      </c>
    </row>
    <row r="1393" spans="28:28" x14ac:dyDescent="0.2">
      <c r="AB1393" s="16" t="s">
        <v>1638</v>
      </c>
    </row>
    <row r="1394" spans="28:28" x14ac:dyDescent="0.2">
      <c r="AB1394" s="16" t="s">
        <v>1639</v>
      </c>
    </row>
    <row r="1395" spans="28:28" x14ac:dyDescent="0.2">
      <c r="AB1395" s="16" t="s">
        <v>1640</v>
      </c>
    </row>
    <row r="1396" spans="28:28" x14ac:dyDescent="0.2">
      <c r="AB1396" s="16" t="s">
        <v>1641</v>
      </c>
    </row>
    <row r="1397" spans="28:28" x14ac:dyDescent="0.2">
      <c r="AB1397" s="16" t="s">
        <v>1642</v>
      </c>
    </row>
    <row r="1398" spans="28:28" x14ac:dyDescent="0.2">
      <c r="AB1398" s="16" t="s">
        <v>1643</v>
      </c>
    </row>
    <row r="1399" spans="28:28" x14ac:dyDescent="0.2">
      <c r="AB1399" s="16" t="s">
        <v>1644</v>
      </c>
    </row>
    <row r="1400" spans="28:28" x14ac:dyDescent="0.2">
      <c r="AB1400" s="16" t="s">
        <v>1645</v>
      </c>
    </row>
    <row r="1401" spans="28:28" x14ac:dyDescent="0.2">
      <c r="AB1401" s="16" t="s">
        <v>1646</v>
      </c>
    </row>
    <row r="1402" spans="28:28" x14ac:dyDescent="0.2">
      <c r="AB1402" s="16" t="s">
        <v>1647</v>
      </c>
    </row>
    <row r="1403" spans="28:28" x14ac:dyDescent="0.2">
      <c r="AB1403" s="16" t="s">
        <v>1648</v>
      </c>
    </row>
    <row r="1404" spans="28:28" x14ac:dyDescent="0.2">
      <c r="AB1404" s="16" t="s">
        <v>1649</v>
      </c>
    </row>
    <row r="1405" spans="28:28" x14ac:dyDescent="0.2">
      <c r="AB1405" s="16" t="s">
        <v>1650</v>
      </c>
    </row>
    <row r="1406" spans="28:28" x14ac:dyDescent="0.2">
      <c r="AB1406" s="16" t="s">
        <v>1651</v>
      </c>
    </row>
    <row r="1407" spans="28:28" x14ac:dyDescent="0.2">
      <c r="AB1407" s="16" t="s">
        <v>1652</v>
      </c>
    </row>
    <row r="1408" spans="28:28" x14ac:dyDescent="0.2">
      <c r="AB1408" s="16" t="s">
        <v>1653</v>
      </c>
    </row>
    <row r="1409" spans="28:28" x14ac:dyDescent="0.2">
      <c r="AB1409" s="16" t="s">
        <v>1654</v>
      </c>
    </row>
    <row r="1410" spans="28:28" x14ac:dyDescent="0.2">
      <c r="AB1410" s="16" t="s">
        <v>1655</v>
      </c>
    </row>
    <row r="1411" spans="28:28" x14ac:dyDescent="0.2">
      <c r="AB1411" s="16" t="s">
        <v>1656</v>
      </c>
    </row>
    <row r="1412" spans="28:28" x14ac:dyDescent="0.2">
      <c r="AB1412" s="16" t="s">
        <v>1657</v>
      </c>
    </row>
    <row r="1413" spans="28:28" x14ac:dyDescent="0.2">
      <c r="AB1413" s="16" t="s">
        <v>1658</v>
      </c>
    </row>
    <row r="1414" spans="28:28" x14ac:dyDescent="0.2">
      <c r="AB1414" s="16" t="s">
        <v>1659</v>
      </c>
    </row>
    <row r="1415" spans="28:28" x14ac:dyDescent="0.2">
      <c r="AB1415" s="16" t="s">
        <v>1660</v>
      </c>
    </row>
    <row r="1416" spans="28:28" x14ac:dyDescent="0.2">
      <c r="AB1416" s="16" t="s">
        <v>1661</v>
      </c>
    </row>
    <row r="1417" spans="28:28" x14ac:dyDescent="0.2">
      <c r="AB1417" s="16" t="s">
        <v>1662</v>
      </c>
    </row>
    <row r="1418" spans="28:28" x14ac:dyDescent="0.2">
      <c r="AB1418" s="16" t="s">
        <v>1663</v>
      </c>
    </row>
    <row r="1419" spans="28:28" x14ac:dyDescent="0.2">
      <c r="AB1419" s="16" t="s">
        <v>1664</v>
      </c>
    </row>
    <row r="1420" spans="28:28" x14ac:dyDescent="0.2">
      <c r="AB1420" s="16" t="s">
        <v>1665</v>
      </c>
    </row>
    <row r="1421" spans="28:28" x14ac:dyDescent="0.2">
      <c r="AB1421" s="16" t="s">
        <v>1666</v>
      </c>
    </row>
    <row r="1422" spans="28:28" x14ac:dyDescent="0.2">
      <c r="AB1422" s="16" t="s">
        <v>1667</v>
      </c>
    </row>
    <row r="1423" spans="28:28" x14ac:dyDescent="0.2">
      <c r="AB1423" s="16" t="s">
        <v>1668</v>
      </c>
    </row>
    <row r="1424" spans="28:28" x14ac:dyDescent="0.2">
      <c r="AB1424" s="16" t="s">
        <v>1669</v>
      </c>
    </row>
    <row r="1425" spans="28:28" x14ac:dyDescent="0.2">
      <c r="AB1425" s="16" t="s">
        <v>1670</v>
      </c>
    </row>
    <row r="1426" spans="28:28" x14ac:dyDescent="0.2">
      <c r="AB1426" s="16" t="s">
        <v>1671</v>
      </c>
    </row>
    <row r="1427" spans="28:28" x14ac:dyDescent="0.2">
      <c r="AB1427" s="16" t="s">
        <v>1672</v>
      </c>
    </row>
    <row r="1428" spans="28:28" x14ac:dyDescent="0.2">
      <c r="AB1428" s="16" t="s">
        <v>1673</v>
      </c>
    </row>
    <row r="1429" spans="28:28" x14ac:dyDescent="0.2">
      <c r="AB1429" s="16" t="s">
        <v>1674</v>
      </c>
    </row>
    <row r="1430" spans="28:28" x14ac:dyDescent="0.2">
      <c r="AB1430" s="16" t="s">
        <v>1675</v>
      </c>
    </row>
    <row r="1431" spans="28:28" x14ac:dyDescent="0.2">
      <c r="AB1431" s="16" t="s">
        <v>1676</v>
      </c>
    </row>
    <row r="1432" spans="28:28" x14ac:dyDescent="0.2">
      <c r="AB1432" s="16" t="s">
        <v>1677</v>
      </c>
    </row>
    <row r="1433" spans="28:28" x14ac:dyDescent="0.2">
      <c r="AB1433" s="16" t="s">
        <v>1678</v>
      </c>
    </row>
    <row r="1434" spans="28:28" x14ac:dyDescent="0.2">
      <c r="AB1434" s="16" t="s">
        <v>1679</v>
      </c>
    </row>
    <row r="1435" spans="28:28" x14ac:dyDescent="0.2">
      <c r="AB1435" s="16" t="s">
        <v>1680</v>
      </c>
    </row>
    <row r="1436" spans="28:28" x14ac:dyDescent="0.2">
      <c r="AB1436" s="16" t="s">
        <v>1681</v>
      </c>
    </row>
    <row r="1437" spans="28:28" x14ac:dyDescent="0.2">
      <c r="AB1437" s="16" t="s">
        <v>1682</v>
      </c>
    </row>
    <row r="1438" spans="28:28" x14ac:dyDescent="0.2">
      <c r="AB1438" s="16" t="s">
        <v>1683</v>
      </c>
    </row>
    <row r="1439" spans="28:28" x14ac:dyDescent="0.2">
      <c r="AB1439" s="16" t="s">
        <v>1684</v>
      </c>
    </row>
    <row r="1440" spans="28:28" x14ac:dyDescent="0.2">
      <c r="AB1440" s="16" t="s">
        <v>1685</v>
      </c>
    </row>
    <row r="1441" spans="28:28" x14ac:dyDescent="0.2">
      <c r="AB1441" s="16" t="s">
        <v>1686</v>
      </c>
    </row>
    <row r="1442" spans="28:28" x14ac:dyDescent="0.2">
      <c r="AB1442" s="16" t="s">
        <v>1687</v>
      </c>
    </row>
    <row r="1443" spans="28:28" x14ac:dyDescent="0.2">
      <c r="AB1443" s="16" t="s">
        <v>1688</v>
      </c>
    </row>
    <row r="1444" spans="28:28" x14ac:dyDescent="0.2">
      <c r="AB1444" s="16" t="s">
        <v>1689</v>
      </c>
    </row>
    <row r="1445" spans="28:28" x14ac:dyDescent="0.2">
      <c r="AB1445" s="16" t="s">
        <v>1690</v>
      </c>
    </row>
    <row r="1446" spans="28:28" x14ac:dyDescent="0.2">
      <c r="AB1446" s="16" t="s">
        <v>1691</v>
      </c>
    </row>
    <row r="1447" spans="28:28" x14ac:dyDescent="0.2">
      <c r="AB1447" s="16" t="s">
        <v>1692</v>
      </c>
    </row>
    <row r="1448" spans="28:28" x14ac:dyDescent="0.2">
      <c r="AB1448" s="16" t="s">
        <v>1693</v>
      </c>
    </row>
    <row r="1449" spans="28:28" x14ac:dyDescent="0.2">
      <c r="AB1449" s="16" t="s">
        <v>1694</v>
      </c>
    </row>
    <row r="1450" spans="28:28" x14ac:dyDescent="0.2">
      <c r="AB1450" s="16" t="s">
        <v>1695</v>
      </c>
    </row>
    <row r="1451" spans="28:28" x14ac:dyDescent="0.2">
      <c r="AB1451" s="16" t="s">
        <v>1696</v>
      </c>
    </row>
    <row r="1452" spans="28:28" x14ac:dyDescent="0.2">
      <c r="AB1452" s="16" t="s">
        <v>1697</v>
      </c>
    </row>
    <row r="1453" spans="28:28" x14ac:dyDescent="0.2">
      <c r="AB1453" s="16" t="s">
        <v>1698</v>
      </c>
    </row>
    <row r="1454" spans="28:28" x14ac:dyDescent="0.2">
      <c r="AB1454" s="16" t="s">
        <v>1699</v>
      </c>
    </row>
    <row r="1455" spans="28:28" x14ac:dyDescent="0.2">
      <c r="AB1455" s="16" t="s">
        <v>1700</v>
      </c>
    </row>
    <row r="1456" spans="28:28" x14ac:dyDescent="0.2">
      <c r="AB1456" s="16" t="s">
        <v>1701</v>
      </c>
    </row>
    <row r="1457" spans="28:28" x14ac:dyDescent="0.2">
      <c r="AB1457" s="16" t="s">
        <v>1702</v>
      </c>
    </row>
    <row r="1458" spans="28:28" x14ac:dyDescent="0.2">
      <c r="AB1458" s="16" t="s">
        <v>1703</v>
      </c>
    </row>
    <row r="1459" spans="28:28" x14ac:dyDescent="0.2">
      <c r="AB1459" s="16" t="s">
        <v>1704</v>
      </c>
    </row>
    <row r="1460" spans="28:28" x14ac:dyDescent="0.2">
      <c r="AB1460" s="16" t="s">
        <v>1705</v>
      </c>
    </row>
    <row r="1461" spans="28:28" x14ac:dyDescent="0.2">
      <c r="AB1461" s="16" t="s">
        <v>1706</v>
      </c>
    </row>
    <row r="1462" spans="28:28" x14ac:dyDescent="0.2">
      <c r="AB1462" s="16" t="s">
        <v>1707</v>
      </c>
    </row>
    <row r="1463" spans="28:28" x14ac:dyDescent="0.2">
      <c r="AB1463" s="16" t="s">
        <v>1708</v>
      </c>
    </row>
    <row r="1464" spans="28:28" x14ac:dyDescent="0.2">
      <c r="AB1464" s="16" t="s">
        <v>1709</v>
      </c>
    </row>
    <row r="1465" spans="28:28" x14ac:dyDescent="0.2">
      <c r="AB1465" s="16" t="s">
        <v>1710</v>
      </c>
    </row>
    <row r="1466" spans="28:28" x14ac:dyDescent="0.2">
      <c r="AB1466" s="16" t="s">
        <v>1711</v>
      </c>
    </row>
    <row r="1467" spans="28:28" x14ac:dyDescent="0.2">
      <c r="AB1467" s="16" t="s">
        <v>1712</v>
      </c>
    </row>
    <row r="1468" spans="28:28" x14ac:dyDescent="0.2">
      <c r="AB1468" s="16" t="s">
        <v>1713</v>
      </c>
    </row>
    <row r="1469" spans="28:28" x14ac:dyDescent="0.2">
      <c r="AB1469" s="16" t="s">
        <v>1714</v>
      </c>
    </row>
    <row r="1470" spans="28:28" x14ac:dyDescent="0.2">
      <c r="AB1470" s="16" t="s">
        <v>1715</v>
      </c>
    </row>
    <row r="1471" spans="28:28" x14ac:dyDescent="0.2">
      <c r="AB1471" s="16" t="s">
        <v>1716</v>
      </c>
    </row>
    <row r="1472" spans="28:28" x14ac:dyDescent="0.2">
      <c r="AB1472" s="16" t="s">
        <v>1717</v>
      </c>
    </row>
    <row r="1473" spans="28:28" x14ac:dyDescent="0.2">
      <c r="AB1473" s="16" t="s">
        <v>1718</v>
      </c>
    </row>
    <row r="1474" spans="28:28" x14ac:dyDescent="0.2">
      <c r="AB1474" s="16" t="s">
        <v>1719</v>
      </c>
    </row>
    <row r="1475" spans="28:28" x14ac:dyDescent="0.2">
      <c r="AB1475" s="16" t="s">
        <v>1720</v>
      </c>
    </row>
    <row r="1476" spans="28:28" x14ac:dyDescent="0.2">
      <c r="AB1476" s="16" t="s">
        <v>1721</v>
      </c>
    </row>
    <row r="1477" spans="28:28" x14ac:dyDescent="0.2">
      <c r="AB1477" s="16" t="s">
        <v>1722</v>
      </c>
    </row>
    <row r="1478" spans="28:28" x14ac:dyDescent="0.2">
      <c r="AB1478" s="16" t="s">
        <v>1723</v>
      </c>
    </row>
    <row r="1479" spans="28:28" x14ac:dyDescent="0.2">
      <c r="AB1479" s="16" t="s">
        <v>1724</v>
      </c>
    </row>
    <row r="1480" spans="28:28" x14ac:dyDescent="0.2">
      <c r="AB1480" s="16" t="s">
        <v>1725</v>
      </c>
    </row>
    <row r="1481" spans="28:28" x14ac:dyDescent="0.2">
      <c r="AB1481" s="16" t="s">
        <v>1726</v>
      </c>
    </row>
    <row r="1482" spans="28:28" x14ac:dyDescent="0.2">
      <c r="AB1482" s="16" t="s">
        <v>1727</v>
      </c>
    </row>
    <row r="1483" spans="28:28" x14ac:dyDescent="0.2">
      <c r="AB1483" s="16" t="s">
        <v>1728</v>
      </c>
    </row>
    <row r="1484" spans="28:28" x14ac:dyDescent="0.2">
      <c r="AB1484" s="16" t="s">
        <v>1729</v>
      </c>
    </row>
    <row r="1485" spans="28:28" x14ac:dyDescent="0.2">
      <c r="AB1485" s="16" t="s">
        <v>1730</v>
      </c>
    </row>
    <row r="1486" spans="28:28" x14ac:dyDescent="0.2">
      <c r="AB1486" s="16" t="s">
        <v>1731</v>
      </c>
    </row>
    <row r="1487" spans="28:28" x14ac:dyDescent="0.2">
      <c r="AB1487" s="16" t="s">
        <v>1732</v>
      </c>
    </row>
    <row r="1488" spans="28:28" x14ac:dyDescent="0.2">
      <c r="AB1488" s="16" t="s">
        <v>1733</v>
      </c>
    </row>
    <row r="1489" spans="28:28" x14ac:dyDescent="0.2">
      <c r="AB1489" s="16" t="s">
        <v>1734</v>
      </c>
    </row>
    <row r="1490" spans="28:28" x14ac:dyDescent="0.2">
      <c r="AB1490" s="16" t="s">
        <v>1735</v>
      </c>
    </row>
    <row r="1491" spans="28:28" x14ac:dyDescent="0.2">
      <c r="AB1491" s="16" t="s">
        <v>1736</v>
      </c>
    </row>
    <row r="1492" spans="28:28" x14ac:dyDescent="0.2">
      <c r="AB1492" s="16" t="s">
        <v>1737</v>
      </c>
    </row>
    <row r="1493" spans="28:28" x14ac:dyDescent="0.2">
      <c r="AB1493" s="16" t="s">
        <v>1738</v>
      </c>
    </row>
    <row r="1494" spans="28:28" x14ac:dyDescent="0.2">
      <c r="AB1494" s="16" t="s">
        <v>1739</v>
      </c>
    </row>
    <row r="1495" spans="28:28" x14ac:dyDescent="0.2">
      <c r="AB1495" s="16" t="s">
        <v>1740</v>
      </c>
    </row>
    <row r="1496" spans="28:28" x14ac:dyDescent="0.2">
      <c r="AB1496" s="16" t="s">
        <v>1741</v>
      </c>
    </row>
    <row r="1497" spans="28:28" x14ac:dyDescent="0.2">
      <c r="AB1497" s="16" t="s">
        <v>1742</v>
      </c>
    </row>
    <row r="1498" spans="28:28" x14ac:dyDescent="0.2">
      <c r="AB1498" s="16" t="s">
        <v>1743</v>
      </c>
    </row>
    <row r="1499" spans="28:28" x14ac:dyDescent="0.2">
      <c r="AB1499" s="16" t="s">
        <v>1744</v>
      </c>
    </row>
    <row r="1500" spans="28:28" x14ac:dyDescent="0.2">
      <c r="AB1500" s="16" t="s">
        <v>1745</v>
      </c>
    </row>
    <row r="1501" spans="28:28" x14ac:dyDescent="0.2">
      <c r="AB1501" s="16" t="s">
        <v>1746</v>
      </c>
    </row>
    <row r="1502" spans="28:28" x14ac:dyDescent="0.2">
      <c r="AB1502" s="16" t="s">
        <v>1747</v>
      </c>
    </row>
    <row r="1503" spans="28:28" x14ac:dyDescent="0.2">
      <c r="AB1503" s="16" t="s">
        <v>1748</v>
      </c>
    </row>
    <row r="1504" spans="28:28" x14ac:dyDescent="0.2">
      <c r="AB1504" s="16" t="s">
        <v>1749</v>
      </c>
    </row>
    <row r="1505" spans="28:28" x14ac:dyDescent="0.2">
      <c r="AB1505" s="16" t="s">
        <v>1750</v>
      </c>
    </row>
    <row r="1506" spans="28:28" x14ac:dyDescent="0.2">
      <c r="AB1506" s="16" t="s">
        <v>1751</v>
      </c>
    </row>
    <row r="1507" spans="28:28" x14ac:dyDescent="0.2">
      <c r="AB1507" s="16" t="s">
        <v>1752</v>
      </c>
    </row>
    <row r="1508" spans="28:28" x14ac:dyDescent="0.2">
      <c r="AB1508" s="16" t="s">
        <v>1753</v>
      </c>
    </row>
    <row r="1509" spans="28:28" x14ac:dyDescent="0.2">
      <c r="AB1509" s="16" t="s">
        <v>1754</v>
      </c>
    </row>
    <row r="1510" spans="28:28" x14ac:dyDescent="0.2">
      <c r="AB1510" s="16" t="s">
        <v>1755</v>
      </c>
    </row>
    <row r="1511" spans="28:28" x14ac:dyDescent="0.2">
      <c r="AB1511" s="16" t="s">
        <v>1756</v>
      </c>
    </row>
    <row r="1512" spans="28:28" x14ac:dyDescent="0.2">
      <c r="AB1512" s="16" t="s">
        <v>1757</v>
      </c>
    </row>
    <row r="1513" spans="28:28" x14ac:dyDescent="0.2">
      <c r="AB1513" s="16" t="s">
        <v>1758</v>
      </c>
    </row>
    <row r="1514" spans="28:28" x14ac:dyDescent="0.2">
      <c r="AB1514" s="16" t="s">
        <v>1759</v>
      </c>
    </row>
    <row r="1515" spans="28:28" x14ac:dyDescent="0.2">
      <c r="AB1515" s="16" t="s">
        <v>1760</v>
      </c>
    </row>
    <row r="1516" spans="28:28" x14ac:dyDescent="0.2">
      <c r="AB1516" s="16" t="s">
        <v>1761</v>
      </c>
    </row>
    <row r="1517" spans="28:28" x14ac:dyDescent="0.2">
      <c r="AB1517" s="16" t="s">
        <v>1762</v>
      </c>
    </row>
    <row r="1518" spans="28:28" x14ac:dyDescent="0.2">
      <c r="AB1518" s="16" t="s">
        <v>1763</v>
      </c>
    </row>
    <row r="1519" spans="28:28" x14ac:dyDescent="0.2">
      <c r="AB1519" s="16" t="s">
        <v>1764</v>
      </c>
    </row>
    <row r="1520" spans="28:28" x14ac:dyDescent="0.2">
      <c r="AB1520" s="16" t="s">
        <v>1765</v>
      </c>
    </row>
    <row r="1521" spans="28:28" x14ac:dyDescent="0.2">
      <c r="AB1521" s="16" t="s">
        <v>1766</v>
      </c>
    </row>
    <row r="1522" spans="28:28" x14ac:dyDescent="0.2">
      <c r="AB1522" s="16" t="s">
        <v>1767</v>
      </c>
    </row>
    <row r="1523" spans="28:28" x14ac:dyDescent="0.2">
      <c r="AB1523" s="16" t="s">
        <v>1768</v>
      </c>
    </row>
    <row r="1524" spans="28:28" x14ac:dyDescent="0.2">
      <c r="AB1524" s="16" t="s">
        <v>1769</v>
      </c>
    </row>
    <row r="1525" spans="28:28" x14ac:dyDescent="0.2">
      <c r="AB1525" s="16" t="s">
        <v>1770</v>
      </c>
    </row>
    <row r="1526" spans="28:28" x14ac:dyDescent="0.2">
      <c r="AB1526" s="16" t="s">
        <v>1771</v>
      </c>
    </row>
    <row r="1527" spans="28:28" x14ac:dyDescent="0.2">
      <c r="AB1527" s="16" t="s">
        <v>1772</v>
      </c>
    </row>
    <row r="1528" spans="28:28" x14ac:dyDescent="0.2">
      <c r="AB1528" s="16" t="s">
        <v>1773</v>
      </c>
    </row>
    <row r="1529" spans="28:28" x14ac:dyDescent="0.2">
      <c r="AB1529" s="16" t="s">
        <v>1774</v>
      </c>
    </row>
    <row r="1530" spans="28:28" x14ac:dyDescent="0.2">
      <c r="AB1530" s="16" t="s">
        <v>1775</v>
      </c>
    </row>
    <row r="1531" spans="28:28" x14ac:dyDescent="0.2">
      <c r="AB1531" s="16" t="s">
        <v>1776</v>
      </c>
    </row>
    <row r="1532" spans="28:28" x14ac:dyDescent="0.2">
      <c r="AB1532" s="16" t="s">
        <v>1777</v>
      </c>
    </row>
    <row r="1533" spans="28:28" x14ac:dyDescent="0.2">
      <c r="AB1533" s="16" t="s">
        <v>1778</v>
      </c>
    </row>
    <row r="1534" spans="28:28" x14ac:dyDescent="0.2">
      <c r="AB1534" s="16" t="s">
        <v>1779</v>
      </c>
    </row>
    <row r="1535" spans="28:28" x14ac:dyDescent="0.2">
      <c r="AB1535" s="16" t="s">
        <v>1780</v>
      </c>
    </row>
    <row r="1536" spans="28:28" x14ac:dyDescent="0.2">
      <c r="AB1536" s="16" t="s">
        <v>1781</v>
      </c>
    </row>
    <row r="1537" spans="28:28" x14ac:dyDescent="0.2">
      <c r="AB1537" s="16" t="s">
        <v>1782</v>
      </c>
    </row>
    <row r="1538" spans="28:28" x14ac:dyDescent="0.2">
      <c r="AB1538" s="16" t="s">
        <v>1783</v>
      </c>
    </row>
    <row r="1539" spans="28:28" x14ac:dyDescent="0.2">
      <c r="AB1539" s="16" t="s">
        <v>1784</v>
      </c>
    </row>
    <row r="1540" spans="28:28" x14ac:dyDescent="0.2">
      <c r="AB1540" s="16" t="s">
        <v>1785</v>
      </c>
    </row>
    <row r="1541" spans="28:28" x14ac:dyDescent="0.2">
      <c r="AB1541" s="16" t="s">
        <v>1786</v>
      </c>
    </row>
    <row r="1542" spans="28:28" x14ac:dyDescent="0.2">
      <c r="AB1542" s="16" t="s">
        <v>1787</v>
      </c>
    </row>
    <row r="1543" spans="28:28" x14ac:dyDescent="0.2">
      <c r="AB1543" s="16" t="s">
        <v>1788</v>
      </c>
    </row>
    <row r="1544" spans="28:28" x14ac:dyDescent="0.2">
      <c r="AB1544" s="16" t="s">
        <v>1789</v>
      </c>
    </row>
    <row r="1545" spans="28:28" x14ac:dyDescent="0.2">
      <c r="AB1545" s="16" t="s">
        <v>1790</v>
      </c>
    </row>
    <row r="1546" spans="28:28" x14ac:dyDescent="0.2">
      <c r="AB1546" s="16" t="s">
        <v>1791</v>
      </c>
    </row>
    <row r="1547" spans="28:28" x14ac:dyDescent="0.2">
      <c r="AB1547" s="16" t="s">
        <v>1792</v>
      </c>
    </row>
    <row r="1548" spans="28:28" x14ac:dyDescent="0.2">
      <c r="AB1548" s="16" t="s">
        <v>1793</v>
      </c>
    </row>
    <row r="1549" spans="28:28" x14ac:dyDescent="0.2">
      <c r="AB1549" s="16" t="s">
        <v>1794</v>
      </c>
    </row>
    <row r="1550" spans="28:28" x14ac:dyDescent="0.2">
      <c r="AB1550" s="16" t="s">
        <v>1795</v>
      </c>
    </row>
    <row r="1551" spans="28:28" x14ac:dyDescent="0.2">
      <c r="AB1551" s="16" t="s">
        <v>1796</v>
      </c>
    </row>
    <row r="1552" spans="28:28" x14ac:dyDescent="0.2">
      <c r="AB1552" s="16" t="s">
        <v>1797</v>
      </c>
    </row>
    <row r="1553" spans="28:28" x14ac:dyDescent="0.2">
      <c r="AB1553" s="16" t="s">
        <v>1798</v>
      </c>
    </row>
    <row r="1554" spans="28:28" x14ac:dyDescent="0.2">
      <c r="AB1554" s="16" t="s">
        <v>1799</v>
      </c>
    </row>
    <row r="1555" spans="28:28" x14ac:dyDescent="0.2">
      <c r="AB1555" s="16" t="s">
        <v>1800</v>
      </c>
    </row>
    <row r="1556" spans="28:28" x14ac:dyDescent="0.2">
      <c r="AB1556" s="16" t="s">
        <v>1801</v>
      </c>
    </row>
    <row r="1557" spans="28:28" x14ac:dyDescent="0.2">
      <c r="AB1557" s="16" t="s">
        <v>1802</v>
      </c>
    </row>
    <row r="1558" spans="28:28" x14ac:dyDescent="0.2">
      <c r="AB1558" s="16" t="s">
        <v>1803</v>
      </c>
    </row>
    <row r="1559" spans="28:28" x14ac:dyDescent="0.2">
      <c r="AB1559" s="16" t="s">
        <v>1804</v>
      </c>
    </row>
    <row r="1560" spans="28:28" x14ac:dyDescent="0.2">
      <c r="AB1560" s="16" t="s">
        <v>1805</v>
      </c>
    </row>
    <row r="1561" spans="28:28" x14ac:dyDescent="0.2">
      <c r="AB1561" s="16" t="s">
        <v>1806</v>
      </c>
    </row>
    <row r="1562" spans="28:28" x14ac:dyDescent="0.2">
      <c r="AB1562" s="16" t="s">
        <v>1807</v>
      </c>
    </row>
    <row r="1563" spans="28:28" x14ac:dyDescent="0.2">
      <c r="AB1563" s="16" t="s">
        <v>1808</v>
      </c>
    </row>
    <row r="1564" spans="28:28" x14ac:dyDescent="0.2">
      <c r="AB1564" s="16" t="s">
        <v>1809</v>
      </c>
    </row>
    <row r="1565" spans="28:28" x14ac:dyDescent="0.2">
      <c r="AB1565" s="16" t="s">
        <v>1810</v>
      </c>
    </row>
    <row r="1566" spans="28:28" x14ac:dyDescent="0.2">
      <c r="AB1566" s="16" t="s">
        <v>1811</v>
      </c>
    </row>
    <row r="1567" spans="28:28" x14ac:dyDescent="0.2">
      <c r="AB1567" s="16" t="s">
        <v>1812</v>
      </c>
    </row>
    <row r="1568" spans="28:28" x14ac:dyDescent="0.2">
      <c r="AB1568" s="16" t="s">
        <v>1813</v>
      </c>
    </row>
    <row r="1569" spans="28:28" x14ac:dyDescent="0.2">
      <c r="AB1569" s="16" t="s">
        <v>1814</v>
      </c>
    </row>
    <row r="1570" spans="28:28" x14ac:dyDescent="0.2">
      <c r="AB1570" s="16" t="s">
        <v>1815</v>
      </c>
    </row>
    <row r="1571" spans="28:28" x14ac:dyDescent="0.2">
      <c r="AB1571" s="16" t="s">
        <v>1816</v>
      </c>
    </row>
    <row r="1572" spans="28:28" x14ac:dyDescent="0.2">
      <c r="AB1572" s="16" t="s">
        <v>1817</v>
      </c>
    </row>
    <row r="1573" spans="28:28" x14ac:dyDescent="0.2">
      <c r="AB1573" s="16" t="s">
        <v>1818</v>
      </c>
    </row>
    <row r="1574" spans="28:28" x14ac:dyDescent="0.2">
      <c r="AB1574" s="16" t="s">
        <v>1819</v>
      </c>
    </row>
    <row r="1575" spans="28:28" x14ac:dyDescent="0.2">
      <c r="AB1575" s="16" t="s">
        <v>1820</v>
      </c>
    </row>
    <row r="1576" spans="28:28" x14ac:dyDescent="0.2">
      <c r="AB1576" s="16" t="s">
        <v>1821</v>
      </c>
    </row>
    <row r="1577" spans="28:28" x14ac:dyDescent="0.2">
      <c r="AB1577" s="16" t="s">
        <v>1822</v>
      </c>
    </row>
    <row r="1578" spans="28:28" x14ac:dyDescent="0.2">
      <c r="AB1578" s="16" t="s">
        <v>1823</v>
      </c>
    </row>
    <row r="1579" spans="28:28" x14ac:dyDescent="0.2">
      <c r="AB1579" s="16" t="s">
        <v>1824</v>
      </c>
    </row>
    <row r="1580" spans="28:28" x14ac:dyDescent="0.2">
      <c r="AB1580" s="16" t="s">
        <v>1825</v>
      </c>
    </row>
    <row r="1581" spans="28:28" x14ac:dyDescent="0.2">
      <c r="AB1581" s="16" t="s">
        <v>1826</v>
      </c>
    </row>
    <row r="1582" spans="28:28" x14ac:dyDescent="0.2">
      <c r="AB1582" s="16" t="s">
        <v>1827</v>
      </c>
    </row>
    <row r="1583" spans="28:28" x14ac:dyDescent="0.2">
      <c r="AB1583" s="16" t="s">
        <v>1828</v>
      </c>
    </row>
    <row r="1584" spans="28:28" x14ac:dyDescent="0.2">
      <c r="AB1584" s="16" t="s">
        <v>1829</v>
      </c>
    </row>
    <row r="1585" spans="28:28" x14ac:dyDescent="0.2">
      <c r="AB1585" s="16" t="s">
        <v>1830</v>
      </c>
    </row>
    <row r="1586" spans="28:28" x14ac:dyDescent="0.2">
      <c r="AB1586" s="16" t="s">
        <v>1831</v>
      </c>
    </row>
    <row r="1587" spans="28:28" x14ac:dyDescent="0.2">
      <c r="AB1587" s="16" t="s">
        <v>1832</v>
      </c>
    </row>
    <row r="1588" spans="28:28" x14ac:dyDescent="0.2">
      <c r="AB1588" s="16" t="s">
        <v>1833</v>
      </c>
    </row>
    <row r="1589" spans="28:28" x14ac:dyDescent="0.2">
      <c r="AB1589" s="16" t="s">
        <v>1834</v>
      </c>
    </row>
    <row r="1590" spans="28:28" x14ac:dyDescent="0.2">
      <c r="AB1590" s="16" t="s">
        <v>1835</v>
      </c>
    </row>
    <row r="1591" spans="28:28" x14ac:dyDescent="0.2">
      <c r="AB1591" s="16" t="s">
        <v>1836</v>
      </c>
    </row>
    <row r="1592" spans="28:28" x14ac:dyDescent="0.2">
      <c r="AB1592" s="16" t="s">
        <v>1837</v>
      </c>
    </row>
    <row r="1593" spans="28:28" x14ac:dyDescent="0.2">
      <c r="AB1593" s="16" t="s">
        <v>1838</v>
      </c>
    </row>
    <row r="1594" spans="28:28" x14ac:dyDescent="0.2">
      <c r="AB1594" s="16" t="s">
        <v>1839</v>
      </c>
    </row>
    <row r="1595" spans="28:28" x14ac:dyDescent="0.2">
      <c r="AB1595" s="16" t="s">
        <v>1840</v>
      </c>
    </row>
    <row r="1596" spans="28:28" x14ac:dyDescent="0.2">
      <c r="AB1596" s="16" t="s">
        <v>1841</v>
      </c>
    </row>
    <row r="1597" spans="28:28" x14ac:dyDescent="0.2">
      <c r="AB1597" s="16" t="s">
        <v>1842</v>
      </c>
    </row>
    <row r="1598" spans="28:28" x14ac:dyDescent="0.2">
      <c r="AB1598" s="16" t="s">
        <v>1843</v>
      </c>
    </row>
    <row r="1599" spans="28:28" x14ac:dyDescent="0.2">
      <c r="AB1599" s="16" t="s">
        <v>1844</v>
      </c>
    </row>
    <row r="1600" spans="28:28" x14ac:dyDescent="0.2">
      <c r="AB1600" s="16" t="s">
        <v>1845</v>
      </c>
    </row>
    <row r="1601" spans="28:28" x14ac:dyDescent="0.2">
      <c r="AB1601" s="16" t="s">
        <v>1846</v>
      </c>
    </row>
    <row r="1602" spans="28:28" x14ac:dyDescent="0.2">
      <c r="AB1602" s="16" t="s">
        <v>1847</v>
      </c>
    </row>
    <row r="1603" spans="28:28" x14ac:dyDescent="0.2">
      <c r="AB1603" s="16" t="s">
        <v>1848</v>
      </c>
    </row>
    <row r="1604" spans="28:28" x14ac:dyDescent="0.2">
      <c r="AB1604" s="16" t="s">
        <v>1849</v>
      </c>
    </row>
    <row r="1605" spans="28:28" x14ac:dyDescent="0.2">
      <c r="AB1605" s="16" t="s">
        <v>1850</v>
      </c>
    </row>
    <row r="1606" spans="28:28" x14ac:dyDescent="0.2">
      <c r="AB1606" s="16" t="s">
        <v>1851</v>
      </c>
    </row>
    <row r="1607" spans="28:28" x14ac:dyDescent="0.2">
      <c r="AB1607" s="16" t="s">
        <v>1852</v>
      </c>
    </row>
    <row r="1608" spans="28:28" x14ac:dyDescent="0.2">
      <c r="AB1608" s="16" t="s">
        <v>1853</v>
      </c>
    </row>
    <row r="1609" spans="28:28" x14ac:dyDescent="0.2">
      <c r="AB1609" s="16" t="s">
        <v>1854</v>
      </c>
    </row>
    <row r="1610" spans="28:28" x14ac:dyDescent="0.2">
      <c r="AB1610" s="16" t="s">
        <v>1855</v>
      </c>
    </row>
    <row r="1611" spans="28:28" x14ac:dyDescent="0.2">
      <c r="AB1611" s="16" t="s">
        <v>1856</v>
      </c>
    </row>
    <row r="1612" spans="28:28" x14ac:dyDescent="0.2">
      <c r="AB1612" s="16" t="s">
        <v>1857</v>
      </c>
    </row>
    <row r="1613" spans="28:28" x14ac:dyDescent="0.2">
      <c r="AB1613" s="16" t="s">
        <v>1858</v>
      </c>
    </row>
    <row r="1614" spans="28:28" x14ac:dyDescent="0.2">
      <c r="AB1614" s="16" t="s">
        <v>1859</v>
      </c>
    </row>
    <row r="1615" spans="28:28" x14ac:dyDescent="0.2">
      <c r="AB1615" s="16" t="s">
        <v>1860</v>
      </c>
    </row>
    <row r="1616" spans="28:28" x14ac:dyDescent="0.2">
      <c r="AB1616" s="16" t="s">
        <v>1861</v>
      </c>
    </row>
    <row r="1617" spans="28:28" x14ac:dyDescent="0.2">
      <c r="AB1617" s="16" t="s">
        <v>1862</v>
      </c>
    </row>
    <row r="1618" spans="28:28" x14ac:dyDescent="0.2">
      <c r="AB1618" s="16" t="s">
        <v>1863</v>
      </c>
    </row>
    <row r="1619" spans="28:28" x14ac:dyDescent="0.2">
      <c r="AB1619" s="16" t="s">
        <v>1864</v>
      </c>
    </row>
    <row r="1620" spans="28:28" x14ac:dyDescent="0.2">
      <c r="AB1620" s="16" t="s">
        <v>1865</v>
      </c>
    </row>
    <row r="1621" spans="28:28" x14ac:dyDescent="0.2">
      <c r="AB1621" s="16" t="s">
        <v>1866</v>
      </c>
    </row>
    <row r="1622" spans="28:28" x14ac:dyDescent="0.2">
      <c r="AB1622" s="16" t="s">
        <v>1867</v>
      </c>
    </row>
    <row r="1623" spans="28:28" x14ac:dyDescent="0.2">
      <c r="AB1623" s="16" t="s">
        <v>1868</v>
      </c>
    </row>
    <row r="1624" spans="28:28" x14ac:dyDescent="0.2">
      <c r="AB1624" s="16" t="s">
        <v>1869</v>
      </c>
    </row>
    <row r="1625" spans="28:28" x14ac:dyDescent="0.2">
      <c r="AB1625" s="16" t="s">
        <v>1870</v>
      </c>
    </row>
    <row r="1626" spans="28:28" x14ac:dyDescent="0.2">
      <c r="AB1626" s="16" t="s">
        <v>1871</v>
      </c>
    </row>
    <row r="1627" spans="28:28" x14ac:dyDescent="0.2">
      <c r="AB1627" s="16" t="s">
        <v>1872</v>
      </c>
    </row>
    <row r="1628" spans="28:28" x14ac:dyDescent="0.2">
      <c r="AB1628" s="16" t="s">
        <v>1873</v>
      </c>
    </row>
    <row r="1629" spans="28:28" x14ac:dyDescent="0.2">
      <c r="AB1629" s="16" t="s">
        <v>1874</v>
      </c>
    </row>
    <row r="1630" spans="28:28" x14ac:dyDescent="0.2">
      <c r="AB1630" s="16" t="s">
        <v>1875</v>
      </c>
    </row>
    <row r="1631" spans="28:28" x14ac:dyDescent="0.2">
      <c r="AB1631" s="16" t="s">
        <v>1876</v>
      </c>
    </row>
    <row r="1632" spans="28:28" x14ac:dyDescent="0.2">
      <c r="AB1632" s="16" t="s">
        <v>1877</v>
      </c>
    </row>
    <row r="1633" spans="28:28" x14ac:dyDescent="0.2">
      <c r="AB1633" s="16" t="s">
        <v>1878</v>
      </c>
    </row>
    <row r="1634" spans="28:28" x14ac:dyDescent="0.2">
      <c r="AB1634" s="16" t="s">
        <v>1879</v>
      </c>
    </row>
    <row r="1635" spans="28:28" x14ac:dyDescent="0.2">
      <c r="AB1635" s="16" t="s">
        <v>1880</v>
      </c>
    </row>
    <row r="1636" spans="28:28" x14ac:dyDescent="0.2">
      <c r="AB1636" s="16" t="s">
        <v>1881</v>
      </c>
    </row>
    <row r="1637" spans="28:28" x14ac:dyDescent="0.2">
      <c r="AB1637" s="16" t="s">
        <v>1882</v>
      </c>
    </row>
    <row r="1638" spans="28:28" x14ac:dyDescent="0.2">
      <c r="AB1638" s="16" t="s">
        <v>1883</v>
      </c>
    </row>
    <row r="1639" spans="28:28" x14ac:dyDescent="0.2">
      <c r="AB1639" s="16" t="s">
        <v>1884</v>
      </c>
    </row>
    <row r="1640" spans="28:28" x14ac:dyDescent="0.2">
      <c r="AB1640" s="16" t="s">
        <v>1885</v>
      </c>
    </row>
    <row r="1641" spans="28:28" x14ac:dyDescent="0.2">
      <c r="AB1641" s="16" t="s">
        <v>1886</v>
      </c>
    </row>
    <row r="1642" spans="28:28" x14ac:dyDescent="0.2">
      <c r="AB1642" s="16" t="s">
        <v>1887</v>
      </c>
    </row>
    <row r="1643" spans="28:28" x14ac:dyDescent="0.2">
      <c r="AB1643" s="16" t="s">
        <v>1888</v>
      </c>
    </row>
    <row r="1644" spans="28:28" x14ac:dyDescent="0.2">
      <c r="AB1644" s="16" t="s">
        <v>1889</v>
      </c>
    </row>
    <row r="1645" spans="28:28" x14ac:dyDescent="0.2">
      <c r="AB1645" s="16" t="s">
        <v>1890</v>
      </c>
    </row>
    <row r="1646" spans="28:28" x14ac:dyDescent="0.2">
      <c r="AB1646" s="16" t="s">
        <v>1891</v>
      </c>
    </row>
    <row r="1647" spans="28:28" x14ac:dyDescent="0.2">
      <c r="AB1647" s="16" t="s">
        <v>1892</v>
      </c>
    </row>
    <row r="1648" spans="28:28" x14ac:dyDescent="0.2">
      <c r="AB1648" s="16" t="s">
        <v>1893</v>
      </c>
    </row>
    <row r="1649" spans="28:28" x14ac:dyDescent="0.2">
      <c r="AB1649" s="16" t="s">
        <v>1894</v>
      </c>
    </row>
    <row r="1650" spans="28:28" x14ac:dyDescent="0.2">
      <c r="AB1650" s="16" t="s">
        <v>1895</v>
      </c>
    </row>
    <row r="1651" spans="28:28" x14ac:dyDescent="0.2">
      <c r="AB1651" s="16" t="s">
        <v>1896</v>
      </c>
    </row>
    <row r="1652" spans="28:28" x14ac:dyDescent="0.2">
      <c r="AB1652" s="16" t="s">
        <v>1897</v>
      </c>
    </row>
    <row r="1653" spans="28:28" x14ac:dyDescent="0.2">
      <c r="AB1653" s="16" t="s">
        <v>1898</v>
      </c>
    </row>
    <row r="1654" spans="28:28" x14ac:dyDescent="0.2">
      <c r="AB1654" s="16" t="s">
        <v>1899</v>
      </c>
    </row>
    <row r="1655" spans="28:28" x14ac:dyDescent="0.2">
      <c r="AB1655" s="16" t="s">
        <v>1900</v>
      </c>
    </row>
    <row r="1656" spans="28:28" x14ac:dyDescent="0.2">
      <c r="AB1656" s="16" t="s">
        <v>1901</v>
      </c>
    </row>
    <row r="1657" spans="28:28" x14ac:dyDescent="0.2">
      <c r="AB1657" s="16" t="s">
        <v>1902</v>
      </c>
    </row>
    <row r="1658" spans="28:28" x14ac:dyDescent="0.2">
      <c r="AB1658" s="16" t="s">
        <v>1903</v>
      </c>
    </row>
    <row r="1659" spans="28:28" x14ac:dyDescent="0.2">
      <c r="AB1659" s="16" t="s">
        <v>1904</v>
      </c>
    </row>
    <row r="1660" spans="28:28" x14ac:dyDescent="0.2">
      <c r="AB1660" s="16" t="s">
        <v>1905</v>
      </c>
    </row>
    <row r="1661" spans="28:28" x14ac:dyDescent="0.2">
      <c r="AB1661" s="16" t="s">
        <v>1906</v>
      </c>
    </row>
    <row r="1662" spans="28:28" x14ac:dyDescent="0.2">
      <c r="AB1662" s="16" t="s">
        <v>1907</v>
      </c>
    </row>
    <row r="1663" spans="28:28" x14ac:dyDescent="0.2">
      <c r="AB1663" s="16" t="s">
        <v>1908</v>
      </c>
    </row>
    <row r="1664" spans="28:28" x14ac:dyDescent="0.2">
      <c r="AB1664" s="16" t="s">
        <v>1909</v>
      </c>
    </row>
    <row r="1665" spans="28:28" x14ac:dyDescent="0.2">
      <c r="AB1665" s="16" t="s">
        <v>1910</v>
      </c>
    </row>
    <row r="1666" spans="28:28" x14ac:dyDescent="0.2">
      <c r="AB1666" s="16" t="s">
        <v>1911</v>
      </c>
    </row>
    <row r="1667" spans="28:28" x14ac:dyDescent="0.2">
      <c r="AB1667" s="16" t="s">
        <v>1912</v>
      </c>
    </row>
    <row r="1668" spans="28:28" x14ac:dyDescent="0.2">
      <c r="AB1668" s="16" t="s">
        <v>1913</v>
      </c>
    </row>
    <row r="1669" spans="28:28" x14ac:dyDescent="0.2">
      <c r="AB1669" s="16" t="s">
        <v>1914</v>
      </c>
    </row>
    <row r="1670" spans="28:28" x14ac:dyDescent="0.2">
      <c r="AB1670" s="16" t="s">
        <v>1915</v>
      </c>
    </row>
    <row r="1671" spans="28:28" x14ac:dyDescent="0.2">
      <c r="AB1671" s="16" t="s">
        <v>1916</v>
      </c>
    </row>
    <row r="1672" spans="28:28" x14ac:dyDescent="0.2">
      <c r="AB1672" s="16" t="s">
        <v>1917</v>
      </c>
    </row>
    <row r="1673" spans="28:28" x14ac:dyDescent="0.2">
      <c r="AB1673" s="16" t="s">
        <v>1918</v>
      </c>
    </row>
    <row r="1674" spans="28:28" x14ac:dyDescent="0.2">
      <c r="AB1674" s="16" t="s">
        <v>1919</v>
      </c>
    </row>
    <row r="1675" spans="28:28" x14ac:dyDescent="0.2">
      <c r="AB1675" s="16" t="s">
        <v>1920</v>
      </c>
    </row>
    <row r="1676" spans="28:28" x14ac:dyDescent="0.2">
      <c r="AB1676" s="16" t="s">
        <v>1921</v>
      </c>
    </row>
    <row r="1677" spans="28:28" x14ac:dyDescent="0.2">
      <c r="AB1677" s="16" t="s">
        <v>1922</v>
      </c>
    </row>
    <row r="1678" spans="28:28" x14ac:dyDescent="0.2">
      <c r="AB1678" s="16" t="s">
        <v>1923</v>
      </c>
    </row>
    <row r="1679" spans="28:28" x14ac:dyDescent="0.2">
      <c r="AB1679" s="16" t="s">
        <v>1924</v>
      </c>
    </row>
    <row r="1680" spans="28:28" x14ac:dyDescent="0.2">
      <c r="AB1680" s="16" t="s">
        <v>1925</v>
      </c>
    </row>
    <row r="1681" spans="28:28" x14ac:dyDescent="0.2">
      <c r="AB1681" s="16" t="s">
        <v>1926</v>
      </c>
    </row>
    <row r="1682" spans="28:28" x14ac:dyDescent="0.2">
      <c r="AB1682" s="16" t="s">
        <v>1927</v>
      </c>
    </row>
    <row r="1683" spans="28:28" x14ac:dyDescent="0.2">
      <c r="AB1683" s="16" t="s">
        <v>1928</v>
      </c>
    </row>
    <row r="1684" spans="28:28" x14ac:dyDescent="0.2">
      <c r="AB1684" s="16" t="s">
        <v>1929</v>
      </c>
    </row>
    <row r="1685" spans="28:28" x14ac:dyDescent="0.2">
      <c r="AB1685" s="16" t="s">
        <v>1930</v>
      </c>
    </row>
    <row r="1686" spans="28:28" x14ac:dyDescent="0.2">
      <c r="AB1686" s="16" t="s">
        <v>1931</v>
      </c>
    </row>
    <row r="1687" spans="28:28" x14ac:dyDescent="0.2">
      <c r="AB1687" s="16" t="s">
        <v>1932</v>
      </c>
    </row>
    <row r="1688" spans="28:28" x14ac:dyDescent="0.2">
      <c r="AB1688" s="16" t="s">
        <v>1933</v>
      </c>
    </row>
    <row r="1689" spans="28:28" x14ac:dyDescent="0.2">
      <c r="AB1689" s="16" t="s">
        <v>1934</v>
      </c>
    </row>
    <row r="1690" spans="28:28" x14ac:dyDescent="0.2">
      <c r="AB1690" s="16" t="s">
        <v>1935</v>
      </c>
    </row>
    <row r="1691" spans="28:28" x14ac:dyDescent="0.2">
      <c r="AB1691" s="16" t="s">
        <v>1936</v>
      </c>
    </row>
    <row r="1692" spans="28:28" x14ac:dyDescent="0.2">
      <c r="AB1692" s="16" t="s">
        <v>1937</v>
      </c>
    </row>
    <row r="1693" spans="28:28" x14ac:dyDescent="0.2">
      <c r="AB1693" s="16" t="s">
        <v>1938</v>
      </c>
    </row>
    <row r="1694" spans="28:28" x14ac:dyDescent="0.2">
      <c r="AB1694" s="16" t="s">
        <v>1939</v>
      </c>
    </row>
    <row r="1695" spans="28:28" x14ac:dyDescent="0.2">
      <c r="AB1695" s="16" t="s">
        <v>1940</v>
      </c>
    </row>
    <row r="1696" spans="28:28" x14ac:dyDescent="0.2">
      <c r="AB1696" s="16" t="s">
        <v>1941</v>
      </c>
    </row>
    <row r="1697" spans="28:28" x14ac:dyDescent="0.2">
      <c r="AB1697" s="16" t="s">
        <v>1942</v>
      </c>
    </row>
    <row r="1698" spans="28:28" x14ac:dyDescent="0.2">
      <c r="AB1698" s="16" t="s">
        <v>1943</v>
      </c>
    </row>
    <row r="1699" spans="28:28" x14ac:dyDescent="0.2">
      <c r="AB1699" s="16" t="s">
        <v>1944</v>
      </c>
    </row>
    <row r="1700" spans="28:28" x14ac:dyDescent="0.2">
      <c r="AB1700" s="16" t="s">
        <v>1945</v>
      </c>
    </row>
    <row r="1701" spans="28:28" x14ac:dyDescent="0.2">
      <c r="AB1701" s="16" t="s">
        <v>1946</v>
      </c>
    </row>
    <row r="1702" spans="28:28" x14ac:dyDescent="0.2">
      <c r="AB1702" s="16" t="s">
        <v>1947</v>
      </c>
    </row>
    <row r="1703" spans="28:28" x14ac:dyDescent="0.2">
      <c r="AB1703" s="16" t="s">
        <v>1948</v>
      </c>
    </row>
    <row r="1704" spans="28:28" x14ac:dyDescent="0.2">
      <c r="AB1704" s="16" t="s">
        <v>1949</v>
      </c>
    </row>
    <row r="1705" spans="28:28" x14ac:dyDescent="0.2">
      <c r="AB1705" s="16" t="s">
        <v>1950</v>
      </c>
    </row>
    <row r="1706" spans="28:28" x14ac:dyDescent="0.2">
      <c r="AB1706" s="16" t="s">
        <v>1951</v>
      </c>
    </row>
    <row r="1707" spans="28:28" x14ac:dyDescent="0.2">
      <c r="AB1707" s="16" t="s">
        <v>1952</v>
      </c>
    </row>
    <row r="1708" spans="28:28" x14ac:dyDescent="0.2">
      <c r="AB1708" s="16" t="s">
        <v>1953</v>
      </c>
    </row>
    <row r="1709" spans="28:28" x14ac:dyDescent="0.2">
      <c r="AB1709" s="16" t="s">
        <v>1954</v>
      </c>
    </row>
    <row r="1710" spans="28:28" x14ac:dyDescent="0.2">
      <c r="AB1710" s="16" t="s">
        <v>1955</v>
      </c>
    </row>
    <row r="1711" spans="28:28" x14ac:dyDescent="0.2">
      <c r="AB1711" s="16" t="s">
        <v>1956</v>
      </c>
    </row>
    <row r="1712" spans="28:28" x14ac:dyDescent="0.2">
      <c r="AB1712" s="16" t="s">
        <v>1957</v>
      </c>
    </row>
    <row r="1713" spans="28:28" x14ac:dyDescent="0.2">
      <c r="AB1713" s="16" t="s">
        <v>1958</v>
      </c>
    </row>
    <row r="1714" spans="28:28" x14ac:dyDescent="0.2">
      <c r="AB1714" s="16" t="s">
        <v>1959</v>
      </c>
    </row>
    <row r="1715" spans="28:28" x14ac:dyDescent="0.2">
      <c r="AB1715" s="16" t="s">
        <v>1960</v>
      </c>
    </row>
    <row r="1716" spans="28:28" x14ac:dyDescent="0.2">
      <c r="AB1716" s="16" t="s">
        <v>1961</v>
      </c>
    </row>
    <row r="1717" spans="28:28" x14ac:dyDescent="0.2">
      <c r="AB1717" s="16" t="s">
        <v>1962</v>
      </c>
    </row>
    <row r="1718" spans="28:28" x14ac:dyDescent="0.2">
      <c r="AB1718" s="16" t="s">
        <v>1963</v>
      </c>
    </row>
    <row r="1719" spans="28:28" x14ac:dyDescent="0.2">
      <c r="AB1719" s="16" t="s">
        <v>1964</v>
      </c>
    </row>
    <row r="1720" spans="28:28" x14ac:dyDescent="0.2">
      <c r="AB1720" s="16" t="s">
        <v>1965</v>
      </c>
    </row>
    <row r="1721" spans="28:28" x14ac:dyDescent="0.2">
      <c r="AB1721" s="16" t="s">
        <v>1966</v>
      </c>
    </row>
    <row r="1722" spans="28:28" x14ac:dyDescent="0.2">
      <c r="AB1722" s="16" t="s">
        <v>1967</v>
      </c>
    </row>
    <row r="1723" spans="28:28" x14ac:dyDescent="0.2">
      <c r="AB1723" s="16" t="s">
        <v>1968</v>
      </c>
    </row>
    <row r="1724" spans="28:28" x14ac:dyDescent="0.2">
      <c r="AB1724" s="16" t="s">
        <v>1969</v>
      </c>
    </row>
    <row r="1725" spans="28:28" x14ac:dyDescent="0.2">
      <c r="AB1725" s="16" t="s">
        <v>1970</v>
      </c>
    </row>
    <row r="1726" spans="28:28" x14ac:dyDescent="0.2">
      <c r="AB1726" s="16" t="s">
        <v>1971</v>
      </c>
    </row>
    <row r="1727" spans="28:28" x14ac:dyDescent="0.2">
      <c r="AB1727" s="16" t="s">
        <v>1972</v>
      </c>
    </row>
    <row r="1728" spans="28:28" x14ac:dyDescent="0.2">
      <c r="AB1728" s="16" t="s">
        <v>1973</v>
      </c>
    </row>
    <row r="1729" spans="28:28" x14ac:dyDescent="0.2">
      <c r="AB1729" s="16" t="s">
        <v>1974</v>
      </c>
    </row>
    <row r="1730" spans="28:28" x14ac:dyDescent="0.2">
      <c r="AB1730" s="16" t="s">
        <v>1975</v>
      </c>
    </row>
    <row r="1731" spans="28:28" x14ac:dyDescent="0.2">
      <c r="AB1731" s="16" t="s">
        <v>1976</v>
      </c>
    </row>
    <row r="1732" spans="28:28" x14ac:dyDescent="0.2">
      <c r="AB1732" s="16" t="s">
        <v>1977</v>
      </c>
    </row>
    <row r="1733" spans="28:28" x14ac:dyDescent="0.2">
      <c r="AB1733" s="16" t="s">
        <v>1978</v>
      </c>
    </row>
    <row r="1734" spans="28:28" x14ac:dyDescent="0.2">
      <c r="AB1734" s="16" t="s">
        <v>1979</v>
      </c>
    </row>
    <row r="1735" spans="28:28" x14ac:dyDescent="0.2">
      <c r="AB1735" s="16" t="s">
        <v>1980</v>
      </c>
    </row>
    <row r="1736" spans="28:28" x14ac:dyDescent="0.2">
      <c r="AB1736" s="16" t="s">
        <v>1981</v>
      </c>
    </row>
    <row r="1737" spans="28:28" x14ac:dyDescent="0.2">
      <c r="AB1737" s="16" t="s">
        <v>1982</v>
      </c>
    </row>
    <row r="1738" spans="28:28" x14ac:dyDescent="0.2">
      <c r="AB1738" s="16" t="s">
        <v>1983</v>
      </c>
    </row>
    <row r="1739" spans="28:28" x14ac:dyDescent="0.2">
      <c r="AB1739" s="16" t="s">
        <v>1984</v>
      </c>
    </row>
    <row r="1740" spans="28:28" x14ac:dyDescent="0.2">
      <c r="AB1740" s="16" t="s">
        <v>1985</v>
      </c>
    </row>
    <row r="1741" spans="28:28" x14ac:dyDescent="0.2">
      <c r="AB1741" s="16" t="s">
        <v>1986</v>
      </c>
    </row>
    <row r="1742" spans="28:28" x14ac:dyDescent="0.2">
      <c r="AB1742" s="16" t="s">
        <v>1987</v>
      </c>
    </row>
    <row r="1743" spans="28:28" x14ac:dyDescent="0.2">
      <c r="AB1743" s="16" t="s">
        <v>1988</v>
      </c>
    </row>
    <row r="1744" spans="28:28" x14ac:dyDescent="0.2">
      <c r="AB1744" s="16" t="s">
        <v>1989</v>
      </c>
    </row>
    <row r="1745" spans="28:28" x14ac:dyDescent="0.2">
      <c r="AB1745" s="16" t="s">
        <v>1990</v>
      </c>
    </row>
    <row r="1746" spans="28:28" x14ac:dyDescent="0.2">
      <c r="AB1746" s="16" t="s">
        <v>1991</v>
      </c>
    </row>
    <row r="1747" spans="28:28" x14ac:dyDescent="0.2">
      <c r="AB1747" s="16" t="s">
        <v>1992</v>
      </c>
    </row>
    <row r="1748" spans="28:28" x14ac:dyDescent="0.2">
      <c r="AB1748" s="16" t="s">
        <v>1993</v>
      </c>
    </row>
    <row r="1749" spans="28:28" x14ac:dyDescent="0.2">
      <c r="AB1749" s="16" t="s">
        <v>1994</v>
      </c>
    </row>
    <row r="1750" spans="28:28" x14ac:dyDescent="0.2">
      <c r="AB1750" s="16" t="s">
        <v>1995</v>
      </c>
    </row>
    <row r="1751" spans="28:28" x14ac:dyDescent="0.2">
      <c r="AB1751" s="16" t="s">
        <v>1996</v>
      </c>
    </row>
    <row r="1752" spans="28:28" x14ac:dyDescent="0.2">
      <c r="AB1752" s="16" t="s">
        <v>1997</v>
      </c>
    </row>
    <row r="1753" spans="28:28" x14ac:dyDescent="0.2">
      <c r="AB1753" s="16" t="s">
        <v>1998</v>
      </c>
    </row>
    <row r="1754" spans="28:28" x14ac:dyDescent="0.2">
      <c r="AB1754" s="16" t="s">
        <v>1999</v>
      </c>
    </row>
    <row r="1755" spans="28:28" x14ac:dyDescent="0.2">
      <c r="AB1755" s="16" t="s">
        <v>2000</v>
      </c>
    </row>
    <row r="1756" spans="28:28" x14ac:dyDescent="0.2">
      <c r="AB1756" s="16" t="s">
        <v>2001</v>
      </c>
    </row>
    <row r="1757" spans="28:28" x14ac:dyDescent="0.2">
      <c r="AB1757" s="16" t="s">
        <v>2002</v>
      </c>
    </row>
    <row r="1758" spans="28:28" x14ac:dyDescent="0.2">
      <c r="AB1758" s="16" t="s">
        <v>2003</v>
      </c>
    </row>
    <row r="1759" spans="28:28" x14ac:dyDescent="0.2">
      <c r="AB1759" s="16" t="s">
        <v>2004</v>
      </c>
    </row>
    <row r="1760" spans="28:28" x14ac:dyDescent="0.2">
      <c r="AB1760" s="16" t="s">
        <v>2005</v>
      </c>
    </row>
    <row r="1761" spans="28:28" x14ac:dyDescent="0.2">
      <c r="AB1761" s="16" t="s">
        <v>2006</v>
      </c>
    </row>
    <row r="1762" spans="28:28" x14ac:dyDescent="0.2">
      <c r="AB1762" s="16" t="s">
        <v>2007</v>
      </c>
    </row>
    <row r="1763" spans="28:28" x14ac:dyDescent="0.2">
      <c r="AB1763" s="16" t="s">
        <v>2008</v>
      </c>
    </row>
    <row r="1764" spans="28:28" x14ac:dyDescent="0.2">
      <c r="AB1764" s="16" t="s">
        <v>2009</v>
      </c>
    </row>
    <row r="1765" spans="28:28" x14ac:dyDescent="0.2">
      <c r="AB1765" s="16" t="s">
        <v>2010</v>
      </c>
    </row>
    <row r="1766" spans="28:28" x14ac:dyDescent="0.2">
      <c r="AB1766" s="16" t="s">
        <v>2011</v>
      </c>
    </row>
    <row r="1767" spans="28:28" x14ac:dyDescent="0.2">
      <c r="AB1767" s="16" t="s">
        <v>2012</v>
      </c>
    </row>
    <row r="1768" spans="28:28" x14ac:dyDescent="0.2">
      <c r="AB1768" s="16" t="s">
        <v>2013</v>
      </c>
    </row>
    <row r="1769" spans="28:28" x14ac:dyDescent="0.2">
      <c r="AB1769" s="16" t="s">
        <v>2014</v>
      </c>
    </row>
    <row r="1770" spans="28:28" x14ac:dyDescent="0.2">
      <c r="AB1770" s="16" t="s">
        <v>2015</v>
      </c>
    </row>
    <row r="1771" spans="28:28" x14ac:dyDescent="0.2">
      <c r="AB1771" s="16" t="s">
        <v>2016</v>
      </c>
    </row>
    <row r="1772" spans="28:28" x14ac:dyDescent="0.2">
      <c r="AB1772" s="16" t="s">
        <v>2017</v>
      </c>
    </row>
    <row r="1773" spans="28:28" x14ac:dyDescent="0.2">
      <c r="AB1773" s="16" t="s">
        <v>2018</v>
      </c>
    </row>
    <row r="1774" spans="28:28" x14ac:dyDescent="0.2">
      <c r="AB1774" s="16" t="s">
        <v>2019</v>
      </c>
    </row>
    <row r="1775" spans="28:28" x14ac:dyDescent="0.2">
      <c r="AB1775" s="16" t="s">
        <v>2020</v>
      </c>
    </row>
    <row r="1776" spans="28:28" x14ac:dyDescent="0.2">
      <c r="AB1776" s="16" t="s">
        <v>2021</v>
      </c>
    </row>
    <row r="1777" spans="28:28" x14ac:dyDescent="0.2">
      <c r="AB1777" s="16" t="s">
        <v>2022</v>
      </c>
    </row>
    <row r="1778" spans="28:28" x14ac:dyDescent="0.2">
      <c r="AB1778" s="16" t="s">
        <v>2023</v>
      </c>
    </row>
    <row r="1779" spans="28:28" x14ac:dyDescent="0.2">
      <c r="AB1779" s="16" t="s">
        <v>2024</v>
      </c>
    </row>
    <row r="1780" spans="28:28" x14ac:dyDescent="0.2">
      <c r="AB1780" s="16" t="s">
        <v>2025</v>
      </c>
    </row>
    <row r="1781" spans="28:28" x14ac:dyDescent="0.2">
      <c r="AB1781" s="16" t="s">
        <v>2026</v>
      </c>
    </row>
    <row r="1782" spans="28:28" x14ac:dyDescent="0.2">
      <c r="AB1782" s="16" t="s">
        <v>2027</v>
      </c>
    </row>
    <row r="1783" spans="28:28" x14ac:dyDescent="0.2">
      <c r="AB1783" s="16" t="s">
        <v>2028</v>
      </c>
    </row>
    <row r="1784" spans="28:28" x14ac:dyDescent="0.2">
      <c r="AB1784" s="16" t="s">
        <v>2029</v>
      </c>
    </row>
    <row r="1785" spans="28:28" x14ac:dyDescent="0.2">
      <c r="AB1785" s="16" t="s">
        <v>2030</v>
      </c>
    </row>
    <row r="1786" spans="28:28" x14ac:dyDescent="0.2">
      <c r="AB1786" s="16" t="s">
        <v>2031</v>
      </c>
    </row>
    <row r="1787" spans="28:28" x14ac:dyDescent="0.2">
      <c r="AB1787" s="16" t="s">
        <v>2032</v>
      </c>
    </row>
    <row r="1788" spans="28:28" x14ac:dyDescent="0.2">
      <c r="AB1788" s="16" t="s">
        <v>2033</v>
      </c>
    </row>
    <row r="1789" spans="28:28" x14ac:dyDescent="0.2">
      <c r="AB1789" s="16" t="s">
        <v>2034</v>
      </c>
    </row>
    <row r="1790" spans="28:28" x14ac:dyDescent="0.2">
      <c r="AB1790" s="16" t="s">
        <v>2035</v>
      </c>
    </row>
    <row r="1791" spans="28:28" x14ac:dyDescent="0.2">
      <c r="AB1791" s="16" t="s">
        <v>2036</v>
      </c>
    </row>
    <row r="1792" spans="28:28" x14ac:dyDescent="0.2">
      <c r="AB1792" s="16" t="s">
        <v>2037</v>
      </c>
    </row>
    <row r="1793" spans="28:28" x14ac:dyDescent="0.2">
      <c r="AB1793" s="16" t="s">
        <v>2038</v>
      </c>
    </row>
    <row r="1794" spans="28:28" x14ac:dyDescent="0.2">
      <c r="AB1794" s="16" t="s">
        <v>2039</v>
      </c>
    </row>
    <row r="1795" spans="28:28" x14ac:dyDescent="0.2">
      <c r="AB1795" s="16" t="s">
        <v>2040</v>
      </c>
    </row>
    <row r="1796" spans="28:28" x14ac:dyDescent="0.2">
      <c r="AB1796" s="16" t="s">
        <v>2041</v>
      </c>
    </row>
    <row r="1797" spans="28:28" x14ac:dyDescent="0.2">
      <c r="AB1797" s="16" t="s">
        <v>2042</v>
      </c>
    </row>
    <row r="1798" spans="28:28" x14ac:dyDescent="0.2">
      <c r="AB1798" s="16" t="s">
        <v>2043</v>
      </c>
    </row>
    <row r="1799" spans="28:28" x14ac:dyDescent="0.2">
      <c r="AB1799" s="16" t="s">
        <v>2044</v>
      </c>
    </row>
    <row r="1800" spans="28:28" x14ac:dyDescent="0.2">
      <c r="AB1800" s="16" t="s">
        <v>2045</v>
      </c>
    </row>
    <row r="1801" spans="28:28" x14ac:dyDescent="0.2">
      <c r="AB1801" s="16" t="s">
        <v>2046</v>
      </c>
    </row>
    <row r="1802" spans="28:28" x14ac:dyDescent="0.2">
      <c r="AB1802" s="16" t="s">
        <v>2047</v>
      </c>
    </row>
    <row r="1803" spans="28:28" x14ac:dyDescent="0.2">
      <c r="AB1803" s="16" t="s">
        <v>2048</v>
      </c>
    </row>
    <row r="1804" spans="28:28" x14ac:dyDescent="0.2">
      <c r="AB1804" s="16" t="s">
        <v>2049</v>
      </c>
    </row>
    <row r="1805" spans="28:28" x14ac:dyDescent="0.2">
      <c r="AB1805" s="16" t="s">
        <v>2050</v>
      </c>
    </row>
    <row r="1806" spans="28:28" x14ac:dyDescent="0.2">
      <c r="AB1806" s="16" t="s">
        <v>2051</v>
      </c>
    </row>
    <row r="1807" spans="28:28" x14ac:dyDescent="0.2">
      <c r="AB1807" s="16" t="s">
        <v>2052</v>
      </c>
    </row>
    <row r="1808" spans="28:28" x14ac:dyDescent="0.2">
      <c r="AB1808" s="16" t="s">
        <v>2053</v>
      </c>
    </row>
    <row r="1809" spans="28:28" x14ac:dyDescent="0.2">
      <c r="AB1809" s="16" t="s">
        <v>2054</v>
      </c>
    </row>
    <row r="1810" spans="28:28" x14ac:dyDescent="0.2">
      <c r="AB1810" s="16" t="s">
        <v>2055</v>
      </c>
    </row>
    <row r="1811" spans="28:28" x14ac:dyDescent="0.2">
      <c r="AB1811" s="16" t="s">
        <v>2056</v>
      </c>
    </row>
    <row r="1812" spans="28:28" x14ac:dyDescent="0.2">
      <c r="AB1812" s="16" t="s">
        <v>2057</v>
      </c>
    </row>
    <row r="1813" spans="28:28" x14ac:dyDescent="0.2">
      <c r="AB1813" s="16" t="s">
        <v>2058</v>
      </c>
    </row>
    <row r="1814" spans="28:28" x14ac:dyDescent="0.2">
      <c r="AB1814" s="16" t="s">
        <v>2059</v>
      </c>
    </row>
    <row r="1815" spans="28:28" x14ac:dyDescent="0.2">
      <c r="AB1815" s="16" t="s">
        <v>2060</v>
      </c>
    </row>
    <row r="1816" spans="28:28" x14ac:dyDescent="0.2">
      <c r="AB1816" s="16" t="s">
        <v>2061</v>
      </c>
    </row>
    <row r="1817" spans="28:28" x14ac:dyDescent="0.2">
      <c r="AB1817" s="16" t="s">
        <v>2062</v>
      </c>
    </row>
    <row r="1818" spans="28:28" x14ac:dyDescent="0.2">
      <c r="AB1818" s="16" t="s">
        <v>2063</v>
      </c>
    </row>
    <row r="1819" spans="28:28" x14ac:dyDescent="0.2">
      <c r="AB1819" s="16" t="s">
        <v>2064</v>
      </c>
    </row>
    <row r="1820" spans="28:28" x14ac:dyDescent="0.2">
      <c r="AB1820" s="16" t="s">
        <v>2065</v>
      </c>
    </row>
    <row r="1821" spans="28:28" x14ac:dyDescent="0.2">
      <c r="AB1821" s="16" t="s">
        <v>2066</v>
      </c>
    </row>
    <row r="1822" spans="28:28" x14ac:dyDescent="0.2">
      <c r="AB1822" s="16" t="s">
        <v>2067</v>
      </c>
    </row>
    <row r="1823" spans="28:28" x14ac:dyDescent="0.2">
      <c r="AB1823" s="16" t="s">
        <v>2068</v>
      </c>
    </row>
    <row r="1824" spans="28:28" x14ac:dyDescent="0.2">
      <c r="AB1824" s="16" t="s">
        <v>2069</v>
      </c>
    </row>
    <row r="1825" spans="28:28" x14ac:dyDescent="0.2">
      <c r="AB1825" s="16" t="s">
        <v>2070</v>
      </c>
    </row>
    <row r="1826" spans="28:28" x14ac:dyDescent="0.2">
      <c r="AB1826" s="16" t="s">
        <v>2071</v>
      </c>
    </row>
    <row r="1827" spans="28:28" x14ac:dyDescent="0.2">
      <c r="AB1827" s="16" t="s">
        <v>2072</v>
      </c>
    </row>
    <row r="1828" spans="28:28" x14ac:dyDescent="0.2">
      <c r="AB1828" s="16" t="s">
        <v>2073</v>
      </c>
    </row>
    <row r="1829" spans="28:28" x14ac:dyDescent="0.2">
      <c r="AB1829" s="16" t="s">
        <v>2074</v>
      </c>
    </row>
    <row r="1830" spans="28:28" x14ac:dyDescent="0.2">
      <c r="AB1830" s="16" t="s">
        <v>2075</v>
      </c>
    </row>
    <row r="1831" spans="28:28" x14ac:dyDescent="0.2">
      <c r="AB1831" s="16" t="s">
        <v>2076</v>
      </c>
    </row>
    <row r="1832" spans="28:28" x14ac:dyDescent="0.2">
      <c r="AB1832" s="16" t="s">
        <v>2077</v>
      </c>
    </row>
    <row r="1833" spans="28:28" x14ac:dyDescent="0.2">
      <c r="AB1833" s="16" t="s">
        <v>2078</v>
      </c>
    </row>
    <row r="1834" spans="28:28" x14ac:dyDescent="0.2">
      <c r="AB1834" s="16" t="s">
        <v>2079</v>
      </c>
    </row>
    <row r="1835" spans="28:28" x14ac:dyDescent="0.2">
      <c r="AB1835" s="16" t="s">
        <v>2080</v>
      </c>
    </row>
    <row r="1836" spans="28:28" x14ac:dyDescent="0.2">
      <c r="AB1836" s="16" t="s">
        <v>2081</v>
      </c>
    </row>
    <row r="1837" spans="28:28" x14ac:dyDescent="0.2">
      <c r="AB1837" s="16" t="s">
        <v>2082</v>
      </c>
    </row>
    <row r="1838" spans="28:28" x14ac:dyDescent="0.2">
      <c r="AB1838" s="16" t="s">
        <v>2083</v>
      </c>
    </row>
    <row r="1839" spans="28:28" x14ac:dyDescent="0.2">
      <c r="AB1839" s="16" t="s">
        <v>2084</v>
      </c>
    </row>
    <row r="1840" spans="28:28" x14ac:dyDescent="0.2">
      <c r="AB1840" s="16" t="s">
        <v>2085</v>
      </c>
    </row>
    <row r="1841" spans="28:28" x14ac:dyDescent="0.2">
      <c r="AB1841" s="16" t="s">
        <v>2086</v>
      </c>
    </row>
    <row r="1842" spans="28:28" x14ac:dyDescent="0.2">
      <c r="AB1842" s="16" t="s">
        <v>2087</v>
      </c>
    </row>
    <row r="1843" spans="28:28" x14ac:dyDescent="0.2">
      <c r="AB1843" s="16" t="s">
        <v>2088</v>
      </c>
    </row>
    <row r="1844" spans="28:28" x14ac:dyDescent="0.2">
      <c r="AB1844" s="16" t="s">
        <v>2089</v>
      </c>
    </row>
    <row r="1845" spans="28:28" x14ac:dyDescent="0.2">
      <c r="AB1845" s="16" t="s">
        <v>2090</v>
      </c>
    </row>
    <row r="1846" spans="28:28" x14ac:dyDescent="0.2">
      <c r="AB1846" s="16" t="s">
        <v>2091</v>
      </c>
    </row>
    <row r="1847" spans="28:28" x14ac:dyDescent="0.2">
      <c r="AB1847" s="16" t="s">
        <v>2092</v>
      </c>
    </row>
    <row r="1848" spans="28:28" x14ac:dyDescent="0.2">
      <c r="AB1848" s="16" t="s">
        <v>2093</v>
      </c>
    </row>
    <row r="1849" spans="28:28" x14ac:dyDescent="0.2">
      <c r="AB1849" s="16" t="s">
        <v>2094</v>
      </c>
    </row>
    <row r="1850" spans="28:28" x14ac:dyDescent="0.2">
      <c r="AB1850" s="16" t="s">
        <v>2095</v>
      </c>
    </row>
    <row r="1851" spans="28:28" x14ac:dyDescent="0.2">
      <c r="AB1851" s="16" t="s">
        <v>2096</v>
      </c>
    </row>
    <row r="1852" spans="28:28" x14ac:dyDescent="0.2">
      <c r="AB1852" s="16" t="s">
        <v>2097</v>
      </c>
    </row>
    <row r="1853" spans="28:28" x14ac:dyDescent="0.2">
      <c r="AB1853" s="16" t="s">
        <v>2098</v>
      </c>
    </row>
    <row r="1854" spans="28:28" x14ac:dyDescent="0.2">
      <c r="AB1854" s="16" t="s">
        <v>2099</v>
      </c>
    </row>
    <row r="1855" spans="28:28" x14ac:dyDescent="0.2">
      <c r="AB1855" s="16" t="s">
        <v>2100</v>
      </c>
    </row>
    <row r="1856" spans="28:28" x14ac:dyDescent="0.2">
      <c r="AB1856" s="16" t="s">
        <v>2101</v>
      </c>
    </row>
    <row r="1857" spans="28:28" x14ac:dyDescent="0.2">
      <c r="AB1857" s="16" t="s">
        <v>2102</v>
      </c>
    </row>
    <row r="1858" spans="28:28" x14ac:dyDescent="0.2">
      <c r="AB1858" s="16" t="s">
        <v>2103</v>
      </c>
    </row>
    <row r="1859" spans="28:28" x14ac:dyDescent="0.2">
      <c r="AB1859" s="16" t="s">
        <v>2104</v>
      </c>
    </row>
    <row r="1860" spans="28:28" x14ac:dyDescent="0.2">
      <c r="AB1860" s="16" t="s">
        <v>2105</v>
      </c>
    </row>
    <row r="1861" spans="28:28" x14ac:dyDescent="0.2">
      <c r="AB1861" s="16" t="s">
        <v>2106</v>
      </c>
    </row>
    <row r="1862" spans="28:28" x14ac:dyDescent="0.2">
      <c r="AB1862" s="16" t="s">
        <v>2107</v>
      </c>
    </row>
    <row r="1863" spans="28:28" x14ac:dyDescent="0.2">
      <c r="AB1863" s="16" t="s">
        <v>2108</v>
      </c>
    </row>
    <row r="1864" spans="28:28" x14ac:dyDescent="0.2">
      <c r="AB1864" s="16" t="s">
        <v>2109</v>
      </c>
    </row>
    <row r="1865" spans="28:28" x14ac:dyDescent="0.2">
      <c r="AB1865" s="16" t="s">
        <v>2110</v>
      </c>
    </row>
    <row r="1866" spans="28:28" x14ac:dyDescent="0.2">
      <c r="AB1866" s="16" t="s">
        <v>2111</v>
      </c>
    </row>
    <row r="1867" spans="28:28" x14ac:dyDescent="0.2">
      <c r="AB1867" s="16" t="s">
        <v>2112</v>
      </c>
    </row>
    <row r="1868" spans="28:28" x14ac:dyDescent="0.2">
      <c r="AB1868" s="16" t="s">
        <v>2113</v>
      </c>
    </row>
    <row r="1869" spans="28:28" x14ac:dyDescent="0.2">
      <c r="AB1869" s="16" t="s">
        <v>2114</v>
      </c>
    </row>
    <row r="1870" spans="28:28" x14ac:dyDescent="0.2">
      <c r="AB1870" s="16" t="s">
        <v>2115</v>
      </c>
    </row>
    <row r="1871" spans="28:28" x14ac:dyDescent="0.2">
      <c r="AB1871" s="16" t="s">
        <v>2116</v>
      </c>
    </row>
    <row r="1872" spans="28:28" x14ac:dyDescent="0.2">
      <c r="AB1872" s="16" t="s">
        <v>2117</v>
      </c>
    </row>
    <row r="1873" spans="28:28" x14ac:dyDescent="0.2">
      <c r="AB1873" s="16" t="s">
        <v>2118</v>
      </c>
    </row>
    <row r="1874" spans="28:28" x14ac:dyDescent="0.2">
      <c r="AB1874" s="16" t="s">
        <v>2119</v>
      </c>
    </row>
    <row r="1875" spans="28:28" x14ac:dyDescent="0.2">
      <c r="AB1875" s="16" t="s">
        <v>2120</v>
      </c>
    </row>
    <row r="1876" spans="28:28" x14ac:dyDescent="0.2">
      <c r="AB1876" s="16" t="s">
        <v>2121</v>
      </c>
    </row>
    <row r="1877" spans="28:28" x14ac:dyDescent="0.2">
      <c r="AB1877" s="16" t="s">
        <v>2122</v>
      </c>
    </row>
    <row r="1878" spans="28:28" x14ac:dyDescent="0.2">
      <c r="AB1878" s="16" t="s">
        <v>2123</v>
      </c>
    </row>
    <row r="1879" spans="28:28" x14ac:dyDescent="0.2">
      <c r="AB1879" s="16" t="s">
        <v>2124</v>
      </c>
    </row>
    <row r="1880" spans="28:28" x14ac:dyDescent="0.2">
      <c r="AB1880" s="16" t="s">
        <v>2125</v>
      </c>
    </row>
    <row r="1881" spans="28:28" x14ac:dyDescent="0.2">
      <c r="AB1881" s="16" t="s">
        <v>2126</v>
      </c>
    </row>
    <row r="1882" spans="28:28" x14ac:dyDescent="0.2">
      <c r="AB1882" s="16" t="s">
        <v>2127</v>
      </c>
    </row>
    <row r="1883" spans="28:28" x14ac:dyDescent="0.2">
      <c r="AB1883" s="16" t="s">
        <v>2128</v>
      </c>
    </row>
    <row r="1884" spans="28:28" x14ac:dyDescent="0.2">
      <c r="AB1884" s="16" t="s">
        <v>2129</v>
      </c>
    </row>
    <row r="1885" spans="28:28" x14ac:dyDescent="0.2">
      <c r="AB1885" s="16" t="s">
        <v>2130</v>
      </c>
    </row>
    <row r="1886" spans="28:28" x14ac:dyDescent="0.2">
      <c r="AB1886" s="16" t="s">
        <v>2131</v>
      </c>
    </row>
    <row r="1887" spans="28:28" x14ac:dyDescent="0.2">
      <c r="AB1887" s="16" t="s">
        <v>2132</v>
      </c>
    </row>
    <row r="1888" spans="28:28" x14ac:dyDescent="0.2">
      <c r="AB1888" s="16" t="s">
        <v>2133</v>
      </c>
    </row>
    <row r="1889" spans="28:28" x14ac:dyDescent="0.2">
      <c r="AB1889" s="16" t="s">
        <v>2134</v>
      </c>
    </row>
    <row r="1890" spans="28:28" x14ac:dyDescent="0.2">
      <c r="AB1890" s="16" t="s">
        <v>2135</v>
      </c>
    </row>
    <row r="1891" spans="28:28" x14ac:dyDescent="0.2">
      <c r="AB1891" s="16" t="s">
        <v>2136</v>
      </c>
    </row>
    <row r="1892" spans="28:28" x14ac:dyDescent="0.2">
      <c r="AB1892" s="16" t="s">
        <v>2137</v>
      </c>
    </row>
    <row r="1893" spans="28:28" x14ac:dyDescent="0.2">
      <c r="AB1893" s="16" t="s">
        <v>2138</v>
      </c>
    </row>
    <row r="1894" spans="28:28" x14ac:dyDescent="0.2">
      <c r="AB1894" s="16" t="s">
        <v>2139</v>
      </c>
    </row>
    <row r="1895" spans="28:28" x14ac:dyDescent="0.2">
      <c r="AB1895" s="16" t="s">
        <v>2140</v>
      </c>
    </row>
    <row r="1896" spans="28:28" x14ac:dyDescent="0.2">
      <c r="AB1896" s="16" t="s">
        <v>2141</v>
      </c>
    </row>
    <row r="1897" spans="28:28" x14ac:dyDescent="0.2">
      <c r="AB1897" s="16" t="s">
        <v>2142</v>
      </c>
    </row>
    <row r="1898" spans="28:28" x14ac:dyDescent="0.2">
      <c r="AB1898" s="16" t="s">
        <v>2143</v>
      </c>
    </row>
    <row r="1899" spans="28:28" x14ac:dyDescent="0.2">
      <c r="AB1899" s="16" t="s">
        <v>2144</v>
      </c>
    </row>
    <row r="1900" spans="28:28" x14ac:dyDescent="0.2">
      <c r="AB1900" s="16" t="s">
        <v>2145</v>
      </c>
    </row>
    <row r="1901" spans="28:28" x14ac:dyDescent="0.2">
      <c r="AB1901" s="16" t="s">
        <v>2146</v>
      </c>
    </row>
    <row r="1902" spans="28:28" x14ac:dyDescent="0.2">
      <c r="AB1902" s="16" t="s">
        <v>2147</v>
      </c>
    </row>
    <row r="1903" spans="28:28" x14ac:dyDescent="0.2">
      <c r="AB1903" s="16" t="s">
        <v>2148</v>
      </c>
    </row>
    <row r="1904" spans="28:28" x14ac:dyDescent="0.2">
      <c r="AB1904" s="16" t="s">
        <v>2149</v>
      </c>
    </row>
    <row r="1905" spans="28:28" x14ac:dyDescent="0.2">
      <c r="AB1905" s="16" t="s">
        <v>2150</v>
      </c>
    </row>
    <row r="1906" spans="28:28" x14ac:dyDescent="0.2">
      <c r="AB1906" s="16" t="s">
        <v>2151</v>
      </c>
    </row>
    <row r="1907" spans="28:28" x14ac:dyDescent="0.2">
      <c r="AB1907" s="16" t="s">
        <v>2152</v>
      </c>
    </row>
    <row r="1908" spans="28:28" x14ac:dyDescent="0.2">
      <c r="AB1908" s="16" t="s">
        <v>2153</v>
      </c>
    </row>
    <row r="1909" spans="28:28" x14ac:dyDescent="0.2">
      <c r="AB1909" s="16" t="s">
        <v>2154</v>
      </c>
    </row>
    <row r="1910" spans="28:28" x14ac:dyDescent="0.2">
      <c r="AB1910" s="16" t="s">
        <v>2155</v>
      </c>
    </row>
    <row r="1911" spans="28:28" x14ac:dyDescent="0.2">
      <c r="AB1911" s="16" t="s">
        <v>2156</v>
      </c>
    </row>
    <row r="1912" spans="28:28" x14ac:dyDescent="0.2">
      <c r="AB1912" s="16" t="s">
        <v>2157</v>
      </c>
    </row>
    <row r="1913" spans="28:28" x14ac:dyDescent="0.2">
      <c r="AB1913" s="16" t="s">
        <v>2158</v>
      </c>
    </row>
    <row r="1914" spans="28:28" x14ac:dyDescent="0.2">
      <c r="AB1914" s="16" t="s">
        <v>2159</v>
      </c>
    </row>
    <row r="1915" spans="28:28" x14ac:dyDescent="0.2">
      <c r="AB1915" s="16" t="s">
        <v>2160</v>
      </c>
    </row>
    <row r="1916" spans="28:28" x14ac:dyDescent="0.2">
      <c r="AB1916" s="16" t="s">
        <v>2161</v>
      </c>
    </row>
    <row r="1917" spans="28:28" x14ac:dyDescent="0.2">
      <c r="AB1917" s="16" t="s">
        <v>2162</v>
      </c>
    </row>
    <row r="1918" spans="28:28" x14ac:dyDescent="0.2">
      <c r="AB1918" s="16" t="s">
        <v>2163</v>
      </c>
    </row>
    <row r="1919" spans="28:28" x14ac:dyDescent="0.2">
      <c r="AB1919" s="16" t="s">
        <v>2164</v>
      </c>
    </row>
    <row r="1920" spans="28:28" x14ac:dyDescent="0.2">
      <c r="AB1920" s="16" t="s">
        <v>2165</v>
      </c>
    </row>
    <row r="1921" spans="28:28" x14ac:dyDescent="0.2">
      <c r="AB1921" s="16" t="s">
        <v>2166</v>
      </c>
    </row>
    <row r="1922" spans="28:28" x14ac:dyDescent="0.2">
      <c r="AB1922" s="16" t="s">
        <v>2167</v>
      </c>
    </row>
    <row r="1923" spans="28:28" x14ac:dyDescent="0.2">
      <c r="AB1923" s="16" t="s">
        <v>2168</v>
      </c>
    </row>
    <row r="1924" spans="28:28" x14ac:dyDescent="0.2">
      <c r="AB1924" s="16" t="s">
        <v>2169</v>
      </c>
    </row>
    <row r="1925" spans="28:28" x14ac:dyDescent="0.2">
      <c r="AB1925" s="16" t="s">
        <v>2170</v>
      </c>
    </row>
    <row r="1926" spans="28:28" x14ac:dyDescent="0.2">
      <c r="AB1926" s="16" t="s">
        <v>2171</v>
      </c>
    </row>
    <row r="1927" spans="28:28" x14ac:dyDescent="0.2">
      <c r="AB1927" s="16" t="s">
        <v>2172</v>
      </c>
    </row>
    <row r="1928" spans="28:28" x14ac:dyDescent="0.2">
      <c r="AB1928" s="16" t="s">
        <v>2173</v>
      </c>
    </row>
    <row r="1929" spans="28:28" x14ac:dyDescent="0.2">
      <c r="AB1929" s="16" t="s">
        <v>2174</v>
      </c>
    </row>
    <row r="1930" spans="28:28" x14ac:dyDescent="0.2">
      <c r="AB1930" s="16" t="s">
        <v>2175</v>
      </c>
    </row>
    <row r="1931" spans="28:28" x14ac:dyDescent="0.2">
      <c r="AB1931" s="16" t="s">
        <v>2176</v>
      </c>
    </row>
    <row r="1932" spans="28:28" x14ac:dyDescent="0.2">
      <c r="AB1932" s="16" t="s">
        <v>2177</v>
      </c>
    </row>
    <row r="1933" spans="28:28" x14ac:dyDescent="0.2">
      <c r="AB1933" s="16" t="s">
        <v>2178</v>
      </c>
    </row>
    <row r="1934" spans="28:28" x14ac:dyDescent="0.2">
      <c r="AB1934" s="16" t="s">
        <v>2179</v>
      </c>
    </row>
    <row r="1935" spans="28:28" x14ac:dyDescent="0.2">
      <c r="AB1935" s="16" t="s">
        <v>2180</v>
      </c>
    </row>
    <row r="1936" spans="28:28" x14ac:dyDescent="0.2">
      <c r="AB1936" s="16" t="s">
        <v>2181</v>
      </c>
    </row>
    <row r="1937" spans="28:28" x14ac:dyDescent="0.2">
      <c r="AB1937" s="16" t="s">
        <v>2182</v>
      </c>
    </row>
    <row r="1938" spans="28:28" x14ac:dyDescent="0.2">
      <c r="AB1938" s="16" t="s">
        <v>2183</v>
      </c>
    </row>
    <row r="1939" spans="28:28" x14ac:dyDescent="0.2">
      <c r="AB1939" s="16" t="s">
        <v>2184</v>
      </c>
    </row>
    <row r="1940" spans="28:28" x14ac:dyDescent="0.2">
      <c r="AB1940" s="16" t="s">
        <v>2185</v>
      </c>
    </row>
    <row r="1941" spans="28:28" x14ac:dyDescent="0.2">
      <c r="AB1941" s="16" t="s">
        <v>2186</v>
      </c>
    </row>
    <row r="1942" spans="28:28" x14ac:dyDescent="0.2">
      <c r="AB1942" s="16" t="s">
        <v>2187</v>
      </c>
    </row>
    <row r="1943" spans="28:28" x14ac:dyDescent="0.2">
      <c r="AB1943" s="16" t="s">
        <v>2188</v>
      </c>
    </row>
    <row r="1944" spans="28:28" x14ac:dyDescent="0.2">
      <c r="AB1944" s="16" t="s">
        <v>2189</v>
      </c>
    </row>
    <row r="1945" spans="28:28" x14ac:dyDescent="0.2">
      <c r="AB1945" s="16" t="s">
        <v>2190</v>
      </c>
    </row>
    <row r="1946" spans="28:28" x14ac:dyDescent="0.2">
      <c r="AB1946" s="16" t="s">
        <v>2191</v>
      </c>
    </row>
    <row r="1947" spans="28:28" x14ac:dyDescent="0.2">
      <c r="AB1947" s="16" t="s">
        <v>2192</v>
      </c>
    </row>
    <row r="1948" spans="28:28" x14ac:dyDescent="0.2">
      <c r="AB1948" s="16" t="s">
        <v>2193</v>
      </c>
    </row>
    <row r="1949" spans="28:28" x14ac:dyDescent="0.2">
      <c r="AB1949" s="16" t="s">
        <v>2194</v>
      </c>
    </row>
    <row r="1950" spans="28:28" x14ac:dyDescent="0.2">
      <c r="AB1950" s="16" t="s">
        <v>2195</v>
      </c>
    </row>
    <row r="1951" spans="28:28" x14ac:dyDescent="0.2">
      <c r="AB1951" s="16" t="s">
        <v>2196</v>
      </c>
    </row>
    <row r="1952" spans="28:28" x14ac:dyDescent="0.2">
      <c r="AB1952" s="16" t="s">
        <v>2197</v>
      </c>
    </row>
    <row r="1953" spans="28:28" x14ac:dyDescent="0.2">
      <c r="AB1953" s="16" t="s">
        <v>2198</v>
      </c>
    </row>
    <row r="1954" spans="28:28" x14ac:dyDescent="0.2">
      <c r="AB1954" s="16" t="s">
        <v>2199</v>
      </c>
    </row>
    <row r="1955" spans="28:28" x14ac:dyDescent="0.2">
      <c r="AB1955" s="16" t="s">
        <v>2200</v>
      </c>
    </row>
    <row r="1956" spans="28:28" x14ac:dyDescent="0.2">
      <c r="AB1956" s="16" t="s">
        <v>2201</v>
      </c>
    </row>
    <row r="1957" spans="28:28" x14ac:dyDescent="0.2">
      <c r="AB1957" s="16" t="s">
        <v>2202</v>
      </c>
    </row>
    <row r="1958" spans="28:28" x14ac:dyDescent="0.2">
      <c r="AB1958" s="16" t="s">
        <v>2203</v>
      </c>
    </row>
    <row r="1959" spans="28:28" x14ac:dyDescent="0.2">
      <c r="AB1959" s="16" t="s">
        <v>2204</v>
      </c>
    </row>
    <row r="1960" spans="28:28" x14ac:dyDescent="0.2">
      <c r="AB1960" s="16" t="s">
        <v>2205</v>
      </c>
    </row>
    <row r="1961" spans="28:28" x14ac:dyDescent="0.2">
      <c r="AB1961" s="16" t="s">
        <v>2206</v>
      </c>
    </row>
    <row r="1962" spans="28:28" x14ac:dyDescent="0.2">
      <c r="AB1962" s="16" t="s">
        <v>2207</v>
      </c>
    </row>
    <row r="1963" spans="28:28" x14ac:dyDescent="0.2">
      <c r="AB1963" s="16" t="s">
        <v>2208</v>
      </c>
    </row>
    <row r="1964" spans="28:28" x14ac:dyDescent="0.2">
      <c r="AB1964" s="16" t="s">
        <v>2209</v>
      </c>
    </row>
    <row r="1965" spans="28:28" x14ac:dyDescent="0.2">
      <c r="AB1965" s="16" t="s">
        <v>2210</v>
      </c>
    </row>
    <row r="1966" spans="28:28" x14ac:dyDescent="0.2">
      <c r="AB1966" s="16" t="s">
        <v>2211</v>
      </c>
    </row>
    <row r="1967" spans="28:28" x14ac:dyDescent="0.2">
      <c r="AB1967" s="16" t="s">
        <v>2212</v>
      </c>
    </row>
    <row r="1968" spans="28:28" x14ac:dyDescent="0.2">
      <c r="AB1968" s="16" t="s">
        <v>2213</v>
      </c>
    </row>
    <row r="1969" spans="28:28" x14ac:dyDescent="0.2">
      <c r="AB1969" s="16" t="s">
        <v>2214</v>
      </c>
    </row>
    <row r="1970" spans="28:28" x14ac:dyDescent="0.2">
      <c r="AB1970" s="16" t="s">
        <v>2215</v>
      </c>
    </row>
    <row r="1971" spans="28:28" x14ac:dyDescent="0.2">
      <c r="AB1971" s="16" t="s">
        <v>2216</v>
      </c>
    </row>
    <row r="1972" spans="28:28" x14ac:dyDescent="0.2">
      <c r="AB1972" s="16" t="s">
        <v>2217</v>
      </c>
    </row>
    <row r="1973" spans="28:28" x14ac:dyDescent="0.2">
      <c r="AB1973" s="16" t="s">
        <v>2218</v>
      </c>
    </row>
    <row r="1974" spans="28:28" x14ac:dyDescent="0.2">
      <c r="AB1974" s="16" t="s">
        <v>2219</v>
      </c>
    </row>
    <row r="1975" spans="28:28" x14ac:dyDescent="0.2">
      <c r="AB1975" s="16" t="s">
        <v>2220</v>
      </c>
    </row>
    <row r="1976" spans="28:28" x14ac:dyDescent="0.2">
      <c r="AB1976" s="16" t="s">
        <v>2221</v>
      </c>
    </row>
    <row r="1977" spans="28:28" x14ac:dyDescent="0.2">
      <c r="AB1977" s="16" t="s">
        <v>2222</v>
      </c>
    </row>
    <row r="1978" spans="28:28" x14ac:dyDescent="0.2">
      <c r="AB1978" s="16" t="s">
        <v>2223</v>
      </c>
    </row>
    <row r="1979" spans="28:28" x14ac:dyDescent="0.2">
      <c r="AB1979" s="16" t="s">
        <v>2224</v>
      </c>
    </row>
    <row r="1980" spans="28:28" x14ac:dyDescent="0.2">
      <c r="AB1980" s="16" t="s">
        <v>2225</v>
      </c>
    </row>
    <row r="1981" spans="28:28" x14ac:dyDescent="0.2">
      <c r="AB1981" s="16" t="s">
        <v>2226</v>
      </c>
    </row>
    <row r="1982" spans="28:28" x14ac:dyDescent="0.2">
      <c r="AB1982" s="16" t="s">
        <v>2227</v>
      </c>
    </row>
    <row r="1983" spans="28:28" x14ac:dyDescent="0.2">
      <c r="AB1983" s="16" t="s">
        <v>2228</v>
      </c>
    </row>
    <row r="1984" spans="28:28" x14ac:dyDescent="0.2">
      <c r="AB1984" s="16" t="s">
        <v>2229</v>
      </c>
    </row>
    <row r="1985" spans="28:28" x14ac:dyDescent="0.2">
      <c r="AB1985" s="16" t="s">
        <v>2230</v>
      </c>
    </row>
    <row r="1986" spans="28:28" x14ac:dyDescent="0.2">
      <c r="AB1986" s="16" t="s">
        <v>2231</v>
      </c>
    </row>
    <row r="1987" spans="28:28" x14ac:dyDescent="0.2">
      <c r="AB1987" s="16" t="s">
        <v>2232</v>
      </c>
    </row>
    <row r="1988" spans="28:28" x14ac:dyDescent="0.2">
      <c r="AB1988" s="16" t="s">
        <v>2233</v>
      </c>
    </row>
    <row r="1989" spans="28:28" x14ac:dyDescent="0.2">
      <c r="AB1989" s="16" t="s">
        <v>2234</v>
      </c>
    </row>
    <row r="1990" spans="28:28" x14ac:dyDescent="0.2">
      <c r="AB1990" s="16" t="s">
        <v>2235</v>
      </c>
    </row>
    <row r="1991" spans="28:28" x14ac:dyDescent="0.2">
      <c r="AB1991" s="16" t="s">
        <v>2236</v>
      </c>
    </row>
    <row r="1992" spans="28:28" x14ac:dyDescent="0.2">
      <c r="AB1992" s="16" t="s">
        <v>2237</v>
      </c>
    </row>
    <row r="1993" spans="28:28" x14ac:dyDescent="0.2">
      <c r="AB1993" s="16" t="s">
        <v>2238</v>
      </c>
    </row>
    <row r="1994" spans="28:28" x14ac:dyDescent="0.2">
      <c r="AB1994" s="16" t="s">
        <v>2239</v>
      </c>
    </row>
    <row r="1995" spans="28:28" x14ac:dyDescent="0.2">
      <c r="AB1995" s="16" t="s">
        <v>2240</v>
      </c>
    </row>
    <row r="1996" spans="28:28" x14ac:dyDescent="0.2">
      <c r="AB1996" s="16" t="s">
        <v>2241</v>
      </c>
    </row>
    <row r="1997" spans="28:28" x14ac:dyDescent="0.2">
      <c r="AB1997" s="16" t="s">
        <v>2242</v>
      </c>
    </row>
    <row r="1998" spans="28:28" x14ac:dyDescent="0.2">
      <c r="AB1998" s="16" t="s">
        <v>2243</v>
      </c>
    </row>
    <row r="1999" spans="28:28" x14ac:dyDescent="0.2">
      <c r="AB1999" s="16" t="s">
        <v>2244</v>
      </c>
    </row>
    <row r="2000" spans="28:28" x14ac:dyDescent="0.2">
      <c r="AB2000" s="16" t="s">
        <v>2245</v>
      </c>
    </row>
    <row r="2001" spans="28:28" x14ac:dyDescent="0.2">
      <c r="AB2001" s="16" t="s">
        <v>2246</v>
      </c>
    </row>
    <row r="2002" spans="28:28" x14ac:dyDescent="0.2">
      <c r="AB2002" s="16" t="s">
        <v>2247</v>
      </c>
    </row>
    <row r="2003" spans="28:28" x14ac:dyDescent="0.2">
      <c r="AB2003" s="16" t="s">
        <v>2248</v>
      </c>
    </row>
    <row r="2004" spans="28:28" x14ac:dyDescent="0.2">
      <c r="AB2004" s="16" t="s">
        <v>2249</v>
      </c>
    </row>
    <row r="2005" spans="28:28" x14ac:dyDescent="0.2">
      <c r="AB2005" s="16" t="s">
        <v>2250</v>
      </c>
    </row>
    <row r="2006" spans="28:28" x14ac:dyDescent="0.2">
      <c r="AB2006" s="16" t="s">
        <v>2251</v>
      </c>
    </row>
    <row r="2007" spans="28:28" x14ac:dyDescent="0.2">
      <c r="AB2007" s="16" t="s">
        <v>2252</v>
      </c>
    </row>
    <row r="2008" spans="28:28" x14ac:dyDescent="0.2">
      <c r="AB2008" s="16" t="s">
        <v>2253</v>
      </c>
    </row>
    <row r="2009" spans="28:28" x14ac:dyDescent="0.2">
      <c r="AB2009" s="16" t="s">
        <v>2254</v>
      </c>
    </row>
    <row r="2010" spans="28:28" x14ac:dyDescent="0.2">
      <c r="AB2010" s="16" t="s">
        <v>2255</v>
      </c>
    </row>
    <row r="2011" spans="28:28" x14ac:dyDescent="0.2">
      <c r="AB2011" s="16" t="s">
        <v>2256</v>
      </c>
    </row>
    <row r="2012" spans="28:28" x14ac:dyDescent="0.2">
      <c r="AB2012" s="16" t="s">
        <v>2257</v>
      </c>
    </row>
    <row r="2013" spans="28:28" x14ac:dyDescent="0.2">
      <c r="AB2013" s="16" t="s">
        <v>2258</v>
      </c>
    </row>
    <row r="2014" spans="28:28" x14ac:dyDescent="0.2">
      <c r="AB2014" s="16" t="s">
        <v>2259</v>
      </c>
    </row>
    <row r="2015" spans="28:28" x14ac:dyDescent="0.2">
      <c r="AB2015" s="16" t="s">
        <v>2260</v>
      </c>
    </row>
    <row r="2016" spans="28:28" x14ac:dyDescent="0.2">
      <c r="AB2016" s="16" t="s">
        <v>2261</v>
      </c>
    </row>
    <row r="2017" spans="28:28" x14ac:dyDescent="0.2">
      <c r="AB2017" s="16" t="s">
        <v>2262</v>
      </c>
    </row>
    <row r="2018" spans="28:28" x14ac:dyDescent="0.2">
      <c r="AB2018" s="16" t="s">
        <v>2263</v>
      </c>
    </row>
    <row r="2019" spans="28:28" x14ac:dyDescent="0.2">
      <c r="AB2019" s="16" t="s">
        <v>2264</v>
      </c>
    </row>
    <row r="2020" spans="28:28" x14ac:dyDescent="0.2">
      <c r="AB2020" s="16" t="s">
        <v>2265</v>
      </c>
    </row>
    <row r="2021" spans="28:28" x14ac:dyDescent="0.2">
      <c r="AB2021" s="16" t="s">
        <v>2266</v>
      </c>
    </row>
    <row r="2022" spans="28:28" x14ac:dyDescent="0.2">
      <c r="AB2022" s="16" t="s">
        <v>2267</v>
      </c>
    </row>
    <row r="2023" spans="28:28" x14ac:dyDescent="0.2">
      <c r="AB2023" s="16" t="s">
        <v>2268</v>
      </c>
    </row>
    <row r="2024" spans="28:28" x14ac:dyDescent="0.2">
      <c r="AB2024" s="16" t="s">
        <v>2269</v>
      </c>
    </row>
    <row r="2025" spans="28:28" x14ac:dyDescent="0.2">
      <c r="AB2025" s="16" t="s">
        <v>2270</v>
      </c>
    </row>
    <row r="2026" spans="28:28" x14ac:dyDescent="0.2">
      <c r="AB2026" s="16" t="s">
        <v>2271</v>
      </c>
    </row>
    <row r="2027" spans="28:28" x14ac:dyDescent="0.2">
      <c r="AB2027" s="16" t="s">
        <v>2272</v>
      </c>
    </row>
    <row r="2028" spans="28:28" x14ac:dyDescent="0.2">
      <c r="AB2028" s="16" t="s">
        <v>2273</v>
      </c>
    </row>
    <row r="2029" spans="28:28" x14ac:dyDescent="0.2">
      <c r="AB2029" s="16" t="s">
        <v>2274</v>
      </c>
    </row>
    <row r="2030" spans="28:28" x14ac:dyDescent="0.2">
      <c r="AB2030" s="16" t="s">
        <v>2275</v>
      </c>
    </row>
    <row r="2031" spans="28:28" x14ac:dyDescent="0.2">
      <c r="AB2031" s="16" t="s">
        <v>2276</v>
      </c>
    </row>
    <row r="2032" spans="28:28" x14ac:dyDescent="0.2">
      <c r="AB2032" s="16" t="s">
        <v>2277</v>
      </c>
    </row>
    <row r="2033" spans="28:28" x14ac:dyDescent="0.2">
      <c r="AB2033" s="16" t="s">
        <v>2278</v>
      </c>
    </row>
    <row r="2034" spans="28:28" x14ac:dyDescent="0.2">
      <c r="AB2034" s="16" t="s">
        <v>2279</v>
      </c>
    </row>
    <row r="2035" spans="28:28" x14ac:dyDescent="0.2">
      <c r="AB2035" s="16" t="s">
        <v>2280</v>
      </c>
    </row>
    <row r="2036" spans="28:28" x14ac:dyDescent="0.2">
      <c r="AB2036" s="16" t="s">
        <v>2281</v>
      </c>
    </row>
    <row r="2037" spans="28:28" x14ac:dyDescent="0.2">
      <c r="AB2037" s="16" t="s">
        <v>2282</v>
      </c>
    </row>
    <row r="2038" spans="28:28" x14ac:dyDescent="0.2">
      <c r="AB2038" s="16" t="s">
        <v>2283</v>
      </c>
    </row>
    <row r="2039" spans="28:28" x14ac:dyDescent="0.2">
      <c r="AB2039" s="16" t="s">
        <v>2284</v>
      </c>
    </row>
    <row r="2040" spans="28:28" x14ac:dyDescent="0.2">
      <c r="AB2040" s="16" t="s">
        <v>2285</v>
      </c>
    </row>
    <row r="2041" spans="28:28" x14ac:dyDescent="0.2">
      <c r="AB2041" s="16" t="s">
        <v>2286</v>
      </c>
    </row>
    <row r="2042" spans="28:28" x14ac:dyDescent="0.2">
      <c r="AB2042" s="16" t="s">
        <v>2287</v>
      </c>
    </row>
    <row r="2043" spans="28:28" x14ac:dyDescent="0.2">
      <c r="AB2043" s="16" t="s">
        <v>2288</v>
      </c>
    </row>
    <row r="2044" spans="28:28" x14ac:dyDescent="0.2">
      <c r="AB2044" s="16" t="s">
        <v>2289</v>
      </c>
    </row>
    <row r="2045" spans="28:28" x14ac:dyDescent="0.2">
      <c r="AB2045" s="16" t="s">
        <v>2290</v>
      </c>
    </row>
    <row r="2046" spans="28:28" x14ac:dyDescent="0.2">
      <c r="AB2046" s="16" t="s">
        <v>2291</v>
      </c>
    </row>
    <row r="2047" spans="28:28" x14ac:dyDescent="0.2">
      <c r="AB2047" s="16" t="s">
        <v>2292</v>
      </c>
    </row>
    <row r="2048" spans="28:28" x14ac:dyDescent="0.2">
      <c r="AB2048" s="16" t="s">
        <v>2293</v>
      </c>
    </row>
    <row r="2049" spans="28:28" x14ac:dyDescent="0.2">
      <c r="AB2049" s="16" t="s">
        <v>2294</v>
      </c>
    </row>
    <row r="2050" spans="28:28" x14ac:dyDescent="0.2">
      <c r="AB2050" s="16" t="s">
        <v>2295</v>
      </c>
    </row>
    <row r="2051" spans="28:28" x14ac:dyDescent="0.2">
      <c r="AB2051" s="16" t="s">
        <v>2296</v>
      </c>
    </row>
    <row r="2052" spans="28:28" x14ac:dyDescent="0.2">
      <c r="AB2052" s="16" t="s">
        <v>2297</v>
      </c>
    </row>
    <row r="2053" spans="28:28" x14ac:dyDescent="0.2">
      <c r="AB2053" s="16" t="s">
        <v>2298</v>
      </c>
    </row>
    <row r="2054" spans="28:28" x14ac:dyDescent="0.2">
      <c r="AB2054" s="16" t="s">
        <v>2299</v>
      </c>
    </row>
    <row r="2055" spans="28:28" x14ac:dyDescent="0.2">
      <c r="AB2055" s="16" t="s">
        <v>2300</v>
      </c>
    </row>
    <row r="2056" spans="28:28" x14ac:dyDescent="0.2">
      <c r="AB2056" s="16" t="s">
        <v>2301</v>
      </c>
    </row>
    <row r="2057" spans="28:28" x14ac:dyDescent="0.2">
      <c r="AB2057" s="16" t="s">
        <v>2302</v>
      </c>
    </row>
    <row r="2058" spans="28:28" x14ac:dyDescent="0.2">
      <c r="AB2058" s="16" t="s">
        <v>2303</v>
      </c>
    </row>
    <row r="2059" spans="28:28" x14ac:dyDescent="0.2">
      <c r="AB2059" s="16" t="s">
        <v>2304</v>
      </c>
    </row>
    <row r="2060" spans="28:28" x14ac:dyDescent="0.2">
      <c r="AB2060" s="16" t="s">
        <v>2305</v>
      </c>
    </row>
    <row r="2061" spans="28:28" x14ac:dyDescent="0.2">
      <c r="AB2061" s="16" t="s">
        <v>2306</v>
      </c>
    </row>
    <row r="2062" spans="28:28" x14ac:dyDescent="0.2">
      <c r="AB2062" s="16" t="s">
        <v>2307</v>
      </c>
    </row>
    <row r="2063" spans="28:28" x14ac:dyDescent="0.2">
      <c r="AB2063" s="16" t="s">
        <v>2308</v>
      </c>
    </row>
    <row r="2064" spans="28:28" x14ac:dyDescent="0.2">
      <c r="AB2064" s="16" t="s">
        <v>2309</v>
      </c>
    </row>
    <row r="2065" spans="28:28" x14ac:dyDescent="0.2">
      <c r="AB2065" s="16" t="s">
        <v>2310</v>
      </c>
    </row>
    <row r="2066" spans="28:28" x14ac:dyDescent="0.2">
      <c r="AB2066" s="16" t="s">
        <v>2311</v>
      </c>
    </row>
    <row r="2067" spans="28:28" x14ac:dyDescent="0.2">
      <c r="AB2067" s="16" t="s">
        <v>2312</v>
      </c>
    </row>
    <row r="2068" spans="28:28" x14ac:dyDescent="0.2">
      <c r="AB2068" s="16" t="s">
        <v>2313</v>
      </c>
    </row>
    <row r="2069" spans="28:28" x14ac:dyDescent="0.2">
      <c r="AB2069" s="16" t="s">
        <v>2314</v>
      </c>
    </row>
    <row r="2070" spans="28:28" x14ac:dyDescent="0.2">
      <c r="AB2070" s="16" t="s">
        <v>2315</v>
      </c>
    </row>
    <row r="2071" spans="28:28" x14ac:dyDescent="0.2">
      <c r="AB2071" s="16" t="s">
        <v>2316</v>
      </c>
    </row>
    <row r="2072" spans="28:28" x14ac:dyDescent="0.2">
      <c r="AB2072" s="16" t="s">
        <v>2317</v>
      </c>
    </row>
    <row r="2073" spans="28:28" x14ac:dyDescent="0.2">
      <c r="AB2073" s="16" t="s">
        <v>2318</v>
      </c>
    </row>
    <row r="2074" spans="28:28" x14ac:dyDescent="0.2">
      <c r="AB2074" s="16" t="s">
        <v>2319</v>
      </c>
    </row>
    <row r="2075" spans="28:28" x14ac:dyDescent="0.2">
      <c r="AB2075" s="16" t="s">
        <v>2320</v>
      </c>
    </row>
    <row r="2076" spans="28:28" x14ac:dyDescent="0.2">
      <c r="AB2076" s="16" t="s">
        <v>2321</v>
      </c>
    </row>
    <row r="2077" spans="28:28" x14ac:dyDescent="0.2">
      <c r="AB2077" s="16" t="s">
        <v>2322</v>
      </c>
    </row>
    <row r="2078" spans="28:28" x14ac:dyDescent="0.2">
      <c r="AB2078" s="16" t="s">
        <v>2323</v>
      </c>
    </row>
    <row r="2079" spans="28:28" x14ac:dyDescent="0.2">
      <c r="AB2079" s="16" t="s">
        <v>2324</v>
      </c>
    </row>
    <row r="2080" spans="28:28" x14ac:dyDescent="0.2">
      <c r="AB2080" s="16" t="s">
        <v>2325</v>
      </c>
    </row>
    <row r="2081" spans="28:28" x14ac:dyDescent="0.2">
      <c r="AB2081" s="16" t="s">
        <v>2326</v>
      </c>
    </row>
    <row r="2082" spans="28:28" x14ac:dyDescent="0.2">
      <c r="AB2082" s="16" t="s">
        <v>2327</v>
      </c>
    </row>
    <row r="2083" spans="28:28" x14ac:dyDescent="0.2">
      <c r="AB2083" s="16" t="s">
        <v>2328</v>
      </c>
    </row>
    <row r="2084" spans="28:28" x14ac:dyDescent="0.2">
      <c r="AB2084" s="16" t="s">
        <v>2329</v>
      </c>
    </row>
    <row r="2085" spans="28:28" x14ac:dyDescent="0.2">
      <c r="AB2085" s="16" t="s">
        <v>2330</v>
      </c>
    </row>
    <row r="2086" spans="28:28" x14ac:dyDescent="0.2">
      <c r="AB2086" s="16" t="s">
        <v>2331</v>
      </c>
    </row>
    <row r="2087" spans="28:28" x14ac:dyDescent="0.2">
      <c r="AB2087" s="16" t="s">
        <v>2332</v>
      </c>
    </row>
    <row r="2088" spans="28:28" x14ac:dyDescent="0.2">
      <c r="AB2088" s="16" t="s">
        <v>2333</v>
      </c>
    </row>
    <row r="2089" spans="28:28" x14ac:dyDescent="0.2">
      <c r="AB2089" s="16" t="s">
        <v>2334</v>
      </c>
    </row>
    <row r="2090" spans="28:28" x14ac:dyDescent="0.2">
      <c r="AB2090" s="16" t="s">
        <v>2335</v>
      </c>
    </row>
    <row r="2091" spans="28:28" x14ac:dyDescent="0.2">
      <c r="AB2091" s="16" t="s">
        <v>2336</v>
      </c>
    </row>
    <row r="2092" spans="28:28" x14ac:dyDescent="0.2">
      <c r="AB2092" s="16" t="s">
        <v>2337</v>
      </c>
    </row>
    <row r="2093" spans="28:28" x14ac:dyDescent="0.2">
      <c r="AB2093" s="16" t="s">
        <v>2338</v>
      </c>
    </row>
    <row r="2094" spans="28:28" x14ac:dyDescent="0.2">
      <c r="AB2094" s="16" t="s">
        <v>2339</v>
      </c>
    </row>
    <row r="2095" spans="28:28" x14ac:dyDescent="0.2">
      <c r="AB2095" s="16" t="s">
        <v>2340</v>
      </c>
    </row>
    <row r="2096" spans="28:28" x14ac:dyDescent="0.2">
      <c r="AB2096" s="16" t="s">
        <v>2341</v>
      </c>
    </row>
    <row r="2097" spans="28:28" x14ac:dyDescent="0.2">
      <c r="AB2097" s="16" t="s">
        <v>2342</v>
      </c>
    </row>
    <row r="2098" spans="28:28" x14ac:dyDescent="0.2">
      <c r="AB2098" s="16" t="s">
        <v>2343</v>
      </c>
    </row>
    <row r="2099" spans="28:28" x14ac:dyDescent="0.2">
      <c r="AB2099" s="16" t="s">
        <v>2344</v>
      </c>
    </row>
    <row r="2100" spans="28:28" x14ac:dyDescent="0.2">
      <c r="AB2100" s="16" t="s">
        <v>2345</v>
      </c>
    </row>
    <row r="2101" spans="28:28" x14ac:dyDescent="0.2">
      <c r="AB2101" s="16" t="s">
        <v>2346</v>
      </c>
    </row>
    <row r="2102" spans="28:28" x14ac:dyDescent="0.2">
      <c r="AB2102" s="16" t="s">
        <v>2347</v>
      </c>
    </row>
    <row r="2103" spans="28:28" x14ac:dyDescent="0.2">
      <c r="AB2103" s="16" t="s">
        <v>2348</v>
      </c>
    </row>
    <row r="2104" spans="28:28" x14ac:dyDescent="0.2">
      <c r="AB2104" s="16" t="s">
        <v>2349</v>
      </c>
    </row>
    <row r="2105" spans="28:28" x14ac:dyDescent="0.2">
      <c r="AB2105" s="16" t="s">
        <v>2350</v>
      </c>
    </row>
    <row r="2106" spans="28:28" x14ac:dyDescent="0.2">
      <c r="AB2106" s="16" t="s">
        <v>2351</v>
      </c>
    </row>
    <row r="2107" spans="28:28" x14ac:dyDescent="0.2">
      <c r="AB2107" s="16" t="s">
        <v>2352</v>
      </c>
    </row>
    <row r="2108" spans="28:28" x14ac:dyDescent="0.2">
      <c r="AB2108" s="16" t="s">
        <v>2353</v>
      </c>
    </row>
    <row r="2109" spans="28:28" x14ac:dyDescent="0.2">
      <c r="AB2109" s="16" t="s">
        <v>2354</v>
      </c>
    </row>
    <row r="2110" spans="28:28" x14ac:dyDescent="0.2">
      <c r="AB2110" s="16" t="s">
        <v>2355</v>
      </c>
    </row>
    <row r="2111" spans="28:28" x14ac:dyDescent="0.2">
      <c r="AB2111" s="16" t="s">
        <v>2356</v>
      </c>
    </row>
    <row r="2112" spans="28:28" x14ac:dyDescent="0.2">
      <c r="AB2112" s="16" t="s">
        <v>2357</v>
      </c>
    </row>
    <row r="2113" spans="28:28" x14ac:dyDescent="0.2">
      <c r="AB2113" s="16" t="s">
        <v>2358</v>
      </c>
    </row>
    <row r="2114" spans="28:28" x14ac:dyDescent="0.2">
      <c r="AB2114" s="16" t="s">
        <v>2359</v>
      </c>
    </row>
    <row r="2115" spans="28:28" x14ac:dyDescent="0.2">
      <c r="AB2115" s="16" t="s">
        <v>2360</v>
      </c>
    </row>
    <row r="2116" spans="28:28" x14ac:dyDescent="0.2">
      <c r="AB2116" s="16" t="s">
        <v>2361</v>
      </c>
    </row>
    <row r="2117" spans="28:28" x14ac:dyDescent="0.2">
      <c r="AB2117" s="16" t="s">
        <v>2362</v>
      </c>
    </row>
    <row r="2118" spans="28:28" x14ac:dyDescent="0.2">
      <c r="AB2118" s="16" t="s">
        <v>2363</v>
      </c>
    </row>
    <row r="2119" spans="28:28" x14ac:dyDescent="0.2">
      <c r="AB2119" s="16" t="s">
        <v>2364</v>
      </c>
    </row>
    <row r="2120" spans="28:28" x14ac:dyDescent="0.2">
      <c r="AB2120" s="16" t="s">
        <v>2365</v>
      </c>
    </row>
    <row r="2121" spans="28:28" x14ac:dyDescent="0.2">
      <c r="AB2121" s="16" t="s">
        <v>2366</v>
      </c>
    </row>
    <row r="2122" spans="28:28" x14ac:dyDescent="0.2">
      <c r="AB2122" s="16" t="s">
        <v>2367</v>
      </c>
    </row>
    <row r="2123" spans="28:28" x14ac:dyDescent="0.2">
      <c r="AB2123" s="16" t="s">
        <v>2368</v>
      </c>
    </row>
    <row r="2124" spans="28:28" x14ac:dyDescent="0.2">
      <c r="AB2124" s="16" t="s">
        <v>2369</v>
      </c>
    </row>
    <row r="2125" spans="28:28" x14ac:dyDescent="0.2">
      <c r="AB2125" s="16" t="s">
        <v>2370</v>
      </c>
    </row>
    <row r="2126" spans="28:28" x14ac:dyDescent="0.2">
      <c r="AB2126" s="16" t="s">
        <v>2371</v>
      </c>
    </row>
    <row r="2127" spans="28:28" x14ac:dyDescent="0.2">
      <c r="AB2127" s="16" t="s">
        <v>2372</v>
      </c>
    </row>
    <row r="2128" spans="28:28" x14ac:dyDescent="0.2">
      <c r="AB2128" s="16" t="s">
        <v>2373</v>
      </c>
    </row>
    <row r="2129" spans="28:28" x14ac:dyDescent="0.2">
      <c r="AB2129" s="16" t="s">
        <v>2374</v>
      </c>
    </row>
    <row r="2130" spans="28:28" x14ac:dyDescent="0.2">
      <c r="AB2130" s="16" t="s">
        <v>2375</v>
      </c>
    </row>
    <row r="2131" spans="28:28" x14ac:dyDescent="0.2">
      <c r="AB2131" s="16" t="s">
        <v>2376</v>
      </c>
    </row>
    <row r="2132" spans="28:28" x14ac:dyDescent="0.2">
      <c r="AB2132" s="16" t="s">
        <v>2377</v>
      </c>
    </row>
    <row r="2133" spans="28:28" x14ac:dyDescent="0.2">
      <c r="AB2133" s="16" t="s">
        <v>2378</v>
      </c>
    </row>
    <row r="2134" spans="28:28" x14ac:dyDescent="0.2">
      <c r="AB2134" s="16" t="s">
        <v>2379</v>
      </c>
    </row>
    <row r="2135" spans="28:28" x14ac:dyDescent="0.2">
      <c r="AB2135" s="16" t="s">
        <v>2380</v>
      </c>
    </row>
    <row r="2136" spans="28:28" x14ac:dyDescent="0.2">
      <c r="AB2136" s="16" t="s">
        <v>2381</v>
      </c>
    </row>
    <row r="2137" spans="28:28" x14ac:dyDescent="0.2">
      <c r="AB2137" s="16" t="s">
        <v>2382</v>
      </c>
    </row>
    <row r="2138" spans="28:28" x14ac:dyDescent="0.2">
      <c r="AB2138" s="16" t="s">
        <v>2383</v>
      </c>
    </row>
    <row r="2139" spans="28:28" x14ac:dyDescent="0.2">
      <c r="AB2139" s="16" t="s">
        <v>2384</v>
      </c>
    </row>
    <row r="2140" spans="28:28" x14ac:dyDescent="0.2">
      <c r="AB2140" s="16" t="s">
        <v>2385</v>
      </c>
    </row>
    <row r="2141" spans="28:28" x14ac:dyDescent="0.2">
      <c r="AB2141" s="16" t="s">
        <v>2386</v>
      </c>
    </row>
    <row r="2142" spans="28:28" x14ac:dyDescent="0.2">
      <c r="AB2142" s="16" t="s">
        <v>2387</v>
      </c>
    </row>
    <row r="2143" spans="28:28" x14ac:dyDescent="0.2">
      <c r="AB2143" s="16" t="s">
        <v>2388</v>
      </c>
    </row>
    <row r="2144" spans="28:28" x14ac:dyDescent="0.2">
      <c r="AB2144" s="16" t="s">
        <v>2389</v>
      </c>
    </row>
    <row r="2145" spans="28:28" x14ac:dyDescent="0.2">
      <c r="AB2145" s="16" t="s">
        <v>2390</v>
      </c>
    </row>
    <row r="2146" spans="28:28" x14ac:dyDescent="0.2">
      <c r="AB2146" s="16" t="s">
        <v>2391</v>
      </c>
    </row>
    <row r="2147" spans="28:28" x14ac:dyDescent="0.2">
      <c r="AB2147" s="16" t="s">
        <v>2392</v>
      </c>
    </row>
    <row r="2148" spans="28:28" x14ac:dyDescent="0.2">
      <c r="AB2148" s="16" t="s">
        <v>2393</v>
      </c>
    </row>
    <row r="2149" spans="28:28" x14ac:dyDescent="0.2">
      <c r="AB2149" s="16" t="s">
        <v>2394</v>
      </c>
    </row>
    <row r="2150" spans="28:28" x14ac:dyDescent="0.2">
      <c r="AB2150" s="16" t="s">
        <v>2395</v>
      </c>
    </row>
    <row r="2151" spans="28:28" x14ac:dyDescent="0.2">
      <c r="AB2151" s="16" t="s">
        <v>2396</v>
      </c>
    </row>
    <row r="2152" spans="28:28" x14ac:dyDescent="0.2">
      <c r="AB2152" s="16" t="s">
        <v>2397</v>
      </c>
    </row>
    <row r="2153" spans="28:28" x14ac:dyDescent="0.2">
      <c r="AB2153" s="16" t="s">
        <v>2398</v>
      </c>
    </row>
    <row r="2154" spans="28:28" x14ac:dyDescent="0.2">
      <c r="AB2154" s="16" t="s">
        <v>2399</v>
      </c>
    </row>
    <row r="2155" spans="28:28" x14ac:dyDescent="0.2">
      <c r="AB2155" s="16" t="s">
        <v>2400</v>
      </c>
    </row>
    <row r="2156" spans="28:28" x14ac:dyDescent="0.2">
      <c r="AB2156" s="16" t="s">
        <v>2401</v>
      </c>
    </row>
    <row r="2157" spans="28:28" x14ac:dyDescent="0.2">
      <c r="AB2157" s="16" t="s">
        <v>2402</v>
      </c>
    </row>
    <row r="2158" spans="28:28" x14ac:dyDescent="0.2">
      <c r="AB2158" s="16" t="s">
        <v>2403</v>
      </c>
    </row>
    <row r="2159" spans="28:28" x14ac:dyDescent="0.2">
      <c r="AB2159" s="16" t="s">
        <v>2404</v>
      </c>
    </row>
    <row r="2160" spans="28:28" x14ac:dyDescent="0.2">
      <c r="AB2160" s="16" t="s">
        <v>2405</v>
      </c>
    </row>
    <row r="2161" spans="28:28" x14ac:dyDescent="0.2">
      <c r="AB2161" s="16" t="s">
        <v>2406</v>
      </c>
    </row>
    <row r="2162" spans="28:28" x14ac:dyDescent="0.2">
      <c r="AB2162" s="16" t="s">
        <v>2407</v>
      </c>
    </row>
    <row r="2163" spans="28:28" x14ac:dyDescent="0.2">
      <c r="AB2163" s="16" t="s">
        <v>2408</v>
      </c>
    </row>
    <row r="2164" spans="28:28" x14ac:dyDescent="0.2">
      <c r="AB2164" s="16" t="s">
        <v>2409</v>
      </c>
    </row>
    <row r="2165" spans="28:28" x14ac:dyDescent="0.2">
      <c r="AB2165" s="16" t="s">
        <v>2410</v>
      </c>
    </row>
    <row r="2166" spans="28:28" x14ac:dyDescent="0.2">
      <c r="AB2166" s="16" t="s">
        <v>2411</v>
      </c>
    </row>
    <row r="2167" spans="28:28" x14ac:dyDescent="0.2">
      <c r="AB2167" s="16" t="s">
        <v>2412</v>
      </c>
    </row>
    <row r="2168" spans="28:28" x14ac:dyDescent="0.2">
      <c r="AB2168" s="16" t="s">
        <v>2413</v>
      </c>
    </row>
    <row r="2169" spans="28:28" x14ac:dyDescent="0.2">
      <c r="AB2169" s="16" t="s">
        <v>2414</v>
      </c>
    </row>
    <row r="2170" spans="28:28" x14ac:dyDescent="0.2">
      <c r="AB2170" s="16" t="s">
        <v>2415</v>
      </c>
    </row>
    <row r="2171" spans="28:28" x14ac:dyDescent="0.2">
      <c r="AB2171" s="16" t="s">
        <v>2416</v>
      </c>
    </row>
    <row r="2172" spans="28:28" x14ac:dyDescent="0.2">
      <c r="AB2172" s="16" t="s">
        <v>2417</v>
      </c>
    </row>
    <row r="2173" spans="28:28" x14ac:dyDescent="0.2">
      <c r="AB2173" s="16" t="s">
        <v>2418</v>
      </c>
    </row>
    <row r="2174" spans="28:28" x14ac:dyDescent="0.2">
      <c r="AB2174" s="16" t="s">
        <v>2419</v>
      </c>
    </row>
    <row r="2175" spans="28:28" x14ac:dyDescent="0.2">
      <c r="AB2175" s="16" t="s">
        <v>2420</v>
      </c>
    </row>
    <row r="2176" spans="28:28" x14ac:dyDescent="0.2">
      <c r="AB2176" s="16" t="s">
        <v>2421</v>
      </c>
    </row>
    <row r="2177" spans="28:28" x14ac:dyDescent="0.2">
      <c r="AB2177" s="16" t="s">
        <v>2422</v>
      </c>
    </row>
    <row r="2178" spans="28:28" x14ac:dyDescent="0.2">
      <c r="AB2178" s="16" t="s">
        <v>2423</v>
      </c>
    </row>
    <row r="2179" spans="28:28" x14ac:dyDescent="0.2">
      <c r="AB2179" s="16" t="s">
        <v>2424</v>
      </c>
    </row>
    <row r="2180" spans="28:28" x14ac:dyDescent="0.2">
      <c r="AB2180" s="16" t="s">
        <v>2425</v>
      </c>
    </row>
    <row r="2181" spans="28:28" x14ac:dyDescent="0.2">
      <c r="AB2181" s="16" t="s">
        <v>2426</v>
      </c>
    </row>
    <row r="2182" spans="28:28" x14ac:dyDescent="0.2">
      <c r="AB2182" s="16" t="s">
        <v>2427</v>
      </c>
    </row>
    <row r="2183" spans="28:28" x14ac:dyDescent="0.2">
      <c r="AB2183" s="16" t="s">
        <v>2428</v>
      </c>
    </row>
    <row r="2184" spans="28:28" x14ac:dyDescent="0.2">
      <c r="AB2184" s="16" t="s">
        <v>2429</v>
      </c>
    </row>
    <row r="2185" spans="28:28" x14ac:dyDescent="0.2">
      <c r="AB2185" s="16" t="s">
        <v>2430</v>
      </c>
    </row>
    <row r="2186" spans="28:28" x14ac:dyDescent="0.2">
      <c r="AB2186" s="16" t="s">
        <v>2431</v>
      </c>
    </row>
    <row r="2187" spans="28:28" x14ac:dyDescent="0.2">
      <c r="AB2187" s="16" t="s">
        <v>2432</v>
      </c>
    </row>
    <row r="2188" spans="28:28" x14ac:dyDescent="0.2">
      <c r="AB2188" s="16" t="s">
        <v>2433</v>
      </c>
    </row>
    <row r="2189" spans="28:28" x14ac:dyDescent="0.2">
      <c r="AB2189" s="16" t="s">
        <v>2434</v>
      </c>
    </row>
    <row r="2190" spans="28:28" x14ac:dyDescent="0.2">
      <c r="AB2190" s="16" t="s">
        <v>2435</v>
      </c>
    </row>
    <row r="2191" spans="28:28" x14ac:dyDescent="0.2">
      <c r="AB2191" s="16" t="s">
        <v>2436</v>
      </c>
    </row>
    <row r="2192" spans="28:28" x14ac:dyDescent="0.2">
      <c r="AB2192" s="16" t="s">
        <v>2437</v>
      </c>
    </row>
    <row r="2193" spans="28:28" x14ac:dyDescent="0.2">
      <c r="AB2193" s="16" t="s">
        <v>2438</v>
      </c>
    </row>
    <row r="2194" spans="28:28" x14ac:dyDescent="0.2">
      <c r="AB2194" s="16" t="s">
        <v>2439</v>
      </c>
    </row>
    <row r="2195" spans="28:28" x14ac:dyDescent="0.2">
      <c r="AB2195" s="16" t="s">
        <v>2440</v>
      </c>
    </row>
    <row r="2196" spans="28:28" x14ac:dyDescent="0.2">
      <c r="AB2196" s="16" t="s">
        <v>2441</v>
      </c>
    </row>
    <row r="2197" spans="28:28" x14ac:dyDescent="0.2">
      <c r="AB2197" s="16" t="s">
        <v>2442</v>
      </c>
    </row>
    <row r="2198" spans="28:28" x14ac:dyDescent="0.2">
      <c r="AB2198" s="16" t="s">
        <v>2443</v>
      </c>
    </row>
    <row r="2199" spans="28:28" x14ac:dyDescent="0.2">
      <c r="AB2199" s="16" t="s">
        <v>2444</v>
      </c>
    </row>
    <row r="2200" spans="28:28" x14ac:dyDescent="0.2">
      <c r="AB2200" s="16" t="s">
        <v>2445</v>
      </c>
    </row>
    <row r="2201" spans="28:28" x14ac:dyDescent="0.2">
      <c r="AB2201" s="16" t="s">
        <v>2446</v>
      </c>
    </row>
    <row r="2202" spans="28:28" x14ac:dyDescent="0.2">
      <c r="AB2202" s="16" t="s">
        <v>2447</v>
      </c>
    </row>
    <row r="2203" spans="28:28" x14ac:dyDescent="0.2">
      <c r="AB2203" s="16" t="s">
        <v>2448</v>
      </c>
    </row>
    <row r="2204" spans="28:28" x14ac:dyDescent="0.2">
      <c r="AB2204" s="16" t="s">
        <v>2449</v>
      </c>
    </row>
    <row r="2205" spans="28:28" x14ac:dyDescent="0.2">
      <c r="AB2205" s="16" t="s">
        <v>2450</v>
      </c>
    </row>
    <row r="2206" spans="28:28" x14ac:dyDescent="0.2">
      <c r="AB2206" s="16" t="s">
        <v>2451</v>
      </c>
    </row>
    <row r="2207" spans="28:28" x14ac:dyDescent="0.2">
      <c r="AB2207" s="16" t="s">
        <v>2452</v>
      </c>
    </row>
    <row r="2208" spans="28:28" x14ac:dyDescent="0.2">
      <c r="AB2208" s="16" t="s">
        <v>2453</v>
      </c>
    </row>
    <row r="2209" spans="28:28" x14ac:dyDescent="0.2">
      <c r="AB2209" s="16" t="s">
        <v>2454</v>
      </c>
    </row>
    <row r="2210" spans="28:28" x14ac:dyDescent="0.2">
      <c r="AB2210" s="16" t="s">
        <v>2455</v>
      </c>
    </row>
    <row r="2211" spans="28:28" x14ac:dyDescent="0.2">
      <c r="AB2211" s="16" t="s">
        <v>2456</v>
      </c>
    </row>
    <row r="2212" spans="28:28" x14ac:dyDescent="0.2">
      <c r="AB2212" s="16" t="s">
        <v>2457</v>
      </c>
    </row>
    <row r="2213" spans="28:28" x14ac:dyDescent="0.2">
      <c r="AB2213" s="16" t="s">
        <v>2458</v>
      </c>
    </row>
    <row r="2214" spans="28:28" x14ac:dyDescent="0.2">
      <c r="AB2214" s="16" t="s">
        <v>2459</v>
      </c>
    </row>
    <row r="2215" spans="28:28" x14ac:dyDescent="0.2">
      <c r="AB2215" s="16" t="s">
        <v>2460</v>
      </c>
    </row>
    <row r="2216" spans="28:28" x14ac:dyDescent="0.2">
      <c r="AB2216" s="16" t="s">
        <v>2461</v>
      </c>
    </row>
    <row r="2217" spans="28:28" x14ac:dyDescent="0.2">
      <c r="AB2217" s="16" t="s">
        <v>2462</v>
      </c>
    </row>
    <row r="2218" spans="28:28" x14ac:dyDescent="0.2">
      <c r="AB2218" s="16" t="s">
        <v>2463</v>
      </c>
    </row>
    <row r="2219" spans="28:28" x14ac:dyDescent="0.2">
      <c r="AB2219" s="16" t="s">
        <v>2464</v>
      </c>
    </row>
    <row r="2220" spans="28:28" x14ac:dyDescent="0.2">
      <c r="AB2220" s="16" t="s">
        <v>2465</v>
      </c>
    </row>
    <row r="2221" spans="28:28" x14ac:dyDescent="0.2">
      <c r="AB2221" s="16" t="s">
        <v>2466</v>
      </c>
    </row>
    <row r="2222" spans="28:28" x14ac:dyDescent="0.2">
      <c r="AB2222" s="16" t="s">
        <v>2467</v>
      </c>
    </row>
    <row r="2223" spans="28:28" x14ac:dyDescent="0.2">
      <c r="AB2223" s="16" t="s">
        <v>2468</v>
      </c>
    </row>
    <row r="2224" spans="28:28" x14ac:dyDescent="0.2">
      <c r="AB2224" s="16" t="s">
        <v>2469</v>
      </c>
    </row>
    <row r="2225" spans="28:28" x14ac:dyDescent="0.2">
      <c r="AB2225" s="16" t="s">
        <v>2470</v>
      </c>
    </row>
    <row r="2226" spans="28:28" x14ac:dyDescent="0.2">
      <c r="AB2226" s="16" t="s">
        <v>2471</v>
      </c>
    </row>
    <row r="2227" spans="28:28" x14ac:dyDescent="0.2">
      <c r="AB2227" s="16" t="s">
        <v>2472</v>
      </c>
    </row>
    <row r="2228" spans="28:28" x14ac:dyDescent="0.2">
      <c r="AB2228" s="16" t="s">
        <v>2473</v>
      </c>
    </row>
    <row r="2229" spans="28:28" x14ac:dyDescent="0.2">
      <c r="AB2229" s="16" t="s">
        <v>2474</v>
      </c>
    </row>
    <row r="2230" spans="28:28" x14ac:dyDescent="0.2">
      <c r="AB2230" s="16" t="s">
        <v>2475</v>
      </c>
    </row>
    <row r="2231" spans="28:28" x14ac:dyDescent="0.2">
      <c r="AB2231" s="16" t="s">
        <v>2476</v>
      </c>
    </row>
    <row r="2232" spans="28:28" x14ac:dyDescent="0.2">
      <c r="AB2232" s="16" t="s">
        <v>2477</v>
      </c>
    </row>
    <row r="2233" spans="28:28" x14ac:dyDescent="0.2">
      <c r="AB2233" s="16" t="s">
        <v>2478</v>
      </c>
    </row>
    <row r="2234" spans="28:28" x14ac:dyDescent="0.2">
      <c r="AB2234" s="16" t="s">
        <v>2479</v>
      </c>
    </row>
    <row r="2235" spans="28:28" x14ac:dyDescent="0.2">
      <c r="AB2235" s="16" t="s">
        <v>2480</v>
      </c>
    </row>
    <row r="2236" spans="28:28" x14ac:dyDescent="0.2">
      <c r="AB2236" s="16" t="s">
        <v>2481</v>
      </c>
    </row>
    <row r="2237" spans="28:28" x14ac:dyDescent="0.2">
      <c r="AB2237" s="16" t="s">
        <v>2482</v>
      </c>
    </row>
    <row r="2238" spans="28:28" x14ac:dyDescent="0.2">
      <c r="AB2238" s="16" t="s">
        <v>2483</v>
      </c>
    </row>
    <row r="2239" spans="28:28" x14ac:dyDescent="0.2">
      <c r="AB2239" s="16" t="s">
        <v>2484</v>
      </c>
    </row>
    <row r="2240" spans="28:28" x14ac:dyDescent="0.2">
      <c r="AB2240" s="16" t="s">
        <v>2485</v>
      </c>
    </row>
    <row r="2241" spans="28:28" x14ac:dyDescent="0.2">
      <c r="AB2241" s="16" t="s">
        <v>2486</v>
      </c>
    </row>
    <row r="2242" spans="28:28" x14ac:dyDescent="0.2">
      <c r="AB2242" s="16" t="s">
        <v>2487</v>
      </c>
    </row>
    <row r="2243" spans="28:28" x14ac:dyDescent="0.2">
      <c r="AB2243" s="16" t="s">
        <v>2488</v>
      </c>
    </row>
    <row r="2244" spans="28:28" x14ac:dyDescent="0.2">
      <c r="AB2244" s="16" t="s">
        <v>2489</v>
      </c>
    </row>
    <row r="2245" spans="28:28" x14ac:dyDescent="0.2">
      <c r="AB2245" s="16" t="s">
        <v>2490</v>
      </c>
    </row>
    <row r="2246" spans="28:28" x14ac:dyDescent="0.2">
      <c r="AB2246" s="16" t="s">
        <v>2491</v>
      </c>
    </row>
    <row r="2247" spans="28:28" x14ac:dyDescent="0.2">
      <c r="AB2247" s="16" t="s">
        <v>2492</v>
      </c>
    </row>
    <row r="2248" spans="28:28" x14ac:dyDescent="0.2">
      <c r="AB2248" s="16" t="s">
        <v>2493</v>
      </c>
    </row>
    <row r="2249" spans="28:28" x14ac:dyDescent="0.2">
      <c r="AB2249" s="16" t="s">
        <v>2494</v>
      </c>
    </row>
    <row r="2250" spans="28:28" x14ac:dyDescent="0.2">
      <c r="AB2250" s="16" t="s">
        <v>2495</v>
      </c>
    </row>
    <row r="2251" spans="28:28" x14ac:dyDescent="0.2">
      <c r="AB2251" s="16" t="s">
        <v>2496</v>
      </c>
    </row>
    <row r="2252" spans="28:28" x14ac:dyDescent="0.2">
      <c r="AB2252" s="16" t="s">
        <v>2497</v>
      </c>
    </row>
    <row r="2253" spans="28:28" x14ac:dyDescent="0.2">
      <c r="AB2253" s="16" t="s">
        <v>2498</v>
      </c>
    </row>
    <row r="2254" spans="28:28" x14ac:dyDescent="0.2">
      <c r="AB2254" s="16" t="s">
        <v>2499</v>
      </c>
    </row>
    <row r="2255" spans="28:28" x14ac:dyDescent="0.2">
      <c r="AB2255" s="16" t="s">
        <v>2500</v>
      </c>
    </row>
    <row r="2256" spans="28:28" x14ac:dyDescent="0.2">
      <c r="AB2256" s="16" t="s">
        <v>2501</v>
      </c>
    </row>
    <row r="2257" spans="28:28" x14ac:dyDescent="0.2">
      <c r="AB2257" s="16" t="s">
        <v>2502</v>
      </c>
    </row>
    <row r="2258" spans="28:28" x14ac:dyDescent="0.2">
      <c r="AB2258" s="16" t="s">
        <v>2503</v>
      </c>
    </row>
    <row r="2259" spans="28:28" x14ac:dyDescent="0.2">
      <c r="AB2259" s="16" t="s">
        <v>2504</v>
      </c>
    </row>
    <row r="2260" spans="28:28" x14ac:dyDescent="0.2">
      <c r="AB2260" s="16" t="s">
        <v>2505</v>
      </c>
    </row>
    <row r="2261" spans="28:28" x14ac:dyDescent="0.2">
      <c r="AB2261" s="16" t="s">
        <v>2506</v>
      </c>
    </row>
    <row r="2262" spans="28:28" x14ac:dyDescent="0.2">
      <c r="AB2262" s="16" t="s">
        <v>2507</v>
      </c>
    </row>
    <row r="2263" spans="28:28" x14ac:dyDescent="0.2">
      <c r="AB2263" s="16" t="s">
        <v>2508</v>
      </c>
    </row>
    <row r="2264" spans="28:28" x14ac:dyDescent="0.2">
      <c r="AB2264" s="16" t="s">
        <v>2509</v>
      </c>
    </row>
    <row r="2265" spans="28:28" x14ac:dyDescent="0.2">
      <c r="AB2265" s="16" t="s">
        <v>2510</v>
      </c>
    </row>
    <row r="2266" spans="28:28" x14ac:dyDescent="0.2">
      <c r="AB2266" s="16" t="s">
        <v>2511</v>
      </c>
    </row>
    <row r="2267" spans="28:28" x14ac:dyDescent="0.2">
      <c r="AB2267" s="16" t="s">
        <v>2512</v>
      </c>
    </row>
    <row r="2268" spans="28:28" x14ac:dyDescent="0.2">
      <c r="AB2268" s="16" t="s">
        <v>2513</v>
      </c>
    </row>
    <row r="2269" spans="28:28" x14ac:dyDescent="0.2">
      <c r="AB2269" s="16" t="s">
        <v>2514</v>
      </c>
    </row>
    <row r="2270" spans="28:28" x14ac:dyDescent="0.2">
      <c r="AB2270" s="16" t="s">
        <v>2515</v>
      </c>
    </row>
    <row r="2271" spans="28:28" x14ac:dyDescent="0.2">
      <c r="AB2271" s="16" t="s">
        <v>2516</v>
      </c>
    </row>
    <row r="2272" spans="28:28" x14ac:dyDescent="0.2">
      <c r="AB2272" s="16" t="s">
        <v>2517</v>
      </c>
    </row>
    <row r="2273" spans="28:28" x14ac:dyDescent="0.2">
      <c r="AB2273" s="16" t="s">
        <v>2518</v>
      </c>
    </row>
    <row r="2274" spans="28:28" x14ac:dyDescent="0.2">
      <c r="AB2274" s="16" t="s">
        <v>2519</v>
      </c>
    </row>
    <row r="2275" spans="28:28" x14ac:dyDescent="0.2">
      <c r="AB2275" s="16" t="s">
        <v>2520</v>
      </c>
    </row>
    <row r="2276" spans="28:28" x14ac:dyDescent="0.2">
      <c r="AB2276" s="16" t="s">
        <v>2521</v>
      </c>
    </row>
    <row r="2277" spans="28:28" x14ac:dyDescent="0.2">
      <c r="AB2277" s="16" t="s">
        <v>2522</v>
      </c>
    </row>
    <row r="2278" spans="28:28" x14ac:dyDescent="0.2">
      <c r="AB2278" s="16" t="s">
        <v>2523</v>
      </c>
    </row>
    <row r="2279" spans="28:28" x14ac:dyDescent="0.2">
      <c r="AB2279" s="16" t="s">
        <v>2524</v>
      </c>
    </row>
    <row r="2280" spans="28:28" x14ac:dyDescent="0.2">
      <c r="AB2280" s="16" t="s">
        <v>2525</v>
      </c>
    </row>
    <row r="2281" spans="28:28" x14ac:dyDescent="0.2">
      <c r="AB2281" s="16" t="s">
        <v>2526</v>
      </c>
    </row>
    <row r="2282" spans="28:28" x14ac:dyDescent="0.2">
      <c r="AB2282" s="16" t="s">
        <v>2527</v>
      </c>
    </row>
    <row r="2283" spans="28:28" x14ac:dyDescent="0.2">
      <c r="AB2283" s="16" t="s">
        <v>2528</v>
      </c>
    </row>
    <row r="2284" spans="28:28" x14ac:dyDescent="0.2">
      <c r="AB2284" s="16" t="s">
        <v>2529</v>
      </c>
    </row>
    <row r="2285" spans="28:28" x14ac:dyDescent="0.2">
      <c r="AB2285" s="16" t="s">
        <v>2530</v>
      </c>
    </row>
    <row r="2286" spans="28:28" x14ac:dyDescent="0.2">
      <c r="AB2286" s="16" t="s">
        <v>2531</v>
      </c>
    </row>
    <row r="2287" spans="28:28" x14ac:dyDescent="0.2">
      <c r="AB2287" s="16" t="s">
        <v>2532</v>
      </c>
    </row>
    <row r="2288" spans="28:28" x14ac:dyDescent="0.2">
      <c r="AB2288" s="16" t="s">
        <v>2533</v>
      </c>
    </row>
    <row r="2289" spans="28:28" x14ac:dyDescent="0.2">
      <c r="AB2289" s="16" t="s">
        <v>2534</v>
      </c>
    </row>
    <row r="2290" spans="28:28" x14ac:dyDescent="0.2">
      <c r="AB2290" s="16" t="s">
        <v>2535</v>
      </c>
    </row>
    <row r="2291" spans="28:28" x14ac:dyDescent="0.2">
      <c r="AB2291" s="16" t="s">
        <v>2536</v>
      </c>
    </row>
    <row r="2292" spans="28:28" x14ac:dyDescent="0.2">
      <c r="AB2292" s="16" t="s">
        <v>2537</v>
      </c>
    </row>
    <row r="2293" spans="28:28" x14ac:dyDescent="0.2">
      <c r="AB2293" s="16" t="s">
        <v>2538</v>
      </c>
    </row>
    <row r="2294" spans="28:28" x14ac:dyDescent="0.2">
      <c r="AB2294" s="16" t="s">
        <v>2539</v>
      </c>
    </row>
    <row r="2295" spans="28:28" x14ac:dyDescent="0.2">
      <c r="AB2295" s="16" t="s">
        <v>2540</v>
      </c>
    </row>
    <row r="2296" spans="28:28" x14ac:dyDescent="0.2">
      <c r="AB2296" s="16" t="s">
        <v>2541</v>
      </c>
    </row>
    <row r="2297" spans="28:28" x14ac:dyDescent="0.2">
      <c r="AB2297" s="16" t="s">
        <v>2542</v>
      </c>
    </row>
    <row r="2298" spans="28:28" x14ac:dyDescent="0.2">
      <c r="AB2298" s="16" t="s">
        <v>2543</v>
      </c>
    </row>
    <row r="2299" spans="28:28" x14ac:dyDescent="0.2">
      <c r="AB2299" s="16" t="s">
        <v>2544</v>
      </c>
    </row>
    <row r="2300" spans="28:28" x14ac:dyDescent="0.2">
      <c r="AB2300" s="16" t="s">
        <v>2545</v>
      </c>
    </row>
    <row r="2301" spans="28:28" x14ac:dyDescent="0.2">
      <c r="AB2301" s="16" t="s">
        <v>2546</v>
      </c>
    </row>
    <row r="2302" spans="28:28" x14ac:dyDescent="0.2">
      <c r="AB2302" s="16" t="s">
        <v>2547</v>
      </c>
    </row>
    <row r="2303" spans="28:28" x14ac:dyDescent="0.2">
      <c r="AB2303" s="16" t="s">
        <v>2548</v>
      </c>
    </row>
    <row r="2304" spans="28:28" x14ac:dyDescent="0.2">
      <c r="AB2304" s="16" t="s">
        <v>2549</v>
      </c>
    </row>
    <row r="2305" spans="28:28" x14ac:dyDescent="0.2">
      <c r="AB2305" s="16" t="s">
        <v>2550</v>
      </c>
    </row>
    <row r="2306" spans="28:28" x14ac:dyDescent="0.2">
      <c r="AB2306" s="16" t="s">
        <v>2551</v>
      </c>
    </row>
    <row r="2307" spans="28:28" x14ac:dyDescent="0.2">
      <c r="AB2307" s="16" t="s">
        <v>2552</v>
      </c>
    </row>
    <row r="2308" spans="28:28" x14ac:dyDescent="0.2">
      <c r="AB2308" s="16" t="s">
        <v>2553</v>
      </c>
    </row>
    <row r="2309" spans="28:28" x14ac:dyDescent="0.2">
      <c r="AB2309" s="16" t="s">
        <v>2554</v>
      </c>
    </row>
    <row r="2310" spans="28:28" x14ac:dyDescent="0.2">
      <c r="AB2310" s="16" t="s">
        <v>2555</v>
      </c>
    </row>
    <row r="2311" spans="28:28" x14ac:dyDescent="0.2">
      <c r="AB2311" s="16" t="s">
        <v>2556</v>
      </c>
    </row>
    <row r="2312" spans="28:28" x14ac:dyDescent="0.2">
      <c r="AB2312" s="16" t="s">
        <v>2557</v>
      </c>
    </row>
    <row r="2313" spans="28:28" x14ac:dyDescent="0.2">
      <c r="AB2313" s="16" t="s">
        <v>2558</v>
      </c>
    </row>
    <row r="2314" spans="28:28" x14ac:dyDescent="0.2">
      <c r="AB2314" s="16" t="s">
        <v>2559</v>
      </c>
    </row>
    <row r="2315" spans="28:28" x14ac:dyDescent="0.2">
      <c r="AB2315" s="16" t="s">
        <v>2560</v>
      </c>
    </row>
    <row r="2316" spans="28:28" x14ac:dyDescent="0.2">
      <c r="AB2316" s="16" t="s">
        <v>2561</v>
      </c>
    </row>
    <row r="2317" spans="28:28" x14ac:dyDescent="0.2">
      <c r="AB2317" s="16" t="s">
        <v>2562</v>
      </c>
    </row>
    <row r="2318" spans="28:28" x14ac:dyDescent="0.2">
      <c r="AB2318" s="16" t="s">
        <v>2563</v>
      </c>
    </row>
    <row r="2319" spans="28:28" x14ac:dyDescent="0.2">
      <c r="AB2319" s="16" t="s">
        <v>2564</v>
      </c>
    </row>
    <row r="2320" spans="28:28" x14ac:dyDescent="0.2">
      <c r="AB2320" s="16" t="s">
        <v>2565</v>
      </c>
    </row>
    <row r="2321" spans="28:28" x14ac:dyDescent="0.2">
      <c r="AB2321" s="16" t="s">
        <v>2566</v>
      </c>
    </row>
    <row r="2322" spans="28:28" x14ac:dyDescent="0.2">
      <c r="AB2322" s="16" t="s">
        <v>2567</v>
      </c>
    </row>
    <row r="2323" spans="28:28" x14ac:dyDescent="0.2">
      <c r="AB2323" s="16" t="s">
        <v>2568</v>
      </c>
    </row>
    <row r="2324" spans="28:28" x14ac:dyDescent="0.2">
      <c r="AB2324" s="16" t="s">
        <v>2569</v>
      </c>
    </row>
    <row r="2325" spans="28:28" x14ac:dyDescent="0.2">
      <c r="AB2325" s="16" t="s">
        <v>2570</v>
      </c>
    </row>
    <row r="2326" spans="28:28" x14ac:dyDescent="0.2">
      <c r="AB2326" s="16" t="s">
        <v>2571</v>
      </c>
    </row>
    <row r="2327" spans="28:28" x14ac:dyDescent="0.2">
      <c r="AB2327" s="16" t="s">
        <v>2572</v>
      </c>
    </row>
    <row r="2328" spans="28:28" x14ac:dyDescent="0.2">
      <c r="AB2328" s="16" t="s">
        <v>2573</v>
      </c>
    </row>
    <row r="2329" spans="28:28" x14ac:dyDescent="0.2">
      <c r="AB2329" s="16" t="s">
        <v>2574</v>
      </c>
    </row>
    <row r="2330" spans="28:28" x14ac:dyDescent="0.2">
      <c r="AB2330" s="16" t="s">
        <v>2575</v>
      </c>
    </row>
    <row r="2331" spans="28:28" x14ac:dyDescent="0.2">
      <c r="AB2331" s="16" t="s">
        <v>2576</v>
      </c>
    </row>
    <row r="2332" spans="28:28" x14ac:dyDescent="0.2">
      <c r="AB2332" s="16" t="s">
        <v>2577</v>
      </c>
    </row>
    <row r="2333" spans="28:28" x14ac:dyDescent="0.2">
      <c r="AB2333" s="16" t="s">
        <v>2578</v>
      </c>
    </row>
    <row r="2334" spans="28:28" x14ac:dyDescent="0.2">
      <c r="AB2334" s="16" t="s">
        <v>2579</v>
      </c>
    </row>
    <row r="2335" spans="28:28" x14ac:dyDescent="0.2">
      <c r="AB2335" s="16" t="s">
        <v>2580</v>
      </c>
    </row>
    <row r="2336" spans="28:28" x14ac:dyDescent="0.2">
      <c r="AB2336" s="16" t="s">
        <v>2581</v>
      </c>
    </row>
    <row r="2337" spans="28:28" x14ac:dyDescent="0.2">
      <c r="AB2337" s="16" t="s">
        <v>2582</v>
      </c>
    </row>
    <row r="2338" spans="28:28" x14ac:dyDescent="0.2">
      <c r="AB2338" s="16" t="s">
        <v>2583</v>
      </c>
    </row>
    <row r="2339" spans="28:28" x14ac:dyDescent="0.2">
      <c r="AB2339" s="16" t="s">
        <v>2584</v>
      </c>
    </row>
    <row r="2340" spans="28:28" x14ac:dyDescent="0.2">
      <c r="AB2340" s="16" t="s">
        <v>2585</v>
      </c>
    </row>
    <row r="2341" spans="28:28" x14ac:dyDescent="0.2">
      <c r="AB2341" s="16" t="s">
        <v>2586</v>
      </c>
    </row>
    <row r="2342" spans="28:28" x14ac:dyDescent="0.2">
      <c r="AB2342" s="16" t="s">
        <v>2587</v>
      </c>
    </row>
    <row r="2343" spans="28:28" x14ac:dyDescent="0.2">
      <c r="AB2343" s="16" t="s">
        <v>2588</v>
      </c>
    </row>
    <row r="2344" spans="28:28" x14ac:dyDescent="0.2">
      <c r="AB2344" s="16" t="s">
        <v>2589</v>
      </c>
    </row>
    <row r="2345" spans="28:28" x14ac:dyDescent="0.2">
      <c r="AB2345" s="16" t="s">
        <v>2590</v>
      </c>
    </row>
    <row r="2346" spans="28:28" x14ac:dyDescent="0.2">
      <c r="AB2346" s="16" t="s">
        <v>2591</v>
      </c>
    </row>
    <row r="2347" spans="28:28" x14ac:dyDescent="0.2">
      <c r="AB2347" s="16" t="s">
        <v>2592</v>
      </c>
    </row>
    <row r="2348" spans="28:28" x14ac:dyDescent="0.2">
      <c r="AB2348" s="16" t="s">
        <v>2593</v>
      </c>
    </row>
    <row r="2349" spans="28:28" x14ac:dyDescent="0.2">
      <c r="AB2349" s="16" t="s">
        <v>2594</v>
      </c>
    </row>
    <row r="2350" spans="28:28" x14ac:dyDescent="0.2">
      <c r="AB2350" s="16" t="s">
        <v>2595</v>
      </c>
    </row>
    <row r="2351" spans="28:28" x14ac:dyDescent="0.2">
      <c r="AB2351" s="16" t="s">
        <v>2596</v>
      </c>
    </row>
    <row r="2352" spans="28:28" x14ac:dyDescent="0.2">
      <c r="AB2352" s="16" t="s">
        <v>2597</v>
      </c>
    </row>
    <row r="2353" spans="28:28" x14ac:dyDescent="0.2">
      <c r="AB2353" s="16" t="s">
        <v>2598</v>
      </c>
    </row>
    <row r="2354" spans="28:28" x14ac:dyDescent="0.2">
      <c r="AB2354" s="16" t="s">
        <v>2599</v>
      </c>
    </row>
    <row r="2355" spans="28:28" x14ac:dyDescent="0.2">
      <c r="AB2355" s="16" t="s">
        <v>2600</v>
      </c>
    </row>
    <row r="2356" spans="28:28" x14ac:dyDescent="0.2">
      <c r="AB2356" s="16" t="s">
        <v>2601</v>
      </c>
    </row>
    <row r="2357" spans="28:28" x14ac:dyDescent="0.2">
      <c r="AB2357" s="16" t="s">
        <v>2602</v>
      </c>
    </row>
    <row r="2358" spans="28:28" x14ac:dyDescent="0.2">
      <c r="AB2358" s="16" t="s">
        <v>2603</v>
      </c>
    </row>
    <row r="2359" spans="28:28" x14ac:dyDescent="0.2">
      <c r="AB2359" s="16" t="s">
        <v>2604</v>
      </c>
    </row>
    <row r="2360" spans="28:28" x14ac:dyDescent="0.2">
      <c r="AB2360" s="16" t="s">
        <v>2605</v>
      </c>
    </row>
    <row r="2361" spans="28:28" x14ac:dyDescent="0.2">
      <c r="AB2361" s="16" t="s">
        <v>2606</v>
      </c>
    </row>
    <row r="2362" spans="28:28" x14ac:dyDescent="0.2">
      <c r="AB2362" s="16" t="s">
        <v>2607</v>
      </c>
    </row>
    <row r="2363" spans="28:28" x14ac:dyDescent="0.2">
      <c r="AB2363" s="16" t="s">
        <v>2608</v>
      </c>
    </row>
    <row r="2364" spans="28:28" x14ac:dyDescent="0.2">
      <c r="AB2364" s="16" t="s">
        <v>2609</v>
      </c>
    </row>
    <row r="2365" spans="28:28" x14ac:dyDescent="0.2">
      <c r="AB2365" s="16" t="s">
        <v>2610</v>
      </c>
    </row>
    <row r="2366" spans="28:28" x14ac:dyDescent="0.2">
      <c r="AB2366" s="16" t="s">
        <v>2611</v>
      </c>
    </row>
    <row r="2367" spans="28:28" x14ac:dyDescent="0.2">
      <c r="AB2367" s="16" t="s">
        <v>2612</v>
      </c>
    </row>
    <row r="2368" spans="28:28" x14ac:dyDescent="0.2">
      <c r="AB2368" s="16" t="s">
        <v>2613</v>
      </c>
    </row>
    <row r="2369" spans="28:28" x14ac:dyDescent="0.2">
      <c r="AB2369" s="16" t="s">
        <v>2614</v>
      </c>
    </row>
    <row r="2370" spans="28:28" x14ac:dyDescent="0.2">
      <c r="AB2370" s="16" t="s">
        <v>2615</v>
      </c>
    </row>
    <row r="2371" spans="28:28" x14ac:dyDescent="0.2">
      <c r="AB2371" s="16" t="s">
        <v>2616</v>
      </c>
    </row>
    <row r="2372" spans="28:28" x14ac:dyDescent="0.2">
      <c r="AB2372" s="16" t="s">
        <v>2617</v>
      </c>
    </row>
    <row r="2373" spans="28:28" x14ac:dyDescent="0.2">
      <c r="AB2373" s="16" t="s">
        <v>2618</v>
      </c>
    </row>
    <row r="2374" spans="28:28" x14ac:dyDescent="0.2">
      <c r="AB2374" s="16" t="s">
        <v>2619</v>
      </c>
    </row>
    <row r="2375" spans="28:28" x14ac:dyDescent="0.2">
      <c r="AB2375" s="16" t="s">
        <v>2620</v>
      </c>
    </row>
    <row r="2376" spans="28:28" x14ac:dyDescent="0.2">
      <c r="AB2376" s="16" t="s">
        <v>2621</v>
      </c>
    </row>
    <row r="2377" spans="28:28" x14ac:dyDescent="0.2">
      <c r="AB2377" s="16" t="s">
        <v>2622</v>
      </c>
    </row>
    <row r="2378" spans="28:28" x14ac:dyDescent="0.2">
      <c r="AB2378" s="16" t="s">
        <v>2623</v>
      </c>
    </row>
    <row r="2379" spans="28:28" x14ac:dyDescent="0.2">
      <c r="AB2379" s="16" t="s">
        <v>2624</v>
      </c>
    </row>
    <row r="2380" spans="28:28" x14ac:dyDescent="0.2">
      <c r="AB2380" s="16" t="s">
        <v>2625</v>
      </c>
    </row>
    <row r="2381" spans="28:28" x14ac:dyDescent="0.2">
      <c r="AB2381" s="16" t="s">
        <v>2626</v>
      </c>
    </row>
    <row r="2382" spans="28:28" x14ac:dyDescent="0.2">
      <c r="AB2382" s="16" t="s">
        <v>2627</v>
      </c>
    </row>
    <row r="2383" spans="28:28" x14ac:dyDescent="0.2">
      <c r="AB2383" s="16" t="s">
        <v>2628</v>
      </c>
    </row>
    <row r="2384" spans="28:28" x14ac:dyDescent="0.2">
      <c r="AB2384" s="16" t="s">
        <v>2629</v>
      </c>
    </row>
    <row r="2385" spans="28:28" x14ac:dyDescent="0.2">
      <c r="AB2385" s="16" t="s">
        <v>2630</v>
      </c>
    </row>
    <row r="2386" spans="28:28" x14ac:dyDescent="0.2">
      <c r="AB2386" s="16" t="s">
        <v>2631</v>
      </c>
    </row>
    <row r="2387" spans="28:28" x14ac:dyDescent="0.2">
      <c r="AB2387" s="16" t="s">
        <v>2632</v>
      </c>
    </row>
    <row r="2388" spans="28:28" x14ac:dyDescent="0.2">
      <c r="AB2388" s="16" t="s">
        <v>2633</v>
      </c>
    </row>
    <row r="2389" spans="28:28" x14ac:dyDescent="0.2">
      <c r="AB2389" s="16" t="s">
        <v>2634</v>
      </c>
    </row>
    <row r="2390" spans="28:28" x14ac:dyDescent="0.2">
      <c r="AB2390" s="16" t="s">
        <v>2635</v>
      </c>
    </row>
    <row r="2391" spans="28:28" x14ac:dyDescent="0.2">
      <c r="AB2391" s="16" t="s">
        <v>2636</v>
      </c>
    </row>
    <row r="2392" spans="28:28" x14ac:dyDescent="0.2">
      <c r="AB2392" s="16" t="s">
        <v>2637</v>
      </c>
    </row>
    <row r="2393" spans="28:28" x14ac:dyDescent="0.2">
      <c r="AB2393" s="16" t="s">
        <v>2638</v>
      </c>
    </row>
    <row r="2394" spans="28:28" x14ac:dyDescent="0.2">
      <c r="AB2394" s="16" t="s">
        <v>2639</v>
      </c>
    </row>
    <row r="2395" spans="28:28" x14ac:dyDescent="0.2">
      <c r="AB2395" s="16" t="s">
        <v>2640</v>
      </c>
    </row>
    <row r="2396" spans="28:28" x14ac:dyDescent="0.2">
      <c r="AB2396" s="16" t="s">
        <v>2641</v>
      </c>
    </row>
    <row r="2397" spans="28:28" x14ac:dyDescent="0.2">
      <c r="AB2397" s="16" t="s">
        <v>2642</v>
      </c>
    </row>
    <row r="2398" spans="28:28" x14ac:dyDescent="0.2">
      <c r="AB2398" s="16" t="s">
        <v>2643</v>
      </c>
    </row>
    <row r="2399" spans="28:28" x14ac:dyDescent="0.2">
      <c r="AB2399" s="16" t="s">
        <v>2644</v>
      </c>
    </row>
    <row r="2400" spans="28:28" x14ac:dyDescent="0.2">
      <c r="AB2400" s="16" t="s">
        <v>2645</v>
      </c>
    </row>
    <row r="2401" spans="28:28" x14ac:dyDescent="0.2">
      <c r="AB2401" s="16" t="s">
        <v>2646</v>
      </c>
    </row>
    <row r="2402" spans="28:28" x14ac:dyDescent="0.2">
      <c r="AB2402" s="16" t="s">
        <v>2647</v>
      </c>
    </row>
    <row r="2403" spans="28:28" x14ac:dyDescent="0.2">
      <c r="AB2403" s="16" t="s">
        <v>2648</v>
      </c>
    </row>
    <row r="2404" spans="28:28" x14ac:dyDescent="0.2">
      <c r="AB2404" s="16" t="s">
        <v>2649</v>
      </c>
    </row>
    <row r="2405" spans="28:28" x14ac:dyDescent="0.2">
      <c r="AB2405" s="16" t="s">
        <v>2650</v>
      </c>
    </row>
    <row r="2406" spans="28:28" x14ac:dyDescent="0.2">
      <c r="AB2406" s="16" t="s">
        <v>2651</v>
      </c>
    </row>
    <row r="2407" spans="28:28" x14ac:dyDescent="0.2">
      <c r="AB2407" s="16" t="s">
        <v>2652</v>
      </c>
    </row>
    <row r="2408" spans="28:28" x14ac:dyDescent="0.2">
      <c r="AB2408" s="16" t="s">
        <v>2653</v>
      </c>
    </row>
    <row r="2409" spans="28:28" x14ac:dyDescent="0.2">
      <c r="AB2409" s="16" t="s">
        <v>2654</v>
      </c>
    </row>
    <row r="2410" spans="28:28" x14ac:dyDescent="0.2">
      <c r="AB2410" s="16" t="s">
        <v>2655</v>
      </c>
    </row>
    <row r="2411" spans="28:28" x14ac:dyDescent="0.2">
      <c r="AB2411" s="16" t="s">
        <v>2656</v>
      </c>
    </row>
    <row r="2412" spans="28:28" x14ac:dyDescent="0.2">
      <c r="AB2412" s="16" t="s">
        <v>2657</v>
      </c>
    </row>
    <row r="2413" spans="28:28" x14ac:dyDescent="0.2">
      <c r="AB2413" s="16" t="s">
        <v>2658</v>
      </c>
    </row>
    <row r="2414" spans="28:28" x14ac:dyDescent="0.2">
      <c r="AB2414" s="16" t="s">
        <v>2659</v>
      </c>
    </row>
    <row r="2415" spans="28:28" x14ac:dyDescent="0.2">
      <c r="AB2415" s="16" t="s">
        <v>2660</v>
      </c>
    </row>
    <row r="2416" spans="28:28" x14ac:dyDescent="0.2">
      <c r="AB2416" s="16" t="s">
        <v>2661</v>
      </c>
    </row>
    <row r="2417" spans="28:28" x14ac:dyDescent="0.2">
      <c r="AB2417" s="16" t="s">
        <v>2662</v>
      </c>
    </row>
    <row r="2418" spans="28:28" x14ac:dyDescent="0.2">
      <c r="AB2418" s="16" t="s">
        <v>2663</v>
      </c>
    </row>
    <row r="2419" spans="28:28" x14ac:dyDescent="0.2">
      <c r="AB2419" s="16" t="s">
        <v>2664</v>
      </c>
    </row>
    <row r="2420" spans="28:28" x14ac:dyDescent="0.2">
      <c r="AB2420" s="16" t="s">
        <v>2665</v>
      </c>
    </row>
    <row r="2421" spans="28:28" x14ac:dyDescent="0.2">
      <c r="AB2421" s="16" t="s">
        <v>2666</v>
      </c>
    </row>
    <row r="2422" spans="28:28" x14ac:dyDescent="0.2">
      <c r="AB2422" s="16" t="s">
        <v>2667</v>
      </c>
    </row>
    <row r="2423" spans="28:28" x14ac:dyDescent="0.2">
      <c r="AB2423" s="16" t="s">
        <v>2668</v>
      </c>
    </row>
    <row r="2424" spans="28:28" x14ac:dyDescent="0.2">
      <c r="AB2424" s="16" t="s">
        <v>2669</v>
      </c>
    </row>
    <row r="2425" spans="28:28" x14ac:dyDescent="0.2">
      <c r="AB2425" s="16" t="s">
        <v>2670</v>
      </c>
    </row>
    <row r="2426" spans="28:28" x14ac:dyDescent="0.2">
      <c r="AB2426" s="16" t="s">
        <v>2671</v>
      </c>
    </row>
    <row r="2427" spans="28:28" x14ac:dyDescent="0.2">
      <c r="AB2427" s="16" t="s">
        <v>2672</v>
      </c>
    </row>
    <row r="2428" spans="28:28" x14ac:dyDescent="0.2">
      <c r="AB2428" s="16" t="s">
        <v>2673</v>
      </c>
    </row>
    <row r="2429" spans="28:28" x14ac:dyDescent="0.2">
      <c r="AB2429" s="16" t="s">
        <v>2674</v>
      </c>
    </row>
    <row r="2430" spans="28:28" x14ac:dyDescent="0.2">
      <c r="AB2430" s="16" t="s">
        <v>2675</v>
      </c>
    </row>
    <row r="2431" spans="28:28" x14ac:dyDescent="0.2">
      <c r="AB2431" s="16" t="s">
        <v>2676</v>
      </c>
    </row>
    <row r="2432" spans="28:28" x14ac:dyDescent="0.2">
      <c r="AB2432" s="16" t="s">
        <v>2677</v>
      </c>
    </row>
    <row r="2433" spans="28:28" x14ac:dyDescent="0.2">
      <c r="AB2433" s="16" t="s">
        <v>2678</v>
      </c>
    </row>
    <row r="2434" spans="28:28" x14ac:dyDescent="0.2">
      <c r="AB2434" s="16" t="s">
        <v>2679</v>
      </c>
    </row>
    <row r="2435" spans="28:28" x14ac:dyDescent="0.2">
      <c r="AB2435" s="16" t="s">
        <v>2680</v>
      </c>
    </row>
    <row r="2436" spans="28:28" x14ac:dyDescent="0.2">
      <c r="AB2436" s="16" t="s">
        <v>2681</v>
      </c>
    </row>
    <row r="2437" spans="28:28" x14ac:dyDescent="0.2">
      <c r="AB2437" s="16" t="s">
        <v>2682</v>
      </c>
    </row>
    <row r="2438" spans="28:28" x14ac:dyDescent="0.2">
      <c r="AB2438" s="16" t="s">
        <v>2683</v>
      </c>
    </row>
    <row r="2439" spans="28:28" x14ac:dyDescent="0.2">
      <c r="AB2439" s="16" t="s">
        <v>2684</v>
      </c>
    </row>
    <row r="2440" spans="28:28" x14ac:dyDescent="0.2">
      <c r="AB2440" s="16" t="s">
        <v>2685</v>
      </c>
    </row>
    <row r="2441" spans="28:28" x14ac:dyDescent="0.2">
      <c r="AB2441" s="16" t="s">
        <v>2686</v>
      </c>
    </row>
    <row r="2442" spans="28:28" x14ac:dyDescent="0.2">
      <c r="AB2442" s="16" t="s">
        <v>2687</v>
      </c>
    </row>
    <row r="2443" spans="28:28" x14ac:dyDescent="0.2">
      <c r="AB2443" s="16" t="s">
        <v>2688</v>
      </c>
    </row>
    <row r="2444" spans="28:28" x14ac:dyDescent="0.2">
      <c r="AB2444" s="16" t="s">
        <v>2689</v>
      </c>
    </row>
    <row r="2445" spans="28:28" x14ac:dyDescent="0.2">
      <c r="AB2445" s="16" t="s">
        <v>2690</v>
      </c>
    </row>
    <row r="2446" spans="28:28" x14ac:dyDescent="0.2">
      <c r="AB2446" s="16" t="s">
        <v>2691</v>
      </c>
    </row>
    <row r="2447" spans="28:28" x14ac:dyDescent="0.2">
      <c r="AB2447" s="16" t="s">
        <v>2692</v>
      </c>
    </row>
    <row r="2448" spans="28:28" x14ac:dyDescent="0.2">
      <c r="AB2448" s="16" t="s">
        <v>2693</v>
      </c>
    </row>
    <row r="2449" spans="28:28" x14ac:dyDescent="0.2">
      <c r="AB2449" s="16" t="s">
        <v>2694</v>
      </c>
    </row>
    <row r="2450" spans="28:28" x14ac:dyDescent="0.2">
      <c r="AB2450" s="16" t="s">
        <v>2695</v>
      </c>
    </row>
    <row r="2451" spans="28:28" x14ac:dyDescent="0.2">
      <c r="AB2451" s="16" t="s">
        <v>2696</v>
      </c>
    </row>
    <row r="2452" spans="28:28" x14ac:dyDescent="0.2">
      <c r="AB2452" s="16" t="s">
        <v>2697</v>
      </c>
    </row>
    <row r="2453" spans="28:28" x14ac:dyDescent="0.2">
      <c r="AB2453" s="16" t="s">
        <v>2698</v>
      </c>
    </row>
    <row r="2454" spans="28:28" x14ac:dyDescent="0.2">
      <c r="AB2454" s="16" t="s">
        <v>2699</v>
      </c>
    </row>
    <row r="2455" spans="28:28" x14ac:dyDescent="0.2">
      <c r="AB2455" s="16" t="s">
        <v>2700</v>
      </c>
    </row>
    <row r="2456" spans="28:28" x14ac:dyDescent="0.2">
      <c r="AB2456" s="16" t="s">
        <v>2701</v>
      </c>
    </row>
    <row r="2457" spans="28:28" x14ac:dyDescent="0.2">
      <c r="AB2457" s="16" t="s">
        <v>2702</v>
      </c>
    </row>
    <row r="2458" spans="28:28" x14ac:dyDescent="0.2">
      <c r="AB2458" s="16" t="s">
        <v>2703</v>
      </c>
    </row>
    <row r="2459" spans="28:28" x14ac:dyDescent="0.2">
      <c r="AB2459" s="16" t="s">
        <v>2704</v>
      </c>
    </row>
    <row r="2460" spans="28:28" x14ac:dyDescent="0.2">
      <c r="AB2460" s="16" t="s">
        <v>2705</v>
      </c>
    </row>
    <row r="2461" spans="28:28" x14ac:dyDescent="0.2">
      <c r="AB2461" s="16" t="s">
        <v>2706</v>
      </c>
    </row>
    <row r="2462" spans="28:28" x14ac:dyDescent="0.2">
      <c r="AB2462" s="16" t="s">
        <v>2707</v>
      </c>
    </row>
    <row r="2463" spans="28:28" x14ac:dyDescent="0.2">
      <c r="AB2463" s="16" t="s">
        <v>2708</v>
      </c>
    </row>
    <row r="2464" spans="28:28" x14ac:dyDescent="0.2">
      <c r="AB2464" s="16" t="s">
        <v>2709</v>
      </c>
    </row>
    <row r="2465" spans="28:28" x14ac:dyDescent="0.2">
      <c r="AB2465" s="16" t="s">
        <v>2710</v>
      </c>
    </row>
    <row r="2466" spans="28:28" x14ac:dyDescent="0.2">
      <c r="AB2466" s="16" t="s">
        <v>2711</v>
      </c>
    </row>
    <row r="2467" spans="28:28" x14ac:dyDescent="0.2">
      <c r="AB2467" s="16" t="s">
        <v>2712</v>
      </c>
    </row>
    <row r="2468" spans="28:28" x14ac:dyDescent="0.2">
      <c r="AB2468" s="16" t="s">
        <v>2713</v>
      </c>
    </row>
    <row r="2469" spans="28:28" x14ac:dyDescent="0.2">
      <c r="AB2469" s="16" t="s">
        <v>2714</v>
      </c>
    </row>
    <row r="2470" spans="28:28" x14ac:dyDescent="0.2">
      <c r="AB2470" s="16" t="s">
        <v>2715</v>
      </c>
    </row>
    <row r="2471" spans="28:28" x14ac:dyDescent="0.2">
      <c r="AB2471" s="16" t="s">
        <v>2716</v>
      </c>
    </row>
    <row r="2472" spans="28:28" x14ac:dyDescent="0.2">
      <c r="AB2472" s="16" t="s">
        <v>2717</v>
      </c>
    </row>
    <row r="2473" spans="28:28" x14ac:dyDescent="0.2">
      <c r="AB2473" s="16" t="s">
        <v>2718</v>
      </c>
    </row>
    <row r="2474" spans="28:28" x14ac:dyDescent="0.2">
      <c r="AB2474" s="16" t="s">
        <v>2719</v>
      </c>
    </row>
    <row r="2475" spans="28:28" x14ac:dyDescent="0.2">
      <c r="AB2475" s="16" t="s">
        <v>2720</v>
      </c>
    </row>
    <row r="2476" spans="28:28" x14ac:dyDescent="0.2">
      <c r="AB2476" s="16" t="s">
        <v>2721</v>
      </c>
    </row>
    <row r="2477" spans="28:28" x14ac:dyDescent="0.2">
      <c r="AB2477" s="16" t="s">
        <v>2722</v>
      </c>
    </row>
    <row r="2478" spans="28:28" x14ac:dyDescent="0.2">
      <c r="AB2478" s="16" t="s">
        <v>2723</v>
      </c>
    </row>
    <row r="2479" spans="28:28" x14ac:dyDescent="0.2">
      <c r="AB2479" s="16" t="s">
        <v>2724</v>
      </c>
    </row>
    <row r="2480" spans="28:28" x14ac:dyDescent="0.2">
      <c r="AB2480" s="16" t="s">
        <v>2725</v>
      </c>
    </row>
    <row r="2481" spans="28:28" x14ac:dyDescent="0.2">
      <c r="AB2481" s="16" t="s">
        <v>2726</v>
      </c>
    </row>
    <row r="2482" spans="28:28" x14ac:dyDescent="0.2">
      <c r="AB2482" s="16" t="s">
        <v>2727</v>
      </c>
    </row>
    <row r="2483" spans="28:28" x14ac:dyDescent="0.2">
      <c r="AB2483" s="16" t="s">
        <v>2728</v>
      </c>
    </row>
    <row r="2484" spans="28:28" x14ac:dyDescent="0.2">
      <c r="AB2484" s="16" t="s">
        <v>2729</v>
      </c>
    </row>
    <row r="2485" spans="28:28" x14ac:dyDescent="0.2">
      <c r="AB2485" s="16" t="s">
        <v>2730</v>
      </c>
    </row>
    <row r="2486" spans="28:28" x14ac:dyDescent="0.2">
      <c r="AB2486" s="16" t="s">
        <v>2731</v>
      </c>
    </row>
    <row r="2487" spans="28:28" x14ac:dyDescent="0.2">
      <c r="AB2487" s="16" t="s">
        <v>2732</v>
      </c>
    </row>
    <row r="2488" spans="28:28" x14ac:dyDescent="0.2">
      <c r="AB2488" s="16" t="s">
        <v>2733</v>
      </c>
    </row>
    <row r="2489" spans="28:28" x14ac:dyDescent="0.2">
      <c r="AB2489" s="16" t="s">
        <v>2734</v>
      </c>
    </row>
    <row r="2490" spans="28:28" x14ac:dyDescent="0.2">
      <c r="AB2490" s="16" t="s">
        <v>2735</v>
      </c>
    </row>
    <row r="2491" spans="28:28" x14ac:dyDescent="0.2">
      <c r="AB2491" s="16" t="s">
        <v>2736</v>
      </c>
    </row>
    <row r="2492" spans="28:28" x14ac:dyDescent="0.2">
      <c r="AB2492" s="16" t="s">
        <v>2737</v>
      </c>
    </row>
    <row r="2493" spans="28:28" x14ac:dyDescent="0.2">
      <c r="AB2493" s="16" t="s">
        <v>2738</v>
      </c>
    </row>
    <row r="2494" spans="28:28" x14ac:dyDescent="0.2">
      <c r="AB2494" s="16" t="s">
        <v>2739</v>
      </c>
    </row>
    <row r="2495" spans="28:28" x14ac:dyDescent="0.2">
      <c r="AB2495" s="16" t="s">
        <v>2740</v>
      </c>
    </row>
    <row r="2496" spans="28:28" x14ac:dyDescent="0.2">
      <c r="AB2496" s="16" t="s">
        <v>2741</v>
      </c>
    </row>
    <row r="2497" spans="28:28" x14ac:dyDescent="0.2">
      <c r="AB2497" s="16" t="s">
        <v>2742</v>
      </c>
    </row>
    <row r="2498" spans="28:28" x14ac:dyDescent="0.2">
      <c r="AB2498" s="16" t="s">
        <v>2743</v>
      </c>
    </row>
    <row r="2499" spans="28:28" x14ac:dyDescent="0.2">
      <c r="AB2499" s="16" t="s">
        <v>2744</v>
      </c>
    </row>
    <row r="2500" spans="28:28" x14ac:dyDescent="0.2">
      <c r="AB2500" s="16" t="s">
        <v>2745</v>
      </c>
    </row>
    <row r="2501" spans="28:28" x14ac:dyDescent="0.2">
      <c r="AB2501" s="16" t="s">
        <v>2746</v>
      </c>
    </row>
    <row r="2502" spans="28:28" x14ac:dyDescent="0.2">
      <c r="AB2502" s="16" t="s">
        <v>2747</v>
      </c>
    </row>
    <row r="2503" spans="28:28" x14ac:dyDescent="0.2">
      <c r="AB2503" s="16" t="s">
        <v>2748</v>
      </c>
    </row>
    <row r="2504" spans="28:28" x14ac:dyDescent="0.2">
      <c r="AB2504" s="16" t="s">
        <v>2749</v>
      </c>
    </row>
    <row r="2505" spans="28:28" x14ac:dyDescent="0.2">
      <c r="AB2505" s="16" t="s">
        <v>2750</v>
      </c>
    </row>
    <row r="2506" spans="28:28" x14ac:dyDescent="0.2">
      <c r="AB2506" s="16" t="s">
        <v>2751</v>
      </c>
    </row>
    <row r="2507" spans="28:28" x14ac:dyDescent="0.2">
      <c r="AB2507" s="16" t="s">
        <v>2752</v>
      </c>
    </row>
    <row r="2508" spans="28:28" x14ac:dyDescent="0.2">
      <c r="AB2508" s="16" t="s">
        <v>2753</v>
      </c>
    </row>
    <row r="2509" spans="28:28" x14ac:dyDescent="0.2">
      <c r="AB2509" s="16" t="s">
        <v>2754</v>
      </c>
    </row>
    <row r="2510" spans="28:28" x14ac:dyDescent="0.2">
      <c r="AB2510" s="16" t="s">
        <v>2755</v>
      </c>
    </row>
    <row r="2511" spans="28:28" x14ac:dyDescent="0.2">
      <c r="AB2511" s="16" t="s">
        <v>2756</v>
      </c>
    </row>
    <row r="2512" spans="28:28" x14ac:dyDescent="0.2">
      <c r="AB2512" s="16" t="s">
        <v>2757</v>
      </c>
    </row>
    <row r="2513" spans="28:28" x14ac:dyDescent="0.2">
      <c r="AB2513" s="16" t="s">
        <v>2758</v>
      </c>
    </row>
    <row r="2514" spans="28:28" x14ac:dyDescent="0.2">
      <c r="AB2514" s="16" t="s">
        <v>2759</v>
      </c>
    </row>
    <row r="2515" spans="28:28" x14ac:dyDescent="0.2">
      <c r="AB2515" s="16" t="s">
        <v>2760</v>
      </c>
    </row>
    <row r="2516" spans="28:28" x14ac:dyDescent="0.2">
      <c r="AB2516" s="16" t="s">
        <v>2761</v>
      </c>
    </row>
    <row r="2517" spans="28:28" x14ac:dyDescent="0.2">
      <c r="AB2517" s="16" t="s">
        <v>2762</v>
      </c>
    </row>
    <row r="2518" spans="28:28" x14ac:dyDescent="0.2">
      <c r="AB2518" s="16" t="s">
        <v>2763</v>
      </c>
    </row>
    <row r="2519" spans="28:28" x14ac:dyDescent="0.2">
      <c r="AB2519" s="16" t="s">
        <v>2764</v>
      </c>
    </row>
    <row r="2520" spans="28:28" x14ac:dyDescent="0.2">
      <c r="AB2520" s="16" t="s">
        <v>2765</v>
      </c>
    </row>
    <row r="2521" spans="28:28" x14ac:dyDescent="0.2">
      <c r="AB2521" s="16" t="s">
        <v>2766</v>
      </c>
    </row>
    <row r="2522" spans="28:28" x14ac:dyDescent="0.2">
      <c r="AB2522" s="16" t="s">
        <v>2767</v>
      </c>
    </row>
    <row r="2523" spans="28:28" x14ac:dyDescent="0.2">
      <c r="AB2523" s="16" t="s">
        <v>2768</v>
      </c>
    </row>
    <row r="2524" spans="28:28" x14ac:dyDescent="0.2">
      <c r="AB2524" s="16" t="s">
        <v>2769</v>
      </c>
    </row>
    <row r="2525" spans="28:28" x14ac:dyDescent="0.2">
      <c r="AB2525" s="16" t="s">
        <v>2770</v>
      </c>
    </row>
    <row r="2526" spans="28:28" x14ac:dyDescent="0.2">
      <c r="AB2526" s="16" t="s">
        <v>2771</v>
      </c>
    </row>
    <row r="2527" spans="28:28" x14ac:dyDescent="0.2">
      <c r="AB2527" s="16" t="s">
        <v>2772</v>
      </c>
    </row>
    <row r="2528" spans="28:28" x14ac:dyDescent="0.2">
      <c r="AB2528" s="16" t="s">
        <v>2773</v>
      </c>
    </row>
    <row r="2529" spans="28:28" x14ac:dyDescent="0.2">
      <c r="AB2529" s="16" t="s">
        <v>2774</v>
      </c>
    </row>
    <row r="2530" spans="28:28" x14ac:dyDescent="0.2">
      <c r="AB2530" s="16" t="s">
        <v>2775</v>
      </c>
    </row>
    <row r="2531" spans="28:28" x14ac:dyDescent="0.2">
      <c r="AB2531" s="16" t="s">
        <v>2776</v>
      </c>
    </row>
    <row r="2532" spans="28:28" x14ac:dyDescent="0.2">
      <c r="AB2532" s="16" t="s">
        <v>2777</v>
      </c>
    </row>
    <row r="2533" spans="28:28" x14ac:dyDescent="0.2">
      <c r="AB2533" s="16" t="s">
        <v>2778</v>
      </c>
    </row>
    <row r="2534" spans="28:28" x14ac:dyDescent="0.2">
      <c r="AB2534" s="16" t="s">
        <v>2779</v>
      </c>
    </row>
    <row r="2535" spans="28:28" x14ac:dyDescent="0.2">
      <c r="AB2535" s="16" t="s">
        <v>2780</v>
      </c>
    </row>
    <row r="2536" spans="28:28" x14ac:dyDescent="0.2">
      <c r="AB2536" s="16" t="s">
        <v>2781</v>
      </c>
    </row>
    <row r="2537" spans="28:28" x14ac:dyDescent="0.2">
      <c r="AB2537" s="16" t="s">
        <v>2782</v>
      </c>
    </row>
    <row r="2538" spans="28:28" x14ac:dyDescent="0.2">
      <c r="AB2538" s="16" t="s">
        <v>2783</v>
      </c>
    </row>
    <row r="2539" spans="28:28" x14ac:dyDescent="0.2">
      <c r="AB2539" s="16" t="s">
        <v>2784</v>
      </c>
    </row>
    <row r="2540" spans="28:28" x14ac:dyDescent="0.2">
      <c r="AB2540" s="16" t="s">
        <v>2785</v>
      </c>
    </row>
    <row r="2541" spans="28:28" x14ac:dyDescent="0.2">
      <c r="AB2541" s="16" t="s">
        <v>2786</v>
      </c>
    </row>
    <row r="2542" spans="28:28" x14ac:dyDescent="0.2">
      <c r="AB2542" s="16" t="s">
        <v>2787</v>
      </c>
    </row>
    <row r="2543" spans="28:28" x14ac:dyDescent="0.2">
      <c r="AB2543" s="16" t="s">
        <v>2788</v>
      </c>
    </row>
    <row r="2544" spans="28:28" x14ac:dyDescent="0.2">
      <c r="AB2544" s="16" t="s">
        <v>2789</v>
      </c>
    </row>
    <row r="2545" spans="28:28" x14ac:dyDescent="0.2">
      <c r="AB2545" s="16" t="s">
        <v>2790</v>
      </c>
    </row>
    <row r="2546" spans="28:28" x14ac:dyDescent="0.2">
      <c r="AB2546" s="16" t="s">
        <v>2791</v>
      </c>
    </row>
    <row r="2547" spans="28:28" x14ac:dyDescent="0.2">
      <c r="AB2547" s="16" t="s">
        <v>2792</v>
      </c>
    </row>
    <row r="2548" spans="28:28" x14ac:dyDescent="0.2">
      <c r="AB2548" s="16" t="s">
        <v>2793</v>
      </c>
    </row>
    <row r="2549" spans="28:28" x14ac:dyDescent="0.2">
      <c r="AB2549" s="16" t="s">
        <v>2794</v>
      </c>
    </row>
    <row r="2550" spans="28:28" x14ac:dyDescent="0.2">
      <c r="AB2550" s="16" t="s">
        <v>2795</v>
      </c>
    </row>
    <row r="2551" spans="28:28" x14ac:dyDescent="0.2">
      <c r="AB2551" s="16" t="s">
        <v>2796</v>
      </c>
    </row>
    <row r="2552" spans="28:28" x14ac:dyDescent="0.2">
      <c r="AB2552" s="16" t="s">
        <v>2797</v>
      </c>
    </row>
    <row r="2553" spans="28:28" x14ac:dyDescent="0.2">
      <c r="AB2553" s="16" t="s">
        <v>2798</v>
      </c>
    </row>
    <row r="2554" spans="28:28" x14ac:dyDescent="0.2">
      <c r="AB2554" s="16" t="s">
        <v>2799</v>
      </c>
    </row>
    <row r="2555" spans="28:28" x14ac:dyDescent="0.2">
      <c r="AB2555" s="16" t="s">
        <v>2800</v>
      </c>
    </row>
    <row r="2556" spans="28:28" x14ac:dyDescent="0.2">
      <c r="AB2556" s="16" t="s">
        <v>2801</v>
      </c>
    </row>
    <row r="2557" spans="28:28" x14ac:dyDescent="0.2">
      <c r="AB2557" s="16" t="s">
        <v>2802</v>
      </c>
    </row>
    <row r="2558" spans="28:28" x14ac:dyDescent="0.2">
      <c r="AB2558" s="16" t="s">
        <v>2803</v>
      </c>
    </row>
    <row r="2559" spans="28:28" x14ac:dyDescent="0.2">
      <c r="AB2559" s="16" t="s">
        <v>2804</v>
      </c>
    </row>
    <row r="2560" spans="28:28" x14ac:dyDescent="0.2">
      <c r="AB2560" s="16" t="s">
        <v>2805</v>
      </c>
    </row>
    <row r="2561" spans="28:28" x14ac:dyDescent="0.2">
      <c r="AB2561" s="16" t="s">
        <v>2806</v>
      </c>
    </row>
    <row r="2562" spans="28:28" x14ac:dyDescent="0.2">
      <c r="AB2562" s="16" t="s">
        <v>2807</v>
      </c>
    </row>
    <row r="2563" spans="28:28" x14ac:dyDescent="0.2">
      <c r="AB2563" s="16" t="s">
        <v>2808</v>
      </c>
    </row>
    <row r="2564" spans="28:28" x14ac:dyDescent="0.2">
      <c r="AB2564" s="16" t="s">
        <v>2809</v>
      </c>
    </row>
    <row r="2565" spans="28:28" x14ac:dyDescent="0.2">
      <c r="AB2565" s="16" t="s">
        <v>2810</v>
      </c>
    </row>
    <row r="2566" spans="28:28" x14ac:dyDescent="0.2">
      <c r="AB2566" s="16" t="s">
        <v>2811</v>
      </c>
    </row>
    <row r="2567" spans="28:28" x14ac:dyDescent="0.2">
      <c r="AB2567" s="16" t="s">
        <v>2812</v>
      </c>
    </row>
    <row r="2568" spans="28:28" x14ac:dyDescent="0.2">
      <c r="AB2568" s="16" t="s">
        <v>2813</v>
      </c>
    </row>
    <row r="2569" spans="28:28" x14ac:dyDescent="0.2">
      <c r="AB2569" s="16" t="s">
        <v>2814</v>
      </c>
    </row>
    <row r="2570" spans="28:28" x14ac:dyDescent="0.2">
      <c r="AB2570" s="16" t="s">
        <v>2815</v>
      </c>
    </row>
    <row r="2571" spans="28:28" x14ac:dyDescent="0.2">
      <c r="AB2571" s="16" t="s">
        <v>2816</v>
      </c>
    </row>
    <row r="2572" spans="28:28" x14ac:dyDescent="0.2">
      <c r="AB2572" s="16" t="s">
        <v>2817</v>
      </c>
    </row>
    <row r="2573" spans="28:28" x14ac:dyDescent="0.2">
      <c r="AB2573" s="16" t="s">
        <v>2818</v>
      </c>
    </row>
    <row r="2574" spans="28:28" x14ac:dyDescent="0.2">
      <c r="AB2574" s="16" t="s">
        <v>2819</v>
      </c>
    </row>
    <row r="2575" spans="28:28" x14ac:dyDescent="0.2">
      <c r="AB2575" s="16" t="s">
        <v>2820</v>
      </c>
    </row>
    <row r="2576" spans="28:28" x14ac:dyDescent="0.2">
      <c r="AB2576" s="16" t="s">
        <v>2821</v>
      </c>
    </row>
    <row r="2577" spans="28:28" x14ac:dyDescent="0.2">
      <c r="AB2577" s="16" t="s">
        <v>2822</v>
      </c>
    </row>
    <row r="2578" spans="28:28" x14ac:dyDescent="0.2">
      <c r="AB2578" s="16" t="s">
        <v>2823</v>
      </c>
    </row>
    <row r="2579" spans="28:28" x14ac:dyDescent="0.2">
      <c r="AB2579" s="16" t="s">
        <v>2824</v>
      </c>
    </row>
    <row r="2580" spans="28:28" x14ac:dyDescent="0.2">
      <c r="AB2580" s="16" t="s">
        <v>2825</v>
      </c>
    </row>
    <row r="2581" spans="28:28" x14ac:dyDescent="0.2">
      <c r="AB2581" s="16" t="s">
        <v>2826</v>
      </c>
    </row>
    <row r="2582" spans="28:28" x14ac:dyDescent="0.2">
      <c r="AB2582" s="16" t="s">
        <v>2827</v>
      </c>
    </row>
    <row r="2583" spans="28:28" x14ac:dyDescent="0.2">
      <c r="AB2583" s="16" t="s">
        <v>2828</v>
      </c>
    </row>
    <row r="2584" spans="28:28" x14ac:dyDescent="0.2">
      <c r="AB2584" s="16" t="s">
        <v>2829</v>
      </c>
    </row>
    <row r="2585" spans="28:28" x14ac:dyDescent="0.2">
      <c r="AB2585" s="16" t="s">
        <v>2830</v>
      </c>
    </row>
    <row r="2586" spans="28:28" x14ac:dyDescent="0.2">
      <c r="AB2586" s="16" t="s">
        <v>2831</v>
      </c>
    </row>
    <row r="2587" spans="28:28" x14ac:dyDescent="0.2">
      <c r="AB2587" s="16" t="s">
        <v>2832</v>
      </c>
    </row>
    <row r="2588" spans="28:28" x14ac:dyDescent="0.2">
      <c r="AB2588" s="16" t="s">
        <v>2833</v>
      </c>
    </row>
    <row r="2589" spans="28:28" x14ac:dyDescent="0.2">
      <c r="AB2589" s="16" t="s">
        <v>2834</v>
      </c>
    </row>
    <row r="2590" spans="28:28" x14ac:dyDescent="0.2">
      <c r="AB2590" s="16" t="s">
        <v>2835</v>
      </c>
    </row>
    <row r="2591" spans="28:28" x14ac:dyDescent="0.2">
      <c r="AB2591" s="16" t="s">
        <v>2836</v>
      </c>
    </row>
    <row r="2592" spans="28:28" x14ac:dyDescent="0.2">
      <c r="AB2592" s="16" t="s">
        <v>2837</v>
      </c>
    </row>
    <row r="2593" spans="28:28" x14ac:dyDescent="0.2">
      <c r="AB2593" s="16" t="s">
        <v>2838</v>
      </c>
    </row>
    <row r="2594" spans="28:28" x14ac:dyDescent="0.2">
      <c r="AB2594" s="16" t="s">
        <v>2839</v>
      </c>
    </row>
    <row r="2595" spans="28:28" x14ac:dyDescent="0.2">
      <c r="AB2595" s="16" t="s">
        <v>2840</v>
      </c>
    </row>
    <row r="2596" spans="28:28" x14ac:dyDescent="0.2">
      <c r="AB2596" s="16" t="s">
        <v>2841</v>
      </c>
    </row>
    <row r="2597" spans="28:28" x14ac:dyDescent="0.2">
      <c r="AB2597" s="16" t="s">
        <v>2842</v>
      </c>
    </row>
    <row r="2598" spans="28:28" x14ac:dyDescent="0.2">
      <c r="AB2598" s="16" t="s">
        <v>2843</v>
      </c>
    </row>
    <row r="2599" spans="28:28" x14ac:dyDescent="0.2">
      <c r="AB2599" s="16" t="s">
        <v>2844</v>
      </c>
    </row>
    <row r="2600" spans="28:28" x14ac:dyDescent="0.2">
      <c r="AB2600" s="16" t="s">
        <v>2845</v>
      </c>
    </row>
    <row r="2601" spans="28:28" x14ac:dyDescent="0.2">
      <c r="AB2601" s="16" t="s">
        <v>2846</v>
      </c>
    </row>
    <row r="2602" spans="28:28" x14ac:dyDescent="0.2">
      <c r="AB2602" s="16" t="s">
        <v>2847</v>
      </c>
    </row>
    <row r="2603" spans="28:28" x14ac:dyDescent="0.2">
      <c r="AB2603" s="16" t="s">
        <v>2848</v>
      </c>
    </row>
    <row r="2604" spans="28:28" x14ac:dyDescent="0.2">
      <c r="AB2604" s="16" t="s">
        <v>2849</v>
      </c>
    </row>
    <row r="2605" spans="28:28" x14ac:dyDescent="0.2">
      <c r="AB2605" s="16" t="s">
        <v>2850</v>
      </c>
    </row>
    <row r="2606" spans="28:28" x14ac:dyDescent="0.2">
      <c r="AB2606" s="16" t="s">
        <v>2851</v>
      </c>
    </row>
    <row r="2607" spans="28:28" x14ac:dyDescent="0.2">
      <c r="AB2607" s="16" t="s">
        <v>2852</v>
      </c>
    </row>
    <row r="2608" spans="28:28" x14ac:dyDescent="0.2">
      <c r="AB2608" s="16" t="s">
        <v>2853</v>
      </c>
    </row>
    <row r="2609" spans="28:28" x14ac:dyDescent="0.2">
      <c r="AB2609" s="16" t="s">
        <v>2854</v>
      </c>
    </row>
    <row r="2610" spans="28:28" x14ac:dyDescent="0.2">
      <c r="AB2610" s="16" t="s">
        <v>2855</v>
      </c>
    </row>
    <row r="2611" spans="28:28" x14ac:dyDescent="0.2">
      <c r="AB2611" s="16" t="s">
        <v>2856</v>
      </c>
    </row>
    <row r="2612" spans="28:28" x14ac:dyDescent="0.2">
      <c r="AB2612" s="16" t="s">
        <v>2857</v>
      </c>
    </row>
    <row r="2613" spans="28:28" x14ac:dyDescent="0.2">
      <c r="AB2613" s="16" t="s">
        <v>2858</v>
      </c>
    </row>
    <row r="2614" spans="28:28" x14ac:dyDescent="0.2">
      <c r="AB2614" s="16" t="s">
        <v>2859</v>
      </c>
    </row>
    <row r="2615" spans="28:28" x14ac:dyDescent="0.2">
      <c r="AB2615" s="16" t="s">
        <v>2860</v>
      </c>
    </row>
    <row r="2616" spans="28:28" x14ac:dyDescent="0.2">
      <c r="AB2616" s="16" t="s">
        <v>2861</v>
      </c>
    </row>
    <row r="2617" spans="28:28" x14ac:dyDescent="0.2">
      <c r="AB2617" s="16" t="s">
        <v>2862</v>
      </c>
    </row>
    <row r="2618" spans="28:28" x14ac:dyDescent="0.2">
      <c r="AB2618" s="16" t="s">
        <v>2863</v>
      </c>
    </row>
    <row r="2619" spans="28:28" x14ac:dyDescent="0.2">
      <c r="AB2619" s="16" t="s">
        <v>2864</v>
      </c>
    </row>
    <row r="2620" spans="28:28" x14ac:dyDescent="0.2">
      <c r="AB2620" s="16" t="s">
        <v>2865</v>
      </c>
    </row>
    <row r="2621" spans="28:28" x14ac:dyDescent="0.2">
      <c r="AB2621" s="16" t="s">
        <v>2866</v>
      </c>
    </row>
    <row r="2622" spans="28:28" x14ac:dyDescent="0.2">
      <c r="AB2622" s="16" t="s">
        <v>2867</v>
      </c>
    </row>
    <row r="2623" spans="28:28" x14ac:dyDescent="0.2">
      <c r="AB2623" s="16" t="s">
        <v>2868</v>
      </c>
    </row>
    <row r="2624" spans="28:28" x14ac:dyDescent="0.2">
      <c r="AB2624" s="16" t="s">
        <v>2869</v>
      </c>
    </row>
    <row r="2625" spans="28:28" x14ac:dyDescent="0.2">
      <c r="AB2625" s="16" t="s">
        <v>2870</v>
      </c>
    </row>
    <row r="2626" spans="28:28" x14ac:dyDescent="0.2">
      <c r="AB2626" s="16" t="s">
        <v>2871</v>
      </c>
    </row>
    <row r="2627" spans="28:28" x14ac:dyDescent="0.2">
      <c r="AB2627" s="16" t="s">
        <v>2872</v>
      </c>
    </row>
    <row r="2628" spans="28:28" x14ac:dyDescent="0.2">
      <c r="AB2628" s="16" t="s">
        <v>2873</v>
      </c>
    </row>
    <row r="2629" spans="28:28" x14ac:dyDescent="0.2">
      <c r="AB2629" s="16" t="s">
        <v>2874</v>
      </c>
    </row>
    <row r="2630" spans="28:28" x14ac:dyDescent="0.2">
      <c r="AB2630" s="16" t="s">
        <v>2875</v>
      </c>
    </row>
    <row r="2631" spans="28:28" x14ac:dyDescent="0.2">
      <c r="AB2631" s="16" t="s">
        <v>2876</v>
      </c>
    </row>
    <row r="2632" spans="28:28" x14ac:dyDescent="0.2">
      <c r="AB2632" s="16" t="s">
        <v>2877</v>
      </c>
    </row>
    <row r="2633" spans="28:28" x14ac:dyDescent="0.2">
      <c r="AB2633" s="16" t="s">
        <v>2878</v>
      </c>
    </row>
    <row r="2634" spans="28:28" x14ac:dyDescent="0.2">
      <c r="AB2634" s="16" t="s">
        <v>2879</v>
      </c>
    </row>
    <row r="2635" spans="28:28" x14ac:dyDescent="0.2">
      <c r="AB2635" s="16" t="s">
        <v>2880</v>
      </c>
    </row>
    <row r="2636" spans="28:28" x14ac:dyDescent="0.2">
      <c r="AB2636" s="16" t="s">
        <v>2881</v>
      </c>
    </row>
    <row r="2637" spans="28:28" x14ac:dyDescent="0.2">
      <c r="AB2637" s="16" t="s">
        <v>2882</v>
      </c>
    </row>
    <row r="2638" spans="28:28" x14ac:dyDescent="0.2">
      <c r="AB2638" s="16" t="s">
        <v>2883</v>
      </c>
    </row>
    <row r="2639" spans="28:28" x14ac:dyDescent="0.2">
      <c r="AB2639" s="16" t="s">
        <v>2884</v>
      </c>
    </row>
    <row r="2640" spans="28:28" x14ac:dyDescent="0.2">
      <c r="AB2640" s="16" t="s">
        <v>2885</v>
      </c>
    </row>
    <row r="2641" spans="28:28" x14ac:dyDescent="0.2">
      <c r="AB2641" s="16" t="s">
        <v>2886</v>
      </c>
    </row>
    <row r="2642" spans="28:28" x14ac:dyDescent="0.2">
      <c r="AB2642" s="16" t="s">
        <v>2887</v>
      </c>
    </row>
    <row r="2643" spans="28:28" x14ac:dyDescent="0.2">
      <c r="AB2643" s="16" t="s">
        <v>2888</v>
      </c>
    </row>
    <row r="2644" spans="28:28" x14ac:dyDescent="0.2">
      <c r="AB2644" s="16" t="s">
        <v>2889</v>
      </c>
    </row>
    <row r="2645" spans="28:28" x14ac:dyDescent="0.2">
      <c r="AB2645" s="16" t="s">
        <v>2890</v>
      </c>
    </row>
    <row r="2646" spans="28:28" x14ac:dyDescent="0.2">
      <c r="AB2646" s="16" t="s">
        <v>2891</v>
      </c>
    </row>
    <row r="2647" spans="28:28" x14ac:dyDescent="0.2">
      <c r="AB2647" s="16" t="s">
        <v>2892</v>
      </c>
    </row>
    <row r="2648" spans="28:28" x14ac:dyDescent="0.2">
      <c r="AB2648" s="16" t="s">
        <v>2893</v>
      </c>
    </row>
    <row r="2649" spans="28:28" x14ac:dyDescent="0.2">
      <c r="AB2649" s="16" t="s">
        <v>2894</v>
      </c>
    </row>
    <row r="2650" spans="28:28" x14ac:dyDescent="0.2">
      <c r="AB2650" s="16" t="s">
        <v>2895</v>
      </c>
    </row>
    <row r="2651" spans="28:28" x14ac:dyDescent="0.2">
      <c r="AB2651" s="16" t="s">
        <v>2896</v>
      </c>
    </row>
    <row r="2652" spans="28:28" x14ac:dyDescent="0.2">
      <c r="AB2652" s="16" t="s">
        <v>2897</v>
      </c>
    </row>
    <row r="2653" spans="28:28" x14ac:dyDescent="0.2">
      <c r="AB2653" s="16" t="s">
        <v>2898</v>
      </c>
    </row>
    <row r="2654" spans="28:28" x14ac:dyDescent="0.2">
      <c r="AB2654" s="16" t="s">
        <v>2899</v>
      </c>
    </row>
    <row r="2655" spans="28:28" x14ac:dyDescent="0.2">
      <c r="AB2655" s="16" t="s">
        <v>2900</v>
      </c>
    </row>
    <row r="2656" spans="28:28" x14ac:dyDescent="0.2">
      <c r="AB2656" s="16" t="s">
        <v>2901</v>
      </c>
    </row>
    <row r="2657" spans="28:28" x14ac:dyDescent="0.2">
      <c r="AB2657" s="16" t="s">
        <v>2902</v>
      </c>
    </row>
    <row r="2658" spans="28:28" x14ac:dyDescent="0.2">
      <c r="AB2658" s="16" t="s">
        <v>2903</v>
      </c>
    </row>
    <row r="2659" spans="28:28" x14ac:dyDescent="0.2">
      <c r="AB2659" s="16" t="s">
        <v>2904</v>
      </c>
    </row>
    <row r="2660" spans="28:28" x14ac:dyDescent="0.2">
      <c r="AB2660" s="16" t="s">
        <v>2905</v>
      </c>
    </row>
    <row r="2661" spans="28:28" x14ac:dyDescent="0.2">
      <c r="AB2661" s="16" t="s">
        <v>2906</v>
      </c>
    </row>
    <row r="2662" spans="28:28" x14ac:dyDescent="0.2">
      <c r="AB2662" s="16" t="s">
        <v>2907</v>
      </c>
    </row>
    <row r="2663" spans="28:28" x14ac:dyDescent="0.2">
      <c r="AB2663" s="16" t="s">
        <v>2908</v>
      </c>
    </row>
    <row r="2664" spans="28:28" x14ac:dyDescent="0.2">
      <c r="AB2664" s="16" t="s">
        <v>2909</v>
      </c>
    </row>
    <row r="2665" spans="28:28" x14ac:dyDescent="0.2">
      <c r="AB2665" s="16" t="s">
        <v>2910</v>
      </c>
    </row>
    <row r="2666" spans="28:28" x14ac:dyDescent="0.2">
      <c r="AB2666" s="16" t="s">
        <v>2911</v>
      </c>
    </row>
    <row r="2667" spans="28:28" x14ac:dyDescent="0.2">
      <c r="AB2667" s="16" t="s">
        <v>2912</v>
      </c>
    </row>
    <row r="2668" spans="28:28" x14ac:dyDescent="0.2">
      <c r="AB2668" s="16" t="s">
        <v>2913</v>
      </c>
    </row>
    <row r="2669" spans="28:28" x14ac:dyDescent="0.2">
      <c r="AB2669" s="16" t="s">
        <v>2914</v>
      </c>
    </row>
    <row r="2670" spans="28:28" x14ac:dyDescent="0.2">
      <c r="AB2670" s="16" t="s">
        <v>2915</v>
      </c>
    </row>
    <row r="2671" spans="28:28" x14ac:dyDescent="0.2">
      <c r="AB2671" s="16" t="s">
        <v>2916</v>
      </c>
    </row>
    <row r="2672" spans="28:28" x14ac:dyDescent="0.2">
      <c r="AB2672" s="16" t="s">
        <v>2917</v>
      </c>
    </row>
    <row r="2673" spans="28:28" x14ac:dyDescent="0.2">
      <c r="AB2673" s="16" t="s">
        <v>2918</v>
      </c>
    </row>
    <row r="2674" spans="28:28" x14ac:dyDescent="0.2">
      <c r="AB2674" s="16" t="s">
        <v>2919</v>
      </c>
    </row>
    <row r="2675" spans="28:28" x14ac:dyDescent="0.2">
      <c r="AB2675" s="16" t="s">
        <v>2920</v>
      </c>
    </row>
    <row r="2676" spans="28:28" x14ac:dyDescent="0.2">
      <c r="AB2676" s="16" t="s">
        <v>2921</v>
      </c>
    </row>
    <row r="2677" spans="28:28" x14ac:dyDescent="0.2">
      <c r="AB2677" s="16" t="s">
        <v>2922</v>
      </c>
    </row>
    <row r="2678" spans="28:28" x14ac:dyDescent="0.2">
      <c r="AB2678" s="16" t="s">
        <v>2923</v>
      </c>
    </row>
    <row r="2679" spans="28:28" x14ac:dyDescent="0.2">
      <c r="AB2679" s="16" t="s">
        <v>2924</v>
      </c>
    </row>
    <row r="2680" spans="28:28" x14ac:dyDescent="0.2">
      <c r="AB2680" s="16" t="s">
        <v>2925</v>
      </c>
    </row>
    <row r="2681" spans="28:28" x14ac:dyDescent="0.2">
      <c r="AB2681" s="16" t="s">
        <v>2926</v>
      </c>
    </row>
    <row r="2682" spans="28:28" x14ac:dyDescent="0.2">
      <c r="AB2682" s="16" t="s">
        <v>2927</v>
      </c>
    </row>
    <row r="2683" spans="28:28" x14ac:dyDescent="0.2">
      <c r="AB2683" s="16" t="s">
        <v>2928</v>
      </c>
    </row>
    <row r="2684" spans="28:28" x14ac:dyDescent="0.2">
      <c r="AB2684" s="16" t="s">
        <v>2929</v>
      </c>
    </row>
    <row r="2685" spans="28:28" x14ac:dyDescent="0.2">
      <c r="AB2685" s="16" t="s">
        <v>2930</v>
      </c>
    </row>
    <row r="2686" spans="28:28" x14ac:dyDescent="0.2">
      <c r="AB2686" s="16" t="s">
        <v>2931</v>
      </c>
    </row>
    <row r="2687" spans="28:28" x14ac:dyDescent="0.2">
      <c r="AB2687" s="16" t="s">
        <v>2932</v>
      </c>
    </row>
    <row r="2688" spans="28:28" x14ac:dyDescent="0.2">
      <c r="AB2688" s="16" t="s">
        <v>2933</v>
      </c>
    </row>
    <row r="2689" spans="28:28" x14ac:dyDescent="0.2">
      <c r="AB2689" s="16" t="s">
        <v>2934</v>
      </c>
    </row>
    <row r="2690" spans="28:28" x14ac:dyDescent="0.2">
      <c r="AB2690" s="16" t="s">
        <v>2935</v>
      </c>
    </row>
    <row r="2691" spans="28:28" x14ac:dyDescent="0.2">
      <c r="AB2691" s="16" t="s">
        <v>2936</v>
      </c>
    </row>
    <row r="2692" spans="28:28" x14ac:dyDescent="0.2">
      <c r="AB2692" s="16" t="s">
        <v>2937</v>
      </c>
    </row>
    <row r="2693" spans="28:28" x14ac:dyDescent="0.2">
      <c r="AB2693" s="16" t="s">
        <v>2938</v>
      </c>
    </row>
    <row r="2694" spans="28:28" x14ac:dyDescent="0.2">
      <c r="AB2694" s="16" t="s">
        <v>2939</v>
      </c>
    </row>
    <row r="2695" spans="28:28" x14ac:dyDescent="0.2">
      <c r="AB2695" s="16" t="s">
        <v>2940</v>
      </c>
    </row>
    <row r="2696" spans="28:28" x14ac:dyDescent="0.2">
      <c r="AB2696" s="16" t="s">
        <v>2941</v>
      </c>
    </row>
    <row r="2697" spans="28:28" x14ac:dyDescent="0.2">
      <c r="AB2697" s="16" t="s">
        <v>2942</v>
      </c>
    </row>
    <row r="2698" spans="28:28" x14ac:dyDescent="0.2">
      <c r="AB2698" s="16" t="s">
        <v>2943</v>
      </c>
    </row>
    <row r="2699" spans="28:28" x14ac:dyDescent="0.2">
      <c r="AB2699" s="16" t="s">
        <v>2944</v>
      </c>
    </row>
    <row r="2700" spans="28:28" x14ac:dyDescent="0.2">
      <c r="AB2700" s="16" t="s">
        <v>2945</v>
      </c>
    </row>
    <row r="2701" spans="28:28" x14ac:dyDescent="0.2">
      <c r="AB2701" s="16" t="s">
        <v>2946</v>
      </c>
    </row>
    <row r="2702" spans="28:28" x14ac:dyDescent="0.2">
      <c r="AB2702" s="16" t="s">
        <v>2947</v>
      </c>
    </row>
    <row r="2703" spans="28:28" x14ac:dyDescent="0.2">
      <c r="AB2703" s="16" t="s">
        <v>2948</v>
      </c>
    </row>
    <row r="2704" spans="28:28" x14ac:dyDescent="0.2">
      <c r="AB2704" s="16" t="s">
        <v>2949</v>
      </c>
    </row>
    <row r="2705" spans="28:28" x14ac:dyDescent="0.2">
      <c r="AB2705" s="16" t="s">
        <v>2950</v>
      </c>
    </row>
    <row r="2706" spans="28:28" x14ac:dyDescent="0.2">
      <c r="AB2706" s="16" t="s">
        <v>2951</v>
      </c>
    </row>
    <row r="2707" spans="28:28" x14ac:dyDescent="0.2">
      <c r="AB2707" s="16" t="s">
        <v>2952</v>
      </c>
    </row>
    <row r="2708" spans="28:28" x14ac:dyDescent="0.2">
      <c r="AB2708" s="16" t="s">
        <v>2953</v>
      </c>
    </row>
    <row r="2709" spans="28:28" x14ac:dyDescent="0.2">
      <c r="AB2709" s="16" t="s">
        <v>2954</v>
      </c>
    </row>
    <row r="2710" spans="28:28" x14ac:dyDescent="0.2">
      <c r="AB2710" s="16" t="s">
        <v>2955</v>
      </c>
    </row>
    <row r="2711" spans="28:28" x14ac:dyDescent="0.2">
      <c r="AB2711" s="16" t="s">
        <v>2956</v>
      </c>
    </row>
    <row r="2712" spans="28:28" x14ac:dyDescent="0.2">
      <c r="AB2712" s="16" t="s">
        <v>2957</v>
      </c>
    </row>
    <row r="2713" spans="28:28" x14ac:dyDescent="0.2">
      <c r="AB2713" s="16" t="s">
        <v>2958</v>
      </c>
    </row>
    <row r="2714" spans="28:28" x14ac:dyDescent="0.2">
      <c r="AB2714" s="16" t="s">
        <v>2959</v>
      </c>
    </row>
    <row r="2715" spans="28:28" x14ac:dyDescent="0.2">
      <c r="AB2715" s="16" t="s">
        <v>2960</v>
      </c>
    </row>
    <row r="2716" spans="28:28" x14ac:dyDescent="0.2">
      <c r="AB2716" s="16" t="s">
        <v>2961</v>
      </c>
    </row>
    <row r="2717" spans="28:28" x14ac:dyDescent="0.2">
      <c r="AB2717" s="16" t="s">
        <v>2962</v>
      </c>
    </row>
    <row r="2718" spans="28:28" x14ac:dyDescent="0.2">
      <c r="AB2718" s="16" t="s">
        <v>2963</v>
      </c>
    </row>
    <row r="2719" spans="28:28" x14ac:dyDescent="0.2">
      <c r="AB2719" s="16" t="s">
        <v>2964</v>
      </c>
    </row>
    <row r="2720" spans="28:28" x14ac:dyDescent="0.2">
      <c r="AB2720" s="16" t="s">
        <v>2965</v>
      </c>
    </row>
    <row r="2721" spans="28:28" x14ac:dyDescent="0.2">
      <c r="AB2721" s="16" t="s">
        <v>2966</v>
      </c>
    </row>
    <row r="2722" spans="28:28" x14ac:dyDescent="0.2">
      <c r="AB2722" s="16" t="s">
        <v>2967</v>
      </c>
    </row>
    <row r="2723" spans="28:28" x14ac:dyDescent="0.2">
      <c r="AB2723" s="16" t="s">
        <v>2968</v>
      </c>
    </row>
    <row r="2724" spans="28:28" x14ac:dyDescent="0.2">
      <c r="AB2724" s="16" t="s">
        <v>2969</v>
      </c>
    </row>
    <row r="2725" spans="28:28" x14ac:dyDescent="0.2">
      <c r="AB2725" s="16" t="s">
        <v>2970</v>
      </c>
    </row>
    <row r="2726" spans="28:28" x14ac:dyDescent="0.2">
      <c r="AB2726" s="16" t="s">
        <v>2971</v>
      </c>
    </row>
    <row r="2727" spans="28:28" x14ac:dyDescent="0.2">
      <c r="AB2727" s="16" t="s">
        <v>2972</v>
      </c>
    </row>
    <row r="2728" spans="28:28" x14ac:dyDescent="0.2">
      <c r="AB2728" s="16" t="s">
        <v>2973</v>
      </c>
    </row>
    <row r="2729" spans="28:28" x14ac:dyDescent="0.2">
      <c r="AB2729" s="16" t="s">
        <v>2974</v>
      </c>
    </row>
    <row r="2730" spans="28:28" x14ac:dyDescent="0.2">
      <c r="AB2730" s="16" t="s">
        <v>2975</v>
      </c>
    </row>
    <row r="2731" spans="28:28" x14ac:dyDescent="0.2">
      <c r="AB2731" s="16" t="s">
        <v>2976</v>
      </c>
    </row>
    <row r="2732" spans="28:28" x14ac:dyDescent="0.2">
      <c r="AB2732" s="16" t="s">
        <v>2977</v>
      </c>
    </row>
    <row r="2733" spans="28:28" x14ac:dyDescent="0.2">
      <c r="AB2733" s="16" t="s">
        <v>2978</v>
      </c>
    </row>
    <row r="2734" spans="28:28" x14ac:dyDescent="0.2">
      <c r="AB2734" s="16" t="s">
        <v>2979</v>
      </c>
    </row>
    <row r="2735" spans="28:28" x14ac:dyDescent="0.2">
      <c r="AB2735" s="16" t="s">
        <v>2980</v>
      </c>
    </row>
    <row r="2736" spans="28:28" x14ac:dyDescent="0.2">
      <c r="AB2736" s="16" t="s">
        <v>2981</v>
      </c>
    </row>
    <row r="2737" spans="28:28" x14ac:dyDescent="0.2">
      <c r="AB2737" s="16" t="s">
        <v>2982</v>
      </c>
    </row>
    <row r="2738" spans="28:28" x14ac:dyDescent="0.2">
      <c r="AB2738" s="16" t="s">
        <v>2983</v>
      </c>
    </row>
    <row r="2739" spans="28:28" x14ac:dyDescent="0.2">
      <c r="AB2739" s="16" t="s">
        <v>2984</v>
      </c>
    </row>
    <row r="2740" spans="28:28" x14ac:dyDescent="0.2">
      <c r="AB2740" s="16" t="s">
        <v>2985</v>
      </c>
    </row>
    <row r="2741" spans="28:28" x14ac:dyDescent="0.2">
      <c r="AB2741" s="16" t="s">
        <v>2986</v>
      </c>
    </row>
    <row r="2742" spans="28:28" x14ac:dyDescent="0.2">
      <c r="AB2742" s="16" t="s">
        <v>2987</v>
      </c>
    </row>
    <row r="2743" spans="28:28" x14ac:dyDescent="0.2">
      <c r="AB2743" s="16" t="s">
        <v>2988</v>
      </c>
    </row>
    <row r="2744" spans="28:28" x14ac:dyDescent="0.2">
      <c r="AB2744" s="16" t="s">
        <v>2989</v>
      </c>
    </row>
    <row r="2745" spans="28:28" x14ac:dyDescent="0.2">
      <c r="AB2745" s="16" t="s">
        <v>2990</v>
      </c>
    </row>
    <row r="2746" spans="28:28" x14ac:dyDescent="0.2">
      <c r="AB2746" s="16" t="s">
        <v>2991</v>
      </c>
    </row>
    <row r="2747" spans="28:28" x14ac:dyDescent="0.2">
      <c r="AB2747" s="16" t="s">
        <v>2992</v>
      </c>
    </row>
    <row r="2748" spans="28:28" x14ac:dyDescent="0.2">
      <c r="AB2748" s="16" t="s">
        <v>2993</v>
      </c>
    </row>
    <row r="2749" spans="28:28" x14ac:dyDescent="0.2">
      <c r="AB2749" s="16" t="s">
        <v>2994</v>
      </c>
    </row>
    <row r="2750" spans="28:28" x14ac:dyDescent="0.2">
      <c r="AB2750" s="16" t="s">
        <v>2995</v>
      </c>
    </row>
    <row r="2751" spans="28:28" x14ac:dyDescent="0.2">
      <c r="AB2751" s="16" t="s">
        <v>2996</v>
      </c>
    </row>
    <row r="2752" spans="28:28" x14ac:dyDescent="0.2">
      <c r="AB2752" s="16" t="s">
        <v>2997</v>
      </c>
    </row>
    <row r="2753" spans="28:28" x14ac:dyDescent="0.2">
      <c r="AB2753" s="16" t="s">
        <v>2998</v>
      </c>
    </row>
    <row r="2754" spans="28:28" x14ac:dyDescent="0.2">
      <c r="AB2754" s="16" t="s">
        <v>2999</v>
      </c>
    </row>
    <row r="2755" spans="28:28" x14ac:dyDescent="0.2">
      <c r="AB2755" s="16" t="s">
        <v>3000</v>
      </c>
    </row>
    <row r="2756" spans="28:28" x14ac:dyDescent="0.2">
      <c r="AB2756" s="16" t="s">
        <v>3001</v>
      </c>
    </row>
    <row r="2757" spans="28:28" x14ac:dyDescent="0.2">
      <c r="AB2757" s="16" t="s">
        <v>3002</v>
      </c>
    </row>
    <row r="2758" spans="28:28" x14ac:dyDescent="0.2">
      <c r="AB2758" s="16" t="s">
        <v>3003</v>
      </c>
    </row>
    <row r="2759" spans="28:28" x14ac:dyDescent="0.2">
      <c r="AB2759" s="16" t="s">
        <v>3004</v>
      </c>
    </row>
    <row r="2760" spans="28:28" x14ac:dyDescent="0.2">
      <c r="AB2760" s="16" t="s">
        <v>3005</v>
      </c>
    </row>
    <row r="2761" spans="28:28" x14ac:dyDescent="0.2">
      <c r="AB2761" s="16" t="s">
        <v>3006</v>
      </c>
    </row>
    <row r="2762" spans="28:28" x14ac:dyDescent="0.2">
      <c r="AB2762" s="16" t="s">
        <v>3007</v>
      </c>
    </row>
    <row r="2763" spans="28:28" x14ac:dyDescent="0.2">
      <c r="AB2763" s="16" t="s">
        <v>3008</v>
      </c>
    </row>
    <row r="2764" spans="28:28" x14ac:dyDescent="0.2">
      <c r="AB2764" s="16" t="s">
        <v>3009</v>
      </c>
    </row>
    <row r="2765" spans="28:28" x14ac:dyDescent="0.2">
      <c r="AB2765" s="16" t="s">
        <v>3010</v>
      </c>
    </row>
    <row r="2766" spans="28:28" x14ac:dyDescent="0.2">
      <c r="AB2766" s="16" t="s">
        <v>3011</v>
      </c>
    </row>
    <row r="2767" spans="28:28" x14ac:dyDescent="0.2">
      <c r="AB2767" s="16" t="s">
        <v>3012</v>
      </c>
    </row>
    <row r="2768" spans="28:28" x14ac:dyDescent="0.2">
      <c r="AB2768" s="16" t="s">
        <v>3013</v>
      </c>
    </row>
    <row r="2769" spans="28:28" x14ac:dyDescent="0.2">
      <c r="AB2769" s="16" t="s">
        <v>3014</v>
      </c>
    </row>
    <row r="2770" spans="28:28" x14ac:dyDescent="0.2">
      <c r="AB2770" s="16" t="s">
        <v>3015</v>
      </c>
    </row>
    <row r="2771" spans="28:28" x14ac:dyDescent="0.2">
      <c r="AB2771" s="16" t="s">
        <v>3016</v>
      </c>
    </row>
    <row r="2772" spans="28:28" x14ac:dyDescent="0.2">
      <c r="AB2772" s="16" t="s">
        <v>3017</v>
      </c>
    </row>
    <row r="2773" spans="28:28" x14ac:dyDescent="0.2">
      <c r="AB2773" s="16" t="s">
        <v>3018</v>
      </c>
    </row>
    <row r="2774" spans="28:28" x14ac:dyDescent="0.2">
      <c r="AB2774" s="16" t="s">
        <v>3019</v>
      </c>
    </row>
    <row r="2775" spans="28:28" x14ac:dyDescent="0.2">
      <c r="AB2775" s="16" t="s">
        <v>3020</v>
      </c>
    </row>
    <row r="2776" spans="28:28" x14ac:dyDescent="0.2">
      <c r="AB2776" s="16" t="s">
        <v>3021</v>
      </c>
    </row>
    <row r="2777" spans="28:28" x14ac:dyDescent="0.2">
      <c r="AB2777" s="16" t="s">
        <v>3022</v>
      </c>
    </row>
    <row r="2778" spans="28:28" x14ac:dyDescent="0.2">
      <c r="AB2778" s="16" t="s">
        <v>3023</v>
      </c>
    </row>
    <row r="2779" spans="28:28" x14ac:dyDescent="0.2">
      <c r="AB2779" s="16" t="s">
        <v>3024</v>
      </c>
    </row>
    <row r="2780" spans="28:28" x14ac:dyDescent="0.2">
      <c r="AB2780" s="16" t="s">
        <v>3025</v>
      </c>
    </row>
    <row r="2781" spans="28:28" x14ac:dyDescent="0.2">
      <c r="AB2781" s="16" t="s">
        <v>3026</v>
      </c>
    </row>
    <row r="2782" spans="28:28" x14ac:dyDescent="0.2">
      <c r="AB2782" s="16" t="s">
        <v>3027</v>
      </c>
    </row>
    <row r="2783" spans="28:28" x14ac:dyDescent="0.2">
      <c r="AB2783" s="16" t="s">
        <v>3028</v>
      </c>
    </row>
    <row r="2784" spans="28:28" x14ac:dyDescent="0.2">
      <c r="AB2784" s="16" t="s">
        <v>3029</v>
      </c>
    </row>
    <row r="2785" spans="28:28" x14ac:dyDescent="0.2">
      <c r="AB2785" s="16" t="s">
        <v>3030</v>
      </c>
    </row>
    <row r="2786" spans="28:28" x14ac:dyDescent="0.2">
      <c r="AB2786" s="16" t="s">
        <v>3031</v>
      </c>
    </row>
    <row r="2787" spans="28:28" x14ac:dyDescent="0.2">
      <c r="AB2787" s="16" t="s">
        <v>3032</v>
      </c>
    </row>
    <row r="2788" spans="28:28" x14ac:dyDescent="0.2">
      <c r="AB2788" s="16" t="s">
        <v>3033</v>
      </c>
    </row>
    <row r="2789" spans="28:28" x14ac:dyDescent="0.2">
      <c r="AB2789" s="16" t="s">
        <v>3034</v>
      </c>
    </row>
    <row r="2790" spans="28:28" x14ac:dyDescent="0.2">
      <c r="AB2790" s="16" t="s">
        <v>3035</v>
      </c>
    </row>
    <row r="2791" spans="28:28" x14ac:dyDescent="0.2">
      <c r="AB2791" s="16" t="s">
        <v>3036</v>
      </c>
    </row>
    <row r="2792" spans="28:28" x14ac:dyDescent="0.2">
      <c r="AB2792" s="16" t="s">
        <v>3037</v>
      </c>
    </row>
    <row r="2793" spans="28:28" x14ac:dyDescent="0.2">
      <c r="AB2793" s="16" t="s">
        <v>3038</v>
      </c>
    </row>
    <row r="2794" spans="28:28" x14ac:dyDescent="0.2">
      <c r="AB2794" s="16" t="s">
        <v>3039</v>
      </c>
    </row>
    <row r="2795" spans="28:28" x14ac:dyDescent="0.2">
      <c r="AB2795" s="16" t="s">
        <v>3040</v>
      </c>
    </row>
    <row r="2796" spans="28:28" x14ac:dyDescent="0.2">
      <c r="AB2796" s="16" t="s">
        <v>3041</v>
      </c>
    </row>
    <row r="2797" spans="28:28" x14ac:dyDescent="0.2">
      <c r="AB2797" s="16" t="s">
        <v>3042</v>
      </c>
    </row>
    <row r="2798" spans="28:28" x14ac:dyDescent="0.2">
      <c r="AB2798" s="16" t="s">
        <v>3043</v>
      </c>
    </row>
    <row r="2799" spans="28:28" x14ac:dyDescent="0.2">
      <c r="AB2799" s="16" t="s">
        <v>3044</v>
      </c>
    </row>
    <row r="2800" spans="28:28" x14ac:dyDescent="0.2">
      <c r="AB2800" s="16" t="s">
        <v>3045</v>
      </c>
    </row>
    <row r="2801" spans="28:28" x14ac:dyDescent="0.2">
      <c r="AB2801" s="16" t="s">
        <v>3046</v>
      </c>
    </row>
    <row r="2802" spans="28:28" x14ac:dyDescent="0.2">
      <c r="AB2802" s="16" t="s">
        <v>3047</v>
      </c>
    </row>
    <row r="2803" spans="28:28" x14ac:dyDescent="0.2">
      <c r="AB2803" s="16" t="s">
        <v>3048</v>
      </c>
    </row>
    <row r="2804" spans="28:28" x14ac:dyDescent="0.2">
      <c r="AB2804" s="16" t="s">
        <v>3049</v>
      </c>
    </row>
    <row r="2805" spans="28:28" x14ac:dyDescent="0.2">
      <c r="AB2805" s="16" t="s">
        <v>3050</v>
      </c>
    </row>
    <row r="2806" spans="28:28" x14ac:dyDescent="0.2">
      <c r="AB2806" s="16" t="s">
        <v>3051</v>
      </c>
    </row>
    <row r="2807" spans="28:28" x14ac:dyDescent="0.2">
      <c r="AB2807" s="16" t="s">
        <v>3052</v>
      </c>
    </row>
    <row r="2808" spans="28:28" x14ac:dyDescent="0.2">
      <c r="AB2808" s="16" t="s">
        <v>3053</v>
      </c>
    </row>
    <row r="2809" spans="28:28" x14ac:dyDescent="0.2">
      <c r="AB2809" s="16" t="s">
        <v>3054</v>
      </c>
    </row>
    <row r="2810" spans="28:28" x14ac:dyDescent="0.2">
      <c r="AB2810" s="16" t="s">
        <v>3055</v>
      </c>
    </row>
    <row r="2811" spans="28:28" x14ac:dyDescent="0.2">
      <c r="AB2811" s="16" t="s">
        <v>3056</v>
      </c>
    </row>
    <row r="2812" spans="28:28" x14ac:dyDescent="0.2">
      <c r="AB2812" s="16" t="s">
        <v>3057</v>
      </c>
    </row>
    <row r="2813" spans="28:28" x14ac:dyDescent="0.2">
      <c r="AB2813" s="16" t="s">
        <v>3058</v>
      </c>
    </row>
    <row r="2814" spans="28:28" x14ac:dyDescent="0.2">
      <c r="AB2814" s="16" t="s">
        <v>3059</v>
      </c>
    </row>
    <row r="2815" spans="28:28" x14ac:dyDescent="0.2">
      <c r="AB2815" s="16" t="s">
        <v>3060</v>
      </c>
    </row>
    <row r="2816" spans="28:28" x14ac:dyDescent="0.2">
      <c r="AB2816" s="16" t="s">
        <v>3061</v>
      </c>
    </row>
    <row r="2817" spans="28:28" x14ac:dyDescent="0.2">
      <c r="AB2817" s="16" t="s">
        <v>3062</v>
      </c>
    </row>
    <row r="2818" spans="28:28" x14ac:dyDescent="0.2">
      <c r="AB2818" s="16" t="s">
        <v>3063</v>
      </c>
    </row>
    <row r="2819" spans="28:28" x14ac:dyDescent="0.2">
      <c r="AB2819" s="16" t="s">
        <v>3064</v>
      </c>
    </row>
    <row r="2820" spans="28:28" x14ac:dyDescent="0.2">
      <c r="AB2820" s="16" t="s">
        <v>3065</v>
      </c>
    </row>
    <row r="2821" spans="28:28" x14ac:dyDescent="0.2">
      <c r="AB2821" s="16" t="s">
        <v>3066</v>
      </c>
    </row>
    <row r="2822" spans="28:28" x14ac:dyDescent="0.2">
      <c r="AB2822" s="16" t="s">
        <v>3067</v>
      </c>
    </row>
    <row r="2823" spans="28:28" x14ac:dyDescent="0.2">
      <c r="AB2823" s="16" t="s">
        <v>3068</v>
      </c>
    </row>
    <row r="2824" spans="28:28" x14ac:dyDescent="0.2">
      <c r="AB2824" s="16" t="s">
        <v>3069</v>
      </c>
    </row>
    <row r="2825" spans="28:28" x14ac:dyDescent="0.2">
      <c r="AB2825" s="16" t="s">
        <v>3070</v>
      </c>
    </row>
    <row r="2826" spans="28:28" x14ac:dyDescent="0.2">
      <c r="AB2826" s="16" t="s">
        <v>3071</v>
      </c>
    </row>
    <row r="2827" spans="28:28" x14ac:dyDescent="0.2">
      <c r="AB2827" s="16" t="s">
        <v>3072</v>
      </c>
    </row>
    <row r="2828" spans="28:28" x14ac:dyDescent="0.2">
      <c r="AB2828" s="16" t="s">
        <v>3073</v>
      </c>
    </row>
    <row r="2829" spans="28:28" x14ac:dyDescent="0.2">
      <c r="AB2829" s="16" t="s">
        <v>3074</v>
      </c>
    </row>
    <row r="2830" spans="28:28" x14ac:dyDescent="0.2">
      <c r="AB2830" s="16" t="s">
        <v>3075</v>
      </c>
    </row>
    <row r="2831" spans="28:28" x14ac:dyDescent="0.2">
      <c r="AB2831" s="16" t="s">
        <v>3076</v>
      </c>
    </row>
    <row r="2832" spans="28:28" x14ac:dyDescent="0.2">
      <c r="AB2832" s="16" t="s">
        <v>3077</v>
      </c>
    </row>
    <row r="2833" spans="28:28" x14ac:dyDescent="0.2">
      <c r="AB2833" s="16" t="s">
        <v>3078</v>
      </c>
    </row>
    <row r="2834" spans="28:28" x14ac:dyDescent="0.2">
      <c r="AB2834" s="16" t="s">
        <v>3079</v>
      </c>
    </row>
    <row r="2835" spans="28:28" x14ac:dyDescent="0.2">
      <c r="AB2835" s="16" t="s">
        <v>3080</v>
      </c>
    </row>
    <row r="2836" spans="28:28" x14ac:dyDescent="0.2">
      <c r="AB2836" s="16" t="s">
        <v>3081</v>
      </c>
    </row>
    <row r="2837" spans="28:28" x14ac:dyDescent="0.2">
      <c r="AB2837" s="16" t="s">
        <v>3082</v>
      </c>
    </row>
    <row r="2838" spans="28:28" x14ac:dyDescent="0.2">
      <c r="AB2838" s="16" t="s">
        <v>3083</v>
      </c>
    </row>
    <row r="2839" spans="28:28" x14ac:dyDescent="0.2">
      <c r="AB2839" s="16" t="s">
        <v>3084</v>
      </c>
    </row>
    <row r="2840" spans="28:28" x14ac:dyDescent="0.2">
      <c r="AB2840" s="16" t="s">
        <v>3085</v>
      </c>
    </row>
    <row r="2841" spans="28:28" x14ac:dyDescent="0.2">
      <c r="AB2841" s="16" t="s">
        <v>3086</v>
      </c>
    </row>
    <row r="2842" spans="28:28" x14ac:dyDescent="0.2">
      <c r="AB2842" s="16" t="s">
        <v>3087</v>
      </c>
    </row>
    <row r="2843" spans="28:28" x14ac:dyDescent="0.2">
      <c r="AB2843" s="16" t="s">
        <v>3088</v>
      </c>
    </row>
    <row r="2844" spans="28:28" x14ac:dyDescent="0.2">
      <c r="AB2844" s="16" t="s">
        <v>3089</v>
      </c>
    </row>
    <row r="2845" spans="28:28" x14ac:dyDescent="0.2">
      <c r="AB2845" s="16" t="s">
        <v>3090</v>
      </c>
    </row>
    <row r="2846" spans="28:28" x14ac:dyDescent="0.2">
      <c r="AB2846" s="16" t="s">
        <v>3091</v>
      </c>
    </row>
    <row r="2847" spans="28:28" x14ac:dyDescent="0.2">
      <c r="AB2847" s="16" t="s">
        <v>3092</v>
      </c>
    </row>
    <row r="2848" spans="28:28" x14ac:dyDescent="0.2">
      <c r="AB2848" s="16" t="s">
        <v>3093</v>
      </c>
    </row>
    <row r="2849" spans="28:28" x14ac:dyDescent="0.2">
      <c r="AB2849" s="16" t="s">
        <v>3094</v>
      </c>
    </row>
    <row r="2850" spans="28:28" x14ac:dyDescent="0.2">
      <c r="AB2850" s="16" t="s">
        <v>3095</v>
      </c>
    </row>
    <row r="2851" spans="28:28" x14ac:dyDescent="0.2">
      <c r="AB2851" s="16" t="s">
        <v>3096</v>
      </c>
    </row>
    <row r="2852" spans="28:28" x14ac:dyDescent="0.2">
      <c r="AB2852" s="16" t="s">
        <v>3097</v>
      </c>
    </row>
    <row r="2853" spans="28:28" x14ac:dyDescent="0.2">
      <c r="AB2853" s="16" t="s">
        <v>3098</v>
      </c>
    </row>
    <row r="2854" spans="28:28" x14ac:dyDescent="0.2">
      <c r="AB2854" s="16" t="s">
        <v>3099</v>
      </c>
    </row>
    <row r="2855" spans="28:28" x14ac:dyDescent="0.2">
      <c r="AB2855" s="16" t="s">
        <v>3100</v>
      </c>
    </row>
    <row r="2856" spans="28:28" x14ac:dyDescent="0.2">
      <c r="AB2856" s="16" t="s">
        <v>3101</v>
      </c>
    </row>
    <row r="2857" spans="28:28" x14ac:dyDescent="0.2">
      <c r="AB2857" s="16" t="s">
        <v>3102</v>
      </c>
    </row>
    <row r="2858" spans="28:28" x14ac:dyDescent="0.2">
      <c r="AB2858" s="16" t="s">
        <v>3103</v>
      </c>
    </row>
    <row r="2859" spans="28:28" x14ac:dyDescent="0.2">
      <c r="AB2859" s="16" t="s">
        <v>3104</v>
      </c>
    </row>
    <row r="2860" spans="28:28" x14ac:dyDescent="0.2">
      <c r="AB2860" s="16" t="s">
        <v>3105</v>
      </c>
    </row>
    <row r="2861" spans="28:28" x14ac:dyDescent="0.2">
      <c r="AB2861" s="16" t="s">
        <v>3106</v>
      </c>
    </row>
    <row r="2862" spans="28:28" x14ac:dyDescent="0.2">
      <c r="AB2862" s="16" t="s">
        <v>3107</v>
      </c>
    </row>
    <row r="2863" spans="28:28" x14ac:dyDescent="0.2">
      <c r="AB2863" s="16" t="s">
        <v>3108</v>
      </c>
    </row>
    <row r="2864" spans="28:28" x14ac:dyDescent="0.2">
      <c r="AB2864" s="16" t="s">
        <v>3109</v>
      </c>
    </row>
    <row r="2865" spans="28:28" x14ac:dyDescent="0.2">
      <c r="AB2865" s="16" t="s">
        <v>3110</v>
      </c>
    </row>
    <row r="2866" spans="28:28" x14ac:dyDescent="0.2">
      <c r="AB2866" s="16" t="s">
        <v>3111</v>
      </c>
    </row>
    <row r="2867" spans="28:28" x14ac:dyDescent="0.2">
      <c r="AB2867" s="16" t="s">
        <v>3112</v>
      </c>
    </row>
    <row r="2868" spans="28:28" x14ac:dyDescent="0.2">
      <c r="AB2868" s="16" t="s">
        <v>3113</v>
      </c>
    </row>
    <row r="2869" spans="28:28" x14ac:dyDescent="0.2">
      <c r="AB2869" s="16" t="s">
        <v>3114</v>
      </c>
    </row>
    <row r="2870" spans="28:28" x14ac:dyDescent="0.2">
      <c r="AB2870" s="16" t="s">
        <v>3115</v>
      </c>
    </row>
    <row r="2871" spans="28:28" x14ac:dyDescent="0.2">
      <c r="AB2871" s="16" t="s">
        <v>3116</v>
      </c>
    </row>
    <row r="2872" spans="28:28" x14ac:dyDescent="0.2">
      <c r="AB2872" s="16" t="s">
        <v>3117</v>
      </c>
    </row>
    <row r="2873" spans="28:28" x14ac:dyDescent="0.2">
      <c r="AB2873" s="16" t="s">
        <v>3118</v>
      </c>
    </row>
    <row r="2874" spans="28:28" x14ac:dyDescent="0.2">
      <c r="AB2874" s="16" t="s">
        <v>3119</v>
      </c>
    </row>
    <row r="2875" spans="28:28" x14ac:dyDescent="0.2">
      <c r="AB2875" s="16" t="s">
        <v>3120</v>
      </c>
    </row>
    <row r="2876" spans="28:28" x14ac:dyDescent="0.2">
      <c r="AB2876" s="16" t="s">
        <v>3121</v>
      </c>
    </row>
    <row r="2877" spans="28:28" x14ac:dyDescent="0.2">
      <c r="AB2877" s="16" t="s">
        <v>3122</v>
      </c>
    </row>
    <row r="2878" spans="28:28" x14ac:dyDescent="0.2">
      <c r="AB2878" s="16" t="s">
        <v>3123</v>
      </c>
    </row>
    <row r="2879" spans="28:28" x14ac:dyDescent="0.2">
      <c r="AB2879" s="16" t="s">
        <v>3124</v>
      </c>
    </row>
    <row r="2880" spans="28:28" x14ac:dyDescent="0.2">
      <c r="AB2880" s="16" t="s">
        <v>3125</v>
      </c>
    </row>
    <row r="2881" spans="28:28" x14ac:dyDescent="0.2">
      <c r="AB2881" s="16" t="s">
        <v>3126</v>
      </c>
    </row>
    <row r="2882" spans="28:28" x14ac:dyDescent="0.2">
      <c r="AB2882" s="16" t="s">
        <v>3127</v>
      </c>
    </row>
    <row r="2883" spans="28:28" x14ac:dyDescent="0.2">
      <c r="AB2883" s="16" t="s">
        <v>3128</v>
      </c>
    </row>
    <row r="2884" spans="28:28" x14ac:dyDescent="0.2">
      <c r="AB2884" s="16" t="s">
        <v>3129</v>
      </c>
    </row>
    <row r="2885" spans="28:28" x14ac:dyDescent="0.2">
      <c r="AB2885" s="16" t="s">
        <v>3130</v>
      </c>
    </row>
    <row r="2886" spans="28:28" x14ac:dyDescent="0.2">
      <c r="AB2886" s="16" t="s">
        <v>3131</v>
      </c>
    </row>
    <row r="2887" spans="28:28" x14ac:dyDescent="0.2">
      <c r="AB2887" s="16" t="s">
        <v>3132</v>
      </c>
    </row>
    <row r="2888" spans="28:28" x14ac:dyDescent="0.2">
      <c r="AB2888" s="16" t="s">
        <v>3133</v>
      </c>
    </row>
    <row r="2889" spans="28:28" x14ac:dyDescent="0.2">
      <c r="AB2889" s="16" t="s">
        <v>3134</v>
      </c>
    </row>
    <row r="2890" spans="28:28" x14ac:dyDescent="0.2">
      <c r="AB2890" s="16" t="s">
        <v>3135</v>
      </c>
    </row>
    <row r="2891" spans="28:28" x14ac:dyDescent="0.2">
      <c r="AB2891" s="16" t="s">
        <v>3136</v>
      </c>
    </row>
    <row r="2892" spans="28:28" x14ac:dyDescent="0.2">
      <c r="AB2892" s="16" t="s">
        <v>3137</v>
      </c>
    </row>
    <row r="2893" spans="28:28" x14ac:dyDescent="0.2">
      <c r="AB2893" s="16" t="s">
        <v>3138</v>
      </c>
    </row>
    <row r="2894" spans="28:28" x14ac:dyDescent="0.2">
      <c r="AB2894" s="16" t="s">
        <v>3139</v>
      </c>
    </row>
    <row r="2895" spans="28:28" x14ac:dyDescent="0.2">
      <c r="AB2895" s="16" t="s">
        <v>3140</v>
      </c>
    </row>
    <row r="2896" spans="28:28" x14ac:dyDescent="0.2">
      <c r="AB2896" s="16" t="s">
        <v>3141</v>
      </c>
    </row>
    <row r="2897" spans="28:28" x14ac:dyDescent="0.2">
      <c r="AB2897" s="16" t="s">
        <v>3142</v>
      </c>
    </row>
    <row r="2898" spans="28:28" x14ac:dyDescent="0.2">
      <c r="AB2898" s="16" t="s">
        <v>3143</v>
      </c>
    </row>
    <row r="2899" spans="28:28" x14ac:dyDescent="0.2">
      <c r="AB2899" s="16" t="s">
        <v>3144</v>
      </c>
    </row>
    <row r="2900" spans="28:28" x14ac:dyDescent="0.2">
      <c r="AB2900" s="16" t="s">
        <v>3145</v>
      </c>
    </row>
    <row r="2901" spans="28:28" x14ac:dyDescent="0.2">
      <c r="AB2901" s="16" t="s">
        <v>3146</v>
      </c>
    </row>
    <row r="2902" spans="28:28" x14ac:dyDescent="0.2">
      <c r="AB2902" s="16" t="s">
        <v>3147</v>
      </c>
    </row>
    <row r="2903" spans="28:28" x14ac:dyDescent="0.2">
      <c r="AB2903" s="16" t="s">
        <v>3148</v>
      </c>
    </row>
    <row r="2904" spans="28:28" x14ac:dyDescent="0.2">
      <c r="AB2904" s="16" t="s">
        <v>3149</v>
      </c>
    </row>
    <row r="2905" spans="28:28" x14ac:dyDescent="0.2">
      <c r="AB2905" s="16" t="s">
        <v>3150</v>
      </c>
    </row>
    <row r="2906" spans="28:28" x14ac:dyDescent="0.2">
      <c r="AB2906" s="16" t="s">
        <v>3151</v>
      </c>
    </row>
    <row r="2907" spans="28:28" x14ac:dyDescent="0.2">
      <c r="AB2907" s="16" t="s">
        <v>3152</v>
      </c>
    </row>
    <row r="2908" spans="28:28" x14ac:dyDescent="0.2">
      <c r="AB2908" s="16" t="s">
        <v>3153</v>
      </c>
    </row>
    <row r="2909" spans="28:28" x14ac:dyDescent="0.2">
      <c r="AB2909" s="16" t="s">
        <v>3154</v>
      </c>
    </row>
    <row r="2910" spans="28:28" x14ac:dyDescent="0.2">
      <c r="AB2910" s="16" t="s">
        <v>3155</v>
      </c>
    </row>
    <row r="2911" spans="28:28" x14ac:dyDescent="0.2">
      <c r="AB2911" s="16" t="s">
        <v>3156</v>
      </c>
    </row>
    <row r="2912" spans="28:28" x14ac:dyDescent="0.2">
      <c r="AB2912" s="16" t="s">
        <v>3157</v>
      </c>
    </row>
    <row r="2913" spans="28:28" x14ac:dyDescent="0.2">
      <c r="AB2913" s="16" t="s">
        <v>3158</v>
      </c>
    </row>
    <row r="2914" spans="28:28" x14ac:dyDescent="0.2">
      <c r="AB2914" s="16" t="s">
        <v>3159</v>
      </c>
    </row>
    <row r="2915" spans="28:28" x14ac:dyDescent="0.2">
      <c r="AB2915" s="16" t="s">
        <v>3160</v>
      </c>
    </row>
    <row r="2916" spans="28:28" x14ac:dyDescent="0.2">
      <c r="AB2916" s="16" t="s">
        <v>3161</v>
      </c>
    </row>
    <row r="2917" spans="28:28" x14ac:dyDescent="0.2">
      <c r="AB2917" s="16" t="s">
        <v>3162</v>
      </c>
    </row>
    <row r="2918" spans="28:28" x14ac:dyDescent="0.2">
      <c r="AB2918" s="16" t="s">
        <v>3163</v>
      </c>
    </row>
    <row r="2919" spans="28:28" x14ac:dyDescent="0.2">
      <c r="AB2919" s="16" t="s">
        <v>3164</v>
      </c>
    </row>
    <row r="2920" spans="28:28" x14ac:dyDescent="0.2">
      <c r="AB2920" s="16" t="s">
        <v>3165</v>
      </c>
    </row>
    <row r="2921" spans="28:28" x14ac:dyDescent="0.2">
      <c r="AB2921" s="16" t="s">
        <v>3166</v>
      </c>
    </row>
    <row r="2922" spans="28:28" x14ac:dyDescent="0.2">
      <c r="AB2922" s="16" t="s">
        <v>3167</v>
      </c>
    </row>
    <row r="2923" spans="28:28" x14ac:dyDescent="0.2">
      <c r="AB2923" s="16" t="s">
        <v>3168</v>
      </c>
    </row>
    <row r="2924" spans="28:28" x14ac:dyDescent="0.2">
      <c r="AB2924" s="16" t="s">
        <v>3169</v>
      </c>
    </row>
    <row r="2925" spans="28:28" x14ac:dyDescent="0.2">
      <c r="AB2925" s="16" t="s">
        <v>3170</v>
      </c>
    </row>
    <row r="2926" spans="28:28" x14ac:dyDescent="0.2">
      <c r="AB2926" s="16" t="s">
        <v>3171</v>
      </c>
    </row>
    <row r="2927" spans="28:28" x14ac:dyDescent="0.2">
      <c r="AB2927" s="16" t="s">
        <v>3172</v>
      </c>
    </row>
    <row r="2928" spans="28:28" x14ac:dyDescent="0.2">
      <c r="AB2928" s="16" t="s">
        <v>3173</v>
      </c>
    </row>
    <row r="2929" spans="28:28" x14ac:dyDescent="0.2">
      <c r="AB2929" s="16" t="s">
        <v>3174</v>
      </c>
    </row>
    <row r="2930" spans="28:28" x14ac:dyDescent="0.2">
      <c r="AB2930" s="16" t="s">
        <v>3175</v>
      </c>
    </row>
    <row r="2931" spans="28:28" x14ac:dyDescent="0.2">
      <c r="AB2931" s="16" t="s">
        <v>3176</v>
      </c>
    </row>
    <row r="2932" spans="28:28" x14ac:dyDescent="0.2">
      <c r="AB2932" s="16" t="s">
        <v>3177</v>
      </c>
    </row>
    <row r="2933" spans="28:28" x14ac:dyDescent="0.2">
      <c r="AB2933" s="16" t="s">
        <v>3178</v>
      </c>
    </row>
    <row r="2934" spans="28:28" x14ac:dyDescent="0.2">
      <c r="AB2934" s="16" t="s">
        <v>3179</v>
      </c>
    </row>
    <row r="2935" spans="28:28" x14ac:dyDescent="0.2">
      <c r="AB2935" s="16" t="s">
        <v>3180</v>
      </c>
    </row>
    <row r="2936" spans="28:28" x14ac:dyDescent="0.2">
      <c r="AB2936" s="16" t="s">
        <v>3181</v>
      </c>
    </row>
    <row r="2937" spans="28:28" x14ac:dyDescent="0.2">
      <c r="AB2937" s="16" t="s">
        <v>3182</v>
      </c>
    </row>
    <row r="2938" spans="28:28" x14ac:dyDescent="0.2">
      <c r="AB2938" s="16" t="s">
        <v>3183</v>
      </c>
    </row>
    <row r="2939" spans="28:28" x14ac:dyDescent="0.2">
      <c r="AB2939" s="16" t="s">
        <v>3184</v>
      </c>
    </row>
    <row r="2940" spans="28:28" x14ac:dyDescent="0.2">
      <c r="AB2940" s="16" t="s">
        <v>3185</v>
      </c>
    </row>
    <row r="2941" spans="28:28" x14ac:dyDescent="0.2">
      <c r="AB2941" s="16" t="s">
        <v>3186</v>
      </c>
    </row>
    <row r="2942" spans="28:28" x14ac:dyDescent="0.2">
      <c r="AB2942" s="16" t="s">
        <v>3187</v>
      </c>
    </row>
    <row r="2943" spans="28:28" x14ac:dyDescent="0.2">
      <c r="AB2943" s="16" t="s">
        <v>3188</v>
      </c>
    </row>
    <row r="2944" spans="28:28" x14ac:dyDescent="0.2">
      <c r="AB2944" s="16" t="s">
        <v>3189</v>
      </c>
    </row>
    <row r="2945" spans="28:28" x14ac:dyDescent="0.2">
      <c r="AB2945" s="16" t="s">
        <v>3190</v>
      </c>
    </row>
    <row r="2946" spans="28:28" x14ac:dyDescent="0.2">
      <c r="AB2946" s="16" t="s">
        <v>3191</v>
      </c>
    </row>
    <row r="2947" spans="28:28" x14ac:dyDescent="0.2">
      <c r="AB2947" s="16" t="s">
        <v>3192</v>
      </c>
    </row>
    <row r="2948" spans="28:28" x14ac:dyDescent="0.2">
      <c r="AB2948" s="16" t="s">
        <v>3193</v>
      </c>
    </row>
    <row r="2949" spans="28:28" x14ac:dyDescent="0.2">
      <c r="AB2949" s="16" t="s">
        <v>3194</v>
      </c>
    </row>
    <row r="2950" spans="28:28" x14ac:dyDescent="0.2">
      <c r="AB2950" s="16" t="s">
        <v>3195</v>
      </c>
    </row>
    <row r="2951" spans="28:28" x14ac:dyDescent="0.2">
      <c r="AB2951" s="16" t="s">
        <v>3196</v>
      </c>
    </row>
    <row r="2952" spans="28:28" x14ac:dyDescent="0.2">
      <c r="AB2952" s="16" t="s">
        <v>3197</v>
      </c>
    </row>
    <row r="2953" spans="28:28" x14ac:dyDescent="0.2">
      <c r="AB2953" s="16" t="s">
        <v>3198</v>
      </c>
    </row>
    <row r="2954" spans="28:28" x14ac:dyDescent="0.2">
      <c r="AB2954" s="16" t="s">
        <v>3199</v>
      </c>
    </row>
    <row r="2955" spans="28:28" x14ac:dyDescent="0.2">
      <c r="AB2955" s="16" t="s">
        <v>3200</v>
      </c>
    </row>
    <row r="2956" spans="28:28" x14ac:dyDescent="0.2">
      <c r="AB2956" s="16" t="s">
        <v>3201</v>
      </c>
    </row>
    <row r="2957" spans="28:28" x14ac:dyDescent="0.2">
      <c r="AB2957" s="16" t="s">
        <v>3202</v>
      </c>
    </row>
    <row r="2958" spans="28:28" x14ac:dyDescent="0.2">
      <c r="AB2958" s="16" t="s">
        <v>3203</v>
      </c>
    </row>
    <row r="2959" spans="28:28" x14ac:dyDescent="0.2">
      <c r="AB2959" s="16" t="s">
        <v>3204</v>
      </c>
    </row>
    <row r="2960" spans="28:28" x14ac:dyDescent="0.2">
      <c r="AB2960" s="16" t="s">
        <v>3205</v>
      </c>
    </row>
    <row r="2961" spans="28:28" x14ac:dyDescent="0.2">
      <c r="AB2961" s="16" t="s">
        <v>3206</v>
      </c>
    </row>
    <row r="2962" spans="28:28" x14ac:dyDescent="0.2">
      <c r="AB2962" s="16" t="s">
        <v>3207</v>
      </c>
    </row>
    <row r="2963" spans="28:28" x14ac:dyDescent="0.2">
      <c r="AB2963" s="16" t="s">
        <v>3208</v>
      </c>
    </row>
    <row r="2964" spans="28:28" x14ac:dyDescent="0.2">
      <c r="AB2964" s="16" t="s">
        <v>3209</v>
      </c>
    </row>
    <row r="2965" spans="28:28" x14ac:dyDescent="0.2">
      <c r="AB2965" s="16" t="s">
        <v>3210</v>
      </c>
    </row>
    <row r="2966" spans="28:28" x14ac:dyDescent="0.2">
      <c r="AB2966" s="16" t="s">
        <v>3211</v>
      </c>
    </row>
    <row r="2967" spans="28:28" x14ac:dyDescent="0.2">
      <c r="AB2967" s="16" t="s">
        <v>3212</v>
      </c>
    </row>
    <row r="2968" spans="28:28" x14ac:dyDescent="0.2">
      <c r="AB2968" s="16" t="s">
        <v>3213</v>
      </c>
    </row>
    <row r="2969" spans="28:28" x14ac:dyDescent="0.2">
      <c r="AB2969" s="16" t="s">
        <v>3214</v>
      </c>
    </row>
    <row r="2970" spans="28:28" x14ac:dyDescent="0.2">
      <c r="AB2970" s="16" t="s">
        <v>3215</v>
      </c>
    </row>
    <row r="2971" spans="28:28" x14ac:dyDescent="0.2">
      <c r="AB2971" s="16" t="s">
        <v>3216</v>
      </c>
    </row>
    <row r="2972" spans="28:28" x14ac:dyDescent="0.2">
      <c r="AB2972" s="16" t="s">
        <v>3217</v>
      </c>
    </row>
    <row r="2973" spans="28:28" x14ac:dyDescent="0.2">
      <c r="AB2973" s="16" t="s">
        <v>3218</v>
      </c>
    </row>
    <row r="2974" spans="28:28" x14ac:dyDescent="0.2">
      <c r="AB2974" s="16" t="s">
        <v>3219</v>
      </c>
    </row>
    <row r="2975" spans="28:28" x14ac:dyDescent="0.2">
      <c r="AB2975" s="16" t="s">
        <v>3220</v>
      </c>
    </row>
    <row r="2976" spans="28:28" x14ac:dyDescent="0.2">
      <c r="AB2976" s="16" t="s">
        <v>3221</v>
      </c>
    </row>
    <row r="2977" spans="28:28" x14ac:dyDescent="0.2">
      <c r="AB2977" s="16" t="s">
        <v>3222</v>
      </c>
    </row>
    <row r="2978" spans="28:28" x14ac:dyDescent="0.2">
      <c r="AB2978" s="16" t="s">
        <v>3223</v>
      </c>
    </row>
    <row r="2979" spans="28:28" x14ac:dyDescent="0.2">
      <c r="AB2979" s="16" t="s">
        <v>3224</v>
      </c>
    </row>
    <row r="2980" spans="28:28" x14ac:dyDescent="0.2">
      <c r="AB2980" s="16" t="s">
        <v>3225</v>
      </c>
    </row>
    <row r="2981" spans="28:28" x14ac:dyDescent="0.2">
      <c r="AB2981" s="16" t="s">
        <v>3226</v>
      </c>
    </row>
    <row r="2982" spans="28:28" x14ac:dyDescent="0.2">
      <c r="AB2982" s="16" t="s">
        <v>3227</v>
      </c>
    </row>
    <row r="2983" spans="28:28" x14ac:dyDescent="0.2">
      <c r="AB2983" s="16" t="s">
        <v>3228</v>
      </c>
    </row>
    <row r="2984" spans="28:28" x14ac:dyDescent="0.2">
      <c r="AB2984" s="16" t="s">
        <v>3229</v>
      </c>
    </row>
    <row r="2985" spans="28:28" x14ac:dyDescent="0.2">
      <c r="AB2985" s="16" t="s">
        <v>3230</v>
      </c>
    </row>
    <row r="2986" spans="28:28" x14ac:dyDescent="0.2">
      <c r="AB2986" s="16" t="s">
        <v>3231</v>
      </c>
    </row>
    <row r="2987" spans="28:28" x14ac:dyDescent="0.2">
      <c r="AB2987" s="16" t="s">
        <v>3232</v>
      </c>
    </row>
    <row r="2988" spans="28:28" x14ac:dyDescent="0.2">
      <c r="AB2988" s="16" t="s">
        <v>3233</v>
      </c>
    </row>
    <row r="2989" spans="28:28" x14ac:dyDescent="0.2">
      <c r="AB2989" s="16" t="s">
        <v>3234</v>
      </c>
    </row>
    <row r="2990" spans="28:28" x14ac:dyDescent="0.2">
      <c r="AB2990" s="16" t="s">
        <v>3235</v>
      </c>
    </row>
    <row r="2991" spans="28:28" x14ac:dyDescent="0.2">
      <c r="AB2991" s="16" t="s">
        <v>3236</v>
      </c>
    </row>
    <row r="2992" spans="28:28" x14ac:dyDescent="0.2">
      <c r="AB2992" s="16" t="s">
        <v>3237</v>
      </c>
    </row>
    <row r="2993" spans="28:28" x14ac:dyDescent="0.2">
      <c r="AB2993" s="16" t="s">
        <v>3238</v>
      </c>
    </row>
    <row r="2994" spans="28:28" x14ac:dyDescent="0.2">
      <c r="AB2994" s="16" t="s">
        <v>3239</v>
      </c>
    </row>
    <row r="2995" spans="28:28" x14ac:dyDescent="0.2">
      <c r="AB2995" s="16" t="s">
        <v>3240</v>
      </c>
    </row>
    <row r="2996" spans="28:28" x14ac:dyDescent="0.2">
      <c r="AB2996" s="16" t="s">
        <v>3241</v>
      </c>
    </row>
    <row r="2997" spans="28:28" x14ac:dyDescent="0.2">
      <c r="AB2997" s="16" t="s">
        <v>3242</v>
      </c>
    </row>
    <row r="2998" spans="28:28" x14ac:dyDescent="0.2">
      <c r="AB2998" s="16" t="s">
        <v>3243</v>
      </c>
    </row>
    <row r="2999" spans="28:28" x14ac:dyDescent="0.2">
      <c r="AB2999" s="16" t="s">
        <v>3244</v>
      </c>
    </row>
    <row r="3000" spans="28:28" x14ac:dyDescent="0.2">
      <c r="AB3000" s="16" t="s">
        <v>3245</v>
      </c>
    </row>
    <row r="3001" spans="28:28" x14ac:dyDescent="0.2">
      <c r="AB3001" s="16" t="s">
        <v>3246</v>
      </c>
    </row>
    <row r="3002" spans="28:28" x14ac:dyDescent="0.2">
      <c r="AB3002" s="16" t="s">
        <v>3247</v>
      </c>
    </row>
    <row r="3003" spans="28:28" x14ac:dyDescent="0.2">
      <c r="AB3003" s="16" t="s">
        <v>3248</v>
      </c>
    </row>
    <row r="3004" spans="28:28" x14ac:dyDescent="0.2">
      <c r="AB3004" s="16" t="s">
        <v>3249</v>
      </c>
    </row>
    <row r="3005" spans="28:28" x14ac:dyDescent="0.2">
      <c r="AB3005" s="16" t="s">
        <v>3250</v>
      </c>
    </row>
    <row r="3006" spans="28:28" x14ac:dyDescent="0.2">
      <c r="AB3006" s="16" t="s">
        <v>3251</v>
      </c>
    </row>
    <row r="3007" spans="28:28" x14ac:dyDescent="0.2">
      <c r="AB3007" s="16" t="s">
        <v>3252</v>
      </c>
    </row>
    <row r="3008" spans="28:28" x14ac:dyDescent="0.2">
      <c r="AB3008" s="16" t="s">
        <v>3253</v>
      </c>
    </row>
    <row r="3009" spans="28:28" x14ac:dyDescent="0.2">
      <c r="AB3009" s="16" t="s">
        <v>3254</v>
      </c>
    </row>
    <row r="3010" spans="28:28" x14ac:dyDescent="0.2">
      <c r="AB3010" s="16" t="s">
        <v>3255</v>
      </c>
    </row>
    <row r="3011" spans="28:28" x14ac:dyDescent="0.2">
      <c r="AB3011" s="16" t="s">
        <v>3256</v>
      </c>
    </row>
    <row r="3012" spans="28:28" x14ac:dyDescent="0.2">
      <c r="AB3012" s="16" t="s">
        <v>3257</v>
      </c>
    </row>
    <row r="3013" spans="28:28" x14ac:dyDescent="0.2">
      <c r="AB3013" s="16" t="s">
        <v>3258</v>
      </c>
    </row>
    <row r="3014" spans="28:28" x14ac:dyDescent="0.2">
      <c r="AB3014" s="16" t="s">
        <v>3259</v>
      </c>
    </row>
    <row r="3015" spans="28:28" x14ac:dyDescent="0.2">
      <c r="AB3015" s="16" t="s">
        <v>3260</v>
      </c>
    </row>
    <row r="3016" spans="28:28" x14ac:dyDescent="0.2">
      <c r="AB3016" s="16" t="s">
        <v>3261</v>
      </c>
    </row>
    <row r="3017" spans="28:28" x14ac:dyDescent="0.2">
      <c r="AB3017" s="16" t="s">
        <v>3262</v>
      </c>
    </row>
    <row r="3018" spans="28:28" x14ac:dyDescent="0.2">
      <c r="AB3018" s="16" t="s">
        <v>3263</v>
      </c>
    </row>
    <row r="3019" spans="28:28" x14ac:dyDescent="0.2">
      <c r="AB3019" s="16" t="s">
        <v>3264</v>
      </c>
    </row>
    <row r="3020" spans="28:28" x14ac:dyDescent="0.2">
      <c r="AB3020" s="16" t="s">
        <v>3265</v>
      </c>
    </row>
    <row r="3021" spans="28:28" x14ac:dyDescent="0.2">
      <c r="AB3021" s="16" t="s">
        <v>3266</v>
      </c>
    </row>
    <row r="3022" spans="28:28" x14ac:dyDescent="0.2">
      <c r="AB3022" s="16" t="s">
        <v>3267</v>
      </c>
    </row>
    <row r="3023" spans="28:28" x14ac:dyDescent="0.2">
      <c r="AB3023" s="16" t="s">
        <v>3268</v>
      </c>
    </row>
    <row r="3024" spans="28:28" x14ac:dyDescent="0.2">
      <c r="AB3024" s="16" t="s">
        <v>3269</v>
      </c>
    </row>
    <row r="3025" spans="28:28" x14ac:dyDescent="0.2">
      <c r="AB3025" s="16" t="s">
        <v>3270</v>
      </c>
    </row>
    <row r="3026" spans="28:28" x14ac:dyDescent="0.2">
      <c r="AB3026" s="16" t="s">
        <v>3271</v>
      </c>
    </row>
    <row r="3027" spans="28:28" x14ac:dyDescent="0.2">
      <c r="AB3027" s="16" t="s">
        <v>3272</v>
      </c>
    </row>
    <row r="3028" spans="28:28" x14ac:dyDescent="0.2">
      <c r="AB3028" s="16" t="s">
        <v>3273</v>
      </c>
    </row>
    <row r="3029" spans="28:28" x14ac:dyDescent="0.2">
      <c r="AB3029" s="16" t="s">
        <v>3274</v>
      </c>
    </row>
    <row r="3030" spans="28:28" x14ac:dyDescent="0.2">
      <c r="AB3030" s="16" t="s">
        <v>3275</v>
      </c>
    </row>
    <row r="3031" spans="28:28" x14ac:dyDescent="0.2">
      <c r="AB3031" s="16" t="s">
        <v>3276</v>
      </c>
    </row>
    <row r="3032" spans="28:28" x14ac:dyDescent="0.2">
      <c r="AB3032" s="16" t="s">
        <v>3277</v>
      </c>
    </row>
    <row r="3033" spans="28:28" x14ac:dyDescent="0.2">
      <c r="AB3033" s="16" t="s">
        <v>3278</v>
      </c>
    </row>
    <row r="3034" spans="28:28" x14ac:dyDescent="0.2">
      <c r="AB3034" s="16" t="s">
        <v>3279</v>
      </c>
    </row>
    <row r="3035" spans="28:28" x14ac:dyDescent="0.2">
      <c r="AB3035" s="16" t="s">
        <v>3280</v>
      </c>
    </row>
    <row r="3036" spans="28:28" x14ac:dyDescent="0.2">
      <c r="AB3036" s="16" t="s">
        <v>3281</v>
      </c>
    </row>
    <row r="3037" spans="28:28" x14ac:dyDescent="0.2">
      <c r="AB3037" s="16" t="s">
        <v>3282</v>
      </c>
    </row>
    <row r="3038" spans="28:28" x14ac:dyDescent="0.2">
      <c r="AB3038" s="16" t="s">
        <v>3283</v>
      </c>
    </row>
    <row r="3039" spans="28:28" x14ac:dyDescent="0.2">
      <c r="AB3039" s="16" t="s">
        <v>3284</v>
      </c>
    </row>
    <row r="3040" spans="28:28" x14ac:dyDescent="0.2">
      <c r="AB3040" s="16" t="s">
        <v>3285</v>
      </c>
    </row>
    <row r="3041" spans="28:28" x14ac:dyDescent="0.2">
      <c r="AB3041" s="16" t="s">
        <v>3286</v>
      </c>
    </row>
    <row r="3042" spans="28:28" x14ac:dyDescent="0.2">
      <c r="AB3042" s="16" t="s">
        <v>3287</v>
      </c>
    </row>
    <row r="3043" spans="28:28" x14ac:dyDescent="0.2">
      <c r="AB3043" s="16" t="s">
        <v>3288</v>
      </c>
    </row>
    <row r="3044" spans="28:28" x14ac:dyDescent="0.2">
      <c r="AB3044" s="16" t="s">
        <v>3289</v>
      </c>
    </row>
    <row r="3045" spans="28:28" x14ac:dyDescent="0.2">
      <c r="AB3045" s="16" t="s">
        <v>3290</v>
      </c>
    </row>
    <row r="3046" spans="28:28" x14ac:dyDescent="0.2">
      <c r="AB3046" s="16" t="s">
        <v>3291</v>
      </c>
    </row>
    <row r="3047" spans="28:28" x14ac:dyDescent="0.2">
      <c r="AB3047" s="16" t="s">
        <v>3292</v>
      </c>
    </row>
    <row r="3048" spans="28:28" x14ac:dyDescent="0.2">
      <c r="AB3048" s="16" t="s">
        <v>3293</v>
      </c>
    </row>
    <row r="3049" spans="28:28" x14ac:dyDescent="0.2">
      <c r="AB3049" s="16" t="s">
        <v>3294</v>
      </c>
    </row>
    <row r="3050" spans="28:28" x14ac:dyDescent="0.2">
      <c r="AB3050" s="16" t="s">
        <v>3295</v>
      </c>
    </row>
    <row r="3051" spans="28:28" x14ac:dyDescent="0.2">
      <c r="AB3051" s="16" t="s">
        <v>3296</v>
      </c>
    </row>
    <row r="3052" spans="28:28" x14ac:dyDescent="0.2">
      <c r="AB3052" s="16" t="s">
        <v>3297</v>
      </c>
    </row>
    <row r="3053" spans="28:28" x14ac:dyDescent="0.2">
      <c r="AB3053" s="16" t="s">
        <v>3298</v>
      </c>
    </row>
    <row r="3054" spans="28:28" x14ac:dyDescent="0.2">
      <c r="AB3054" s="16" t="s">
        <v>3299</v>
      </c>
    </row>
    <row r="3055" spans="28:28" x14ac:dyDescent="0.2">
      <c r="AB3055" s="16" t="s">
        <v>3300</v>
      </c>
    </row>
    <row r="3056" spans="28:28" x14ac:dyDescent="0.2">
      <c r="AB3056" s="16" t="s">
        <v>3301</v>
      </c>
    </row>
    <row r="3057" spans="28:28" x14ac:dyDescent="0.2">
      <c r="AB3057" s="16" t="s">
        <v>3302</v>
      </c>
    </row>
    <row r="3058" spans="28:28" x14ac:dyDescent="0.2">
      <c r="AB3058" s="16" t="s">
        <v>3303</v>
      </c>
    </row>
    <row r="3059" spans="28:28" x14ac:dyDescent="0.2">
      <c r="AB3059" s="16" t="s">
        <v>3304</v>
      </c>
    </row>
    <row r="3060" spans="28:28" x14ac:dyDescent="0.2">
      <c r="AB3060" s="16" t="s">
        <v>3305</v>
      </c>
    </row>
    <row r="3061" spans="28:28" x14ac:dyDescent="0.2">
      <c r="AB3061" s="16" t="s">
        <v>3306</v>
      </c>
    </row>
    <row r="3062" spans="28:28" x14ac:dyDescent="0.2">
      <c r="AB3062" s="16" t="s">
        <v>3307</v>
      </c>
    </row>
    <row r="3063" spans="28:28" x14ac:dyDescent="0.2">
      <c r="AB3063" s="16" t="s">
        <v>3308</v>
      </c>
    </row>
    <row r="3064" spans="28:28" x14ac:dyDescent="0.2">
      <c r="AB3064" s="16" t="s">
        <v>3309</v>
      </c>
    </row>
    <row r="3065" spans="28:28" x14ac:dyDescent="0.2">
      <c r="AB3065" s="16" t="s">
        <v>3310</v>
      </c>
    </row>
    <row r="3066" spans="28:28" x14ac:dyDescent="0.2">
      <c r="AB3066" s="16" t="s">
        <v>3311</v>
      </c>
    </row>
    <row r="3067" spans="28:28" x14ac:dyDescent="0.2">
      <c r="AB3067" s="16" t="s">
        <v>3312</v>
      </c>
    </row>
    <row r="3068" spans="28:28" x14ac:dyDescent="0.2">
      <c r="AB3068" s="16" t="s">
        <v>3313</v>
      </c>
    </row>
    <row r="3069" spans="28:28" x14ac:dyDescent="0.2">
      <c r="AB3069" s="16" t="s">
        <v>3314</v>
      </c>
    </row>
    <row r="3070" spans="28:28" x14ac:dyDescent="0.2">
      <c r="AB3070" s="16" t="s">
        <v>3315</v>
      </c>
    </row>
    <row r="3071" spans="28:28" x14ac:dyDescent="0.2">
      <c r="AB3071" s="16" t="s">
        <v>3316</v>
      </c>
    </row>
    <row r="3072" spans="28:28" x14ac:dyDescent="0.2">
      <c r="AB3072" s="16" t="s">
        <v>3317</v>
      </c>
    </row>
    <row r="3073" spans="28:28" x14ac:dyDescent="0.2">
      <c r="AB3073" s="16" t="s">
        <v>3318</v>
      </c>
    </row>
    <row r="3074" spans="28:28" x14ac:dyDescent="0.2">
      <c r="AB3074" s="16" t="s">
        <v>3319</v>
      </c>
    </row>
    <row r="3075" spans="28:28" x14ac:dyDescent="0.2">
      <c r="AB3075" s="16" t="s">
        <v>3320</v>
      </c>
    </row>
    <row r="3076" spans="28:28" x14ac:dyDescent="0.2">
      <c r="AB3076" s="16" t="s">
        <v>3321</v>
      </c>
    </row>
    <row r="3077" spans="28:28" x14ac:dyDescent="0.2">
      <c r="AB3077" s="16" t="s">
        <v>3322</v>
      </c>
    </row>
    <row r="3078" spans="28:28" x14ac:dyDescent="0.2">
      <c r="AB3078" s="16" t="s">
        <v>3323</v>
      </c>
    </row>
    <row r="3079" spans="28:28" x14ac:dyDescent="0.2">
      <c r="AB3079" s="16" t="s">
        <v>3324</v>
      </c>
    </row>
    <row r="3080" spans="28:28" x14ac:dyDescent="0.2">
      <c r="AB3080" s="16" t="s">
        <v>3325</v>
      </c>
    </row>
    <row r="3081" spans="28:28" x14ac:dyDescent="0.2">
      <c r="AB3081" s="16" t="s">
        <v>3326</v>
      </c>
    </row>
    <row r="3082" spans="28:28" x14ac:dyDescent="0.2">
      <c r="AB3082" s="16" t="s">
        <v>3327</v>
      </c>
    </row>
    <row r="3083" spans="28:28" x14ac:dyDescent="0.2">
      <c r="AB3083" s="16" t="s">
        <v>3328</v>
      </c>
    </row>
    <row r="3084" spans="28:28" x14ac:dyDescent="0.2">
      <c r="AB3084" s="16" t="s">
        <v>3329</v>
      </c>
    </row>
    <row r="3085" spans="28:28" x14ac:dyDescent="0.2">
      <c r="AB3085" s="16" t="s">
        <v>3330</v>
      </c>
    </row>
    <row r="3086" spans="28:28" x14ac:dyDescent="0.2">
      <c r="AB3086" s="16" t="s">
        <v>3331</v>
      </c>
    </row>
    <row r="3087" spans="28:28" x14ac:dyDescent="0.2">
      <c r="AB3087" s="16" t="s">
        <v>3332</v>
      </c>
    </row>
    <row r="3088" spans="28:28" x14ac:dyDescent="0.2">
      <c r="AB3088" s="16" t="s">
        <v>3333</v>
      </c>
    </row>
    <row r="3089" spans="28:28" x14ac:dyDescent="0.2">
      <c r="AB3089" s="16" t="s">
        <v>3334</v>
      </c>
    </row>
    <row r="3090" spans="28:28" x14ac:dyDescent="0.2">
      <c r="AB3090" s="16" t="s">
        <v>3335</v>
      </c>
    </row>
    <row r="3091" spans="28:28" x14ac:dyDescent="0.2">
      <c r="AB3091" s="16" t="s">
        <v>3336</v>
      </c>
    </row>
    <row r="3092" spans="28:28" x14ac:dyDescent="0.2">
      <c r="AB3092" s="16" t="s">
        <v>3337</v>
      </c>
    </row>
    <row r="3093" spans="28:28" x14ac:dyDescent="0.2">
      <c r="AB3093" s="16" t="s">
        <v>3338</v>
      </c>
    </row>
    <row r="3094" spans="28:28" x14ac:dyDescent="0.2">
      <c r="AB3094" s="16" t="s">
        <v>3339</v>
      </c>
    </row>
    <row r="3095" spans="28:28" x14ac:dyDescent="0.2">
      <c r="AB3095" s="16" t="s">
        <v>3340</v>
      </c>
    </row>
    <row r="3096" spans="28:28" x14ac:dyDescent="0.2">
      <c r="AB3096" s="16" t="s">
        <v>3341</v>
      </c>
    </row>
    <row r="3097" spans="28:28" x14ac:dyDescent="0.2">
      <c r="AB3097" s="16" t="s">
        <v>3342</v>
      </c>
    </row>
    <row r="3098" spans="28:28" x14ac:dyDescent="0.2">
      <c r="AB3098" s="16" t="s">
        <v>3343</v>
      </c>
    </row>
    <row r="3099" spans="28:28" x14ac:dyDescent="0.2">
      <c r="AB3099" s="16" t="s">
        <v>3344</v>
      </c>
    </row>
    <row r="3100" spans="28:28" x14ac:dyDescent="0.2">
      <c r="AB3100" s="16" t="s">
        <v>3345</v>
      </c>
    </row>
    <row r="3101" spans="28:28" x14ac:dyDescent="0.2">
      <c r="AB3101" s="16" t="s">
        <v>3346</v>
      </c>
    </row>
    <row r="3102" spans="28:28" x14ac:dyDescent="0.2">
      <c r="AB3102" s="16" t="s">
        <v>3347</v>
      </c>
    </row>
    <row r="3103" spans="28:28" x14ac:dyDescent="0.2">
      <c r="AB3103" s="16" t="s">
        <v>3348</v>
      </c>
    </row>
    <row r="3104" spans="28:28" x14ac:dyDescent="0.2">
      <c r="AB3104" s="16" t="s">
        <v>3349</v>
      </c>
    </row>
    <row r="3105" spans="28:28" x14ac:dyDescent="0.2">
      <c r="AB3105" s="16" t="s">
        <v>3350</v>
      </c>
    </row>
    <row r="3106" spans="28:28" x14ac:dyDescent="0.2">
      <c r="AB3106" s="16" t="s">
        <v>3351</v>
      </c>
    </row>
    <row r="3107" spans="28:28" x14ac:dyDescent="0.2">
      <c r="AB3107" s="16" t="s">
        <v>3352</v>
      </c>
    </row>
    <row r="3108" spans="28:28" x14ac:dyDescent="0.2">
      <c r="AB3108" s="16" t="s">
        <v>3353</v>
      </c>
    </row>
    <row r="3109" spans="28:28" x14ac:dyDescent="0.2">
      <c r="AB3109" s="16" t="s">
        <v>3354</v>
      </c>
    </row>
    <row r="3110" spans="28:28" x14ac:dyDescent="0.2">
      <c r="AB3110" s="16" t="s">
        <v>3355</v>
      </c>
    </row>
    <row r="3111" spans="28:28" x14ac:dyDescent="0.2">
      <c r="AB3111" s="16" t="s">
        <v>3356</v>
      </c>
    </row>
    <row r="3112" spans="28:28" x14ac:dyDescent="0.2">
      <c r="AB3112" s="16" t="s">
        <v>3357</v>
      </c>
    </row>
    <row r="3113" spans="28:28" x14ac:dyDescent="0.2">
      <c r="AB3113" s="16" t="s">
        <v>3358</v>
      </c>
    </row>
    <row r="3114" spans="28:28" x14ac:dyDescent="0.2">
      <c r="AB3114" s="16" t="s">
        <v>3359</v>
      </c>
    </row>
    <row r="3115" spans="28:28" x14ac:dyDescent="0.2">
      <c r="AB3115" s="16" t="s">
        <v>3360</v>
      </c>
    </row>
    <row r="3116" spans="28:28" x14ac:dyDescent="0.2">
      <c r="AB3116" s="16" t="s">
        <v>3361</v>
      </c>
    </row>
    <row r="3117" spans="28:28" x14ac:dyDescent="0.2">
      <c r="AB3117" s="16" t="s">
        <v>3362</v>
      </c>
    </row>
    <row r="3118" spans="28:28" x14ac:dyDescent="0.2">
      <c r="AB3118" s="16" t="s">
        <v>3363</v>
      </c>
    </row>
    <row r="3119" spans="28:28" x14ac:dyDescent="0.2">
      <c r="AB3119" s="16" t="s">
        <v>3364</v>
      </c>
    </row>
    <row r="3120" spans="28:28" x14ac:dyDescent="0.2">
      <c r="AB3120" s="16" t="s">
        <v>3365</v>
      </c>
    </row>
    <row r="3121" spans="28:28" x14ac:dyDescent="0.2">
      <c r="AB3121" s="16" t="s">
        <v>3366</v>
      </c>
    </row>
    <row r="3122" spans="28:28" x14ac:dyDescent="0.2">
      <c r="AB3122" s="16" t="s">
        <v>3367</v>
      </c>
    </row>
    <row r="3123" spans="28:28" x14ac:dyDescent="0.2">
      <c r="AB3123" s="16" t="s">
        <v>3368</v>
      </c>
    </row>
    <row r="3124" spans="28:28" x14ac:dyDescent="0.2">
      <c r="AB3124" s="16" t="s">
        <v>3369</v>
      </c>
    </row>
    <row r="3125" spans="28:28" x14ac:dyDescent="0.2">
      <c r="AB3125" s="16" t="s">
        <v>3370</v>
      </c>
    </row>
    <row r="3126" spans="28:28" x14ac:dyDescent="0.2">
      <c r="AB3126" s="16" t="s">
        <v>3371</v>
      </c>
    </row>
    <row r="3127" spans="28:28" x14ac:dyDescent="0.2">
      <c r="AB3127" s="16" t="s">
        <v>3372</v>
      </c>
    </row>
    <row r="3128" spans="28:28" x14ac:dyDescent="0.2">
      <c r="AB3128" s="16" t="s">
        <v>3373</v>
      </c>
    </row>
    <row r="3129" spans="28:28" x14ac:dyDescent="0.2">
      <c r="AB3129" s="16" t="s">
        <v>3374</v>
      </c>
    </row>
    <row r="3130" spans="28:28" x14ac:dyDescent="0.2">
      <c r="AB3130" s="16" t="s">
        <v>3375</v>
      </c>
    </row>
    <row r="3131" spans="28:28" x14ac:dyDescent="0.2">
      <c r="AB3131" s="16" t="s">
        <v>3376</v>
      </c>
    </row>
    <row r="3132" spans="28:28" x14ac:dyDescent="0.2">
      <c r="AB3132" s="16" t="s">
        <v>3377</v>
      </c>
    </row>
    <row r="3133" spans="28:28" x14ac:dyDescent="0.2">
      <c r="AB3133" s="16" t="s">
        <v>3378</v>
      </c>
    </row>
    <row r="3134" spans="28:28" x14ac:dyDescent="0.2">
      <c r="AB3134" s="16" t="s">
        <v>3379</v>
      </c>
    </row>
    <row r="3135" spans="28:28" x14ac:dyDescent="0.2">
      <c r="AB3135" s="16" t="s">
        <v>3380</v>
      </c>
    </row>
    <row r="3136" spans="28:28" x14ac:dyDescent="0.2">
      <c r="AB3136" s="16" t="s">
        <v>3381</v>
      </c>
    </row>
    <row r="3137" spans="28:28" x14ac:dyDescent="0.2">
      <c r="AB3137" s="16" t="s">
        <v>3382</v>
      </c>
    </row>
    <row r="3138" spans="28:28" x14ac:dyDescent="0.2">
      <c r="AB3138" s="16" t="s">
        <v>3383</v>
      </c>
    </row>
    <row r="3139" spans="28:28" x14ac:dyDescent="0.2">
      <c r="AB3139" s="16" t="s">
        <v>3384</v>
      </c>
    </row>
    <row r="3140" spans="28:28" x14ac:dyDescent="0.2">
      <c r="AB3140" s="16" t="s">
        <v>3385</v>
      </c>
    </row>
    <row r="3141" spans="28:28" x14ac:dyDescent="0.2">
      <c r="AB3141" s="16" t="s">
        <v>3386</v>
      </c>
    </row>
    <row r="3142" spans="28:28" x14ac:dyDescent="0.2">
      <c r="AB3142" s="16" t="s">
        <v>3387</v>
      </c>
    </row>
    <row r="3143" spans="28:28" x14ac:dyDescent="0.2">
      <c r="AB3143" s="16" t="s">
        <v>3388</v>
      </c>
    </row>
    <row r="3144" spans="28:28" x14ac:dyDescent="0.2">
      <c r="AB3144" s="16" t="s">
        <v>3389</v>
      </c>
    </row>
    <row r="3145" spans="28:28" x14ac:dyDescent="0.2">
      <c r="AB3145" s="16" t="s">
        <v>3390</v>
      </c>
    </row>
    <row r="3146" spans="28:28" x14ac:dyDescent="0.2">
      <c r="AB3146" s="16" t="s">
        <v>3391</v>
      </c>
    </row>
    <row r="3147" spans="28:28" x14ac:dyDescent="0.2">
      <c r="AB3147" s="16" t="s">
        <v>3392</v>
      </c>
    </row>
    <row r="3148" spans="28:28" x14ac:dyDescent="0.2">
      <c r="AB3148" s="16" t="s">
        <v>3393</v>
      </c>
    </row>
    <row r="3149" spans="28:28" x14ac:dyDescent="0.2">
      <c r="AB3149" s="16" t="s">
        <v>3394</v>
      </c>
    </row>
    <row r="3150" spans="28:28" x14ac:dyDescent="0.2">
      <c r="AB3150" s="16" t="s">
        <v>3395</v>
      </c>
    </row>
    <row r="3151" spans="28:28" x14ac:dyDescent="0.2">
      <c r="AB3151" s="16" t="s">
        <v>3396</v>
      </c>
    </row>
    <row r="3152" spans="28:28" x14ac:dyDescent="0.2">
      <c r="AB3152" s="16" t="s">
        <v>3397</v>
      </c>
    </row>
    <row r="3153" spans="28:28" x14ac:dyDescent="0.2">
      <c r="AB3153" s="16" t="s">
        <v>3398</v>
      </c>
    </row>
    <row r="3154" spans="28:28" x14ac:dyDescent="0.2">
      <c r="AB3154" s="16" t="s">
        <v>3399</v>
      </c>
    </row>
    <row r="3155" spans="28:28" x14ac:dyDescent="0.2">
      <c r="AB3155" s="16" t="s">
        <v>3400</v>
      </c>
    </row>
    <row r="3156" spans="28:28" x14ac:dyDescent="0.2">
      <c r="AB3156" s="16" t="s">
        <v>3401</v>
      </c>
    </row>
    <row r="3157" spans="28:28" x14ac:dyDescent="0.2">
      <c r="AB3157" s="16" t="s">
        <v>3402</v>
      </c>
    </row>
    <row r="3158" spans="28:28" x14ac:dyDescent="0.2">
      <c r="AB3158" s="16" t="s">
        <v>3403</v>
      </c>
    </row>
    <row r="3159" spans="28:28" x14ac:dyDescent="0.2">
      <c r="AB3159" s="16" t="s">
        <v>3404</v>
      </c>
    </row>
    <row r="3160" spans="28:28" x14ac:dyDescent="0.2">
      <c r="AB3160" s="16" t="s">
        <v>3405</v>
      </c>
    </row>
    <row r="3161" spans="28:28" x14ac:dyDescent="0.2">
      <c r="AB3161" s="16" t="s">
        <v>3406</v>
      </c>
    </row>
    <row r="3162" spans="28:28" x14ac:dyDescent="0.2">
      <c r="AB3162" s="16" t="s">
        <v>3407</v>
      </c>
    </row>
    <row r="3163" spans="28:28" x14ac:dyDescent="0.2">
      <c r="AB3163" s="16" t="s">
        <v>3408</v>
      </c>
    </row>
    <row r="3164" spans="28:28" x14ac:dyDescent="0.2">
      <c r="AB3164" s="16" t="s">
        <v>3409</v>
      </c>
    </row>
    <row r="3165" spans="28:28" x14ac:dyDescent="0.2">
      <c r="AB3165" s="16" t="s">
        <v>3410</v>
      </c>
    </row>
    <row r="3166" spans="28:28" x14ac:dyDescent="0.2">
      <c r="AB3166" s="16" t="s">
        <v>3411</v>
      </c>
    </row>
    <row r="3167" spans="28:28" x14ac:dyDescent="0.2">
      <c r="AB3167" s="16" t="s">
        <v>3412</v>
      </c>
    </row>
    <row r="3168" spans="28:28" x14ac:dyDescent="0.2">
      <c r="AB3168" s="16" t="s">
        <v>3413</v>
      </c>
    </row>
    <row r="3169" spans="28:28" x14ac:dyDescent="0.2">
      <c r="AB3169" s="16" t="s">
        <v>3414</v>
      </c>
    </row>
    <row r="3170" spans="28:28" x14ac:dyDescent="0.2">
      <c r="AB3170" s="16" t="s">
        <v>3415</v>
      </c>
    </row>
    <row r="3171" spans="28:28" x14ac:dyDescent="0.2">
      <c r="AB3171" s="16" t="s">
        <v>3416</v>
      </c>
    </row>
    <row r="3172" spans="28:28" x14ac:dyDescent="0.2">
      <c r="AB3172" s="16" t="s">
        <v>3417</v>
      </c>
    </row>
    <row r="3173" spans="28:28" x14ac:dyDescent="0.2">
      <c r="AB3173" s="16" t="s">
        <v>3418</v>
      </c>
    </row>
    <row r="3174" spans="28:28" x14ac:dyDescent="0.2">
      <c r="AB3174" s="16" t="s">
        <v>3419</v>
      </c>
    </row>
    <row r="3175" spans="28:28" x14ac:dyDescent="0.2">
      <c r="AB3175" s="16" t="s">
        <v>3420</v>
      </c>
    </row>
    <row r="3176" spans="28:28" x14ac:dyDescent="0.2">
      <c r="AB3176" s="16" t="s">
        <v>3421</v>
      </c>
    </row>
    <row r="3177" spans="28:28" x14ac:dyDescent="0.2">
      <c r="AB3177" s="16" t="s">
        <v>3422</v>
      </c>
    </row>
    <row r="3178" spans="28:28" x14ac:dyDescent="0.2">
      <c r="AB3178" s="16" t="s">
        <v>3423</v>
      </c>
    </row>
    <row r="3179" spans="28:28" x14ac:dyDescent="0.2">
      <c r="AB3179" s="16" t="s">
        <v>3424</v>
      </c>
    </row>
    <row r="3180" spans="28:28" x14ac:dyDescent="0.2">
      <c r="AB3180" s="16" t="s">
        <v>3425</v>
      </c>
    </row>
    <row r="3181" spans="28:28" x14ac:dyDescent="0.2">
      <c r="AB3181" s="16" t="s">
        <v>3426</v>
      </c>
    </row>
    <row r="3182" spans="28:28" x14ac:dyDescent="0.2">
      <c r="AB3182" s="16" t="s">
        <v>3427</v>
      </c>
    </row>
    <row r="3183" spans="28:28" x14ac:dyDescent="0.2">
      <c r="AB3183" s="16" t="s">
        <v>3428</v>
      </c>
    </row>
    <row r="3184" spans="28:28" x14ac:dyDescent="0.2">
      <c r="AB3184" s="16" t="s">
        <v>3429</v>
      </c>
    </row>
    <row r="3185" spans="28:28" x14ac:dyDescent="0.2">
      <c r="AB3185" s="16" t="s">
        <v>3430</v>
      </c>
    </row>
    <row r="3186" spans="28:28" x14ac:dyDescent="0.2">
      <c r="AB3186" s="16" t="s">
        <v>3431</v>
      </c>
    </row>
    <row r="3187" spans="28:28" x14ac:dyDescent="0.2">
      <c r="AB3187" s="16" t="s">
        <v>3432</v>
      </c>
    </row>
    <row r="3188" spans="28:28" x14ac:dyDescent="0.2">
      <c r="AB3188" s="16" t="s">
        <v>3433</v>
      </c>
    </row>
    <row r="3189" spans="28:28" x14ac:dyDescent="0.2">
      <c r="AB3189" s="16" t="s">
        <v>3434</v>
      </c>
    </row>
    <row r="3190" spans="28:28" x14ac:dyDescent="0.2">
      <c r="AB3190" s="16" t="s">
        <v>3435</v>
      </c>
    </row>
    <row r="3191" spans="28:28" x14ac:dyDescent="0.2">
      <c r="AB3191" s="16" t="s">
        <v>3436</v>
      </c>
    </row>
    <row r="3192" spans="28:28" x14ac:dyDescent="0.2">
      <c r="AB3192" s="16" t="s">
        <v>3437</v>
      </c>
    </row>
    <row r="3193" spans="28:28" x14ac:dyDescent="0.2">
      <c r="AB3193" s="16" t="s">
        <v>3438</v>
      </c>
    </row>
    <row r="3194" spans="28:28" x14ac:dyDescent="0.2">
      <c r="AB3194" s="16" t="s">
        <v>3439</v>
      </c>
    </row>
    <row r="3195" spans="28:28" x14ac:dyDescent="0.2">
      <c r="AB3195" s="16" t="s">
        <v>3440</v>
      </c>
    </row>
    <row r="3196" spans="28:28" x14ac:dyDescent="0.2">
      <c r="AB3196" s="16" t="s">
        <v>3441</v>
      </c>
    </row>
    <row r="3197" spans="28:28" x14ac:dyDescent="0.2">
      <c r="AB3197" s="16" t="s">
        <v>3442</v>
      </c>
    </row>
    <row r="3198" spans="28:28" x14ac:dyDescent="0.2">
      <c r="AB3198" s="16" t="s">
        <v>3443</v>
      </c>
    </row>
    <row r="3199" spans="28:28" x14ac:dyDescent="0.2">
      <c r="AB3199" s="16" t="s">
        <v>3444</v>
      </c>
    </row>
    <row r="3200" spans="28:28" x14ac:dyDescent="0.2">
      <c r="AB3200" s="16" t="s">
        <v>3445</v>
      </c>
    </row>
    <row r="3201" spans="28:28" x14ac:dyDescent="0.2">
      <c r="AB3201" s="16" t="s">
        <v>3446</v>
      </c>
    </row>
    <row r="3202" spans="28:28" x14ac:dyDescent="0.2">
      <c r="AB3202" s="16" t="s">
        <v>3447</v>
      </c>
    </row>
    <row r="3203" spans="28:28" x14ac:dyDescent="0.2">
      <c r="AB3203" s="16" t="s">
        <v>3448</v>
      </c>
    </row>
    <row r="3204" spans="28:28" x14ac:dyDescent="0.2">
      <c r="AB3204" s="16" t="s">
        <v>3449</v>
      </c>
    </row>
    <row r="3205" spans="28:28" x14ac:dyDescent="0.2">
      <c r="AB3205" s="16" t="s">
        <v>3450</v>
      </c>
    </row>
    <row r="3206" spans="28:28" x14ac:dyDescent="0.2">
      <c r="AB3206" s="16" t="s">
        <v>3451</v>
      </c>
    </row>
    <row r="3207" spans="28:28" x14ac:dyDescent="0.2">
      <c r="AB3207" s="16" t="s">
        <v>3452</v>
      </c>
    </row>
    <row r="3208" spans="28:28" x14ac:dyDescent="0.2">
      <c r="AB3208" s="16" t="s">
        <v>3453</v>
      </c>
    </row>
    <row r="3209" spans="28:28" x14ac:dyDescent="0.2">
      <c r="AB3209" s="16" t="s">
        <v>3454</v>
      </c>
    </row>
    <row r="3210" spans="28:28" x14ac:dyDescent="0.2">
      <c r="AB3210" s="16" t="s">
        <v>3455</v>
      </c>
    </row>
    <row r="3211" spans="28:28" x14ac:dyDescent="0.2">
      <c r="AB3211" s="16" t="s">
        <v>3456</v>
      </c>
    </row>
    <row r="3212" spans="28:28" x14ac:dyDescent="0.2">
      <c r="AB3212" s="16" t="s">
        <v>3457</v>
      </c>
    </row>
    <row r="3213" spans="28:28" x14ac:dyDescent="0.2">
      <c r="AB3213" s="16" t="s">
        <v>3458</v>
      </c>
    </row>
    <row r="3214" spans="28:28" x14ac:dyDescent="0.2">
      <c r="AB3214" s="16" t="s">
        <v>3459</v>
      </c>
    </row>
    <row r="3215" spans="28:28" x14ac:dyDescent="0.2">
      <c r="AB3215" s="16" t="s">
        <v>3460</v>
      </c>
    </row>
    <row r="3216" spans="28:28" x14ac:dyDescent="0.2">
      <c r="AB3216" s="16" t="s">
        <v>3461</v>
      </c>
    </row>
    <row r="3217" spans="28:28" x14ac:dyDescent="0.2">
      <c r="AB3217" s="16" t="s">
        <v>3462</v>
      </c>
    </row>
    <row r="3218" spans="28:28" x14ac:dyDescent="0.2">
      <c r="AB3218" s="16" t="s">
        <v>3463</v>
      </c>
    </row>
    <row r="3219" spans="28:28" x14ac:dyDescent="0.2">
      <c r="AB3219" s="16" t="s">
        <v>3464</v>
      </c>
    </row>
    <row r="3220" spans="28:28" x14ac:dyDescent="0.2">
      <c r="AB3220" s="16" t="s">
        <v>3465</v>
      </c>
    </row>
    <row r="3221" spans="28:28" x14ac:dyDescent="0.2">
      <c r="AB3221" s="16" t="s">
        <v>3466</v>
      </c>
    </row>
    <row r="3222" spans="28:28" x14ac:dyDescent="0.2">
      <c r="AB3222" s="16" t="s">
        <v>3467</v>
      </c>
    </row>
    <row r="3223" spans="28:28" x14ac:dyDescent="0.2">
      <c r="AB3223" s="16" t="s">
        <v>3468</v>
      </c>
    </row>
    <row r="3224" spans="28:28" x14ac:dyDescent="0.2">
      <c r="AB3224" s="16" t="s">
        <v>3469</v>
      </c>
    </row>
    <row r="3225" spans="28:28" x14ac:dyDescent="0.2">
      <c r="AB3225" s="16" t="s">
        <v>3470</v>
      </c>
    </row>
    <row r="3226" spans="28:28" x14ac:dyDescent="0.2">
      <c r="AB3226" s="16" t="s">
        <v>3471</v>
      </c>
    </row>
    <row r="3227" spans="28:28" x14ac:dyDescent="0.2">
      <c r="AB3227" s="16" t="s">
        <v>3472</v>
      </c>
    </row>
    <row r="3228" spans="28:28" x14ac:dyDescent="0.2">
      <c r="AB3228" s="16" t="s">
        <v>3473</v>
      </c>
    </row>
    <row r="3229" spans="28:28" x14ac:dyDescent="0.2">
      <c r="AB3229" s="16" t="s">
        <v>3474</v>
      </c>
    </row>
    <row r="3230" spans="28:28" x14ac:dyDescent="0.2">
      <c r="AB3230" s="16" t="s">
        <v>3475</v>
      </c>
    </row>
    <row r="3231" spans="28:28" x14ac:dyDescent="0.2">
      <c r="AB3231" s="16" t="s">
        <v>3476</v>
      </c>
    </row>
    <row r="3232" spans="28:28" x14ac:dyDescent="0.2">
      <c r="AB3232" s="16" t="s">
        <v>3477</v>
      </c>
    </row>
    <row r="3233" spans="28:28" x14ac:dyDescent="0.2">
      <c r="AB3233" s="16" t="s">
        <v>3478</v>
      </c>
    </row>
    <row r="3234" spans="28:28" x14ac:dyDescent="0.2">
      <c r="AB3234" s="16" t="s">
        <v>3479</v>
      </c>
    </row>
    <row r="3235" spans="28:28" x14ac:dyDescent="0.2">
      <c r="AB3235" s="16" t="s">
        <v>3480</v>
      </c>
    </row>
    <row r="3236" spans="28:28" x14ac:dyDescent="0.2">
      <c r="AB3236" s="16" t="s">
        <v>3481</v>
      </c>
    </row>
    <row r="3237" spans="28:28" x14ac:dyDescent="0.2">
      <c r="AB3237" s="16" t="s">
        <v>3482</v>
      </c>
    </row>
    <row r="3238" spans="28:28" x14ac:dyDescent="0.2">
      <c r="AB3238" s="16" t="s">
        <v>3483</v>
      </c>
    </row>
    <row r="3239" spans="28:28" x14ac:dyDescent="0.2">
      <c r="AB3239" s="16" t="s">
        <v>3484</v>
      </c>
    </row>
    <row r="3240" spans="28:28" x14ac:dyDescent="0.2">
      <c r="AB3240" s="16" t="s">
        <v>3485</v>
      </c>
    </row>
    <row r="3241" spans="28:28" x14ac:dyDescent="0.2">
      <c r="AB3241" s="16" t="s">
        <v>3486</v>
      </c>
    </row>
    <row r="3242" spans="28:28" x14ac:dyDescent="0.2">
      <c r="AB3242" s="16" t="s">
        <v>3487</v>
      </c>
    </row>
    <row r="3243" spans="28:28" x14ac:dyDescent="0.2">
      <c r="AB3243" s="16" t="s">
        <v>3488</v>
      </c>
    </row>
    <row r="3244" spans="28:28" x14ac:dyDescent="0.2">
      <c r="AB3244" s="16" t="s">
        <v>3489</v>
      </c>
    </row>
    <row r="3245" spans="28:28" x14ac:dyDescent="0.2">
      <c r="AB3245" s="16" t="s">
        <v>3490</v>
      </c>
    </row>
    <row r="3246" spans="28:28" x14ac:dyDescent="0.2">
      <c r="AB3246" s="16" t="s">
        <v>3491</v>
      </c>
    </row>
    <row r="3247" spans="28:28" x14ac:dyDescent="0.2">
      <c r="AB3247" s="16" t="s">
        <v>3492</v>
      </c>
    </row>
    <row r="3248" spans="28:28" x14ac:dyDescent="0.2">
      <c r="AB3248" s="16" t="s">
        <v>3493</v>
      </c>
    </row>
    <row r="3249" spans="28:28" x14ac:dyDescent="0.2">
      <c r="AB3249" s="16" t="s">
        <v>3494</v>
      </c>
    </row>
    <row r="3250" spans="28:28" x14ac:dyDescent="0.2">
      <c r="AB3250" s="16" t="s">
        <v>3495</v>
      </c>
    </row>
    <row r="3251" spans="28:28" x14ac:dyDescent="0.2">
      <c r="AB3251" s="16" t="s">
        <v>3496</v>
      </c>
    </row>
    <row r="3252" spans="28:28" x14ac:dyDescent="0.2">
      <c r="AB3252" s="16" t="s">
        <v>3497</v>
      </c>
    </row>
    <row r="3253" spans="28:28" x14ac:dyDescent="0.2">
      <c r="AB3253" s="16" t="s">
        <v>3498</v>
      </c>
    </row>
    <row r="3254" spans="28:28" x14ac:dyDescent="0.2">
      <c r="AB3254" s="16" t="s">
        <v>3499</v>
      </c>
    </row>
    <row r="3255" spans="28:28" x14ac:dyDescent="0.2">
      <c r="AB3255" s="16" t="s">
        <v>3500</v>
      </c>
    </row>
    <row r="3256" spans="28:28" x14ac:dyDescent="0.2">
      <c r="AB3256" s="16" t="s">
        <v>3501</v>
      </c>
    </row>
    <row r="3257" spans="28:28" x14ac:dyDescent="0.2">
      <c r="AB3257" s="16" t="s">
        <v>3502</v>
      </c>
    </row>
    <row r="3258" spans="28:28" x14ac:dyDescent="0.2">
      <c r="AB3258" s="16" t="s">
        <v>3503</v>
      </c>
    </row>
    <row r="3259" spans="28:28" x14ac:dyDescent="0.2">
      <c r="AB3259" s="16" t="s">
        <v>3504</v>
      </c>
    </row>
    <row r="3260" spans="28:28" x14ac:dyDescent="0.2">
      <c r="AB3260" s="16" t="s">
        <v>3505</v>
      </c>
    </row>
    <row r="3261" spans="28:28" x14ac:dyDescent="0.2">
      <c r="AB3261" s="16" t="s">
        <v>3506</v>
      </c>
    </row>
    <row r="3262" spans="28:28" x14ac:dyDescent="0.2">
      <c r="AB3262" s="16" t="s">
        <v>3507</v>
      </c>
    </row>
    <row r="3263" spans="28:28" x14ac:dyDescent="0.2">
      <c r="AB3263" s="16" t="s">
        <v>3508</v>
      </c>
    </row>
    <row r="3264" spans="28:28" x14ac:dyDescent="0.2">
      <c r="AB3264" s="16" t="s">
        <v>3509</v>
      </c>
    </row>
    <row r="3265" spans="28:28" x14ac:dyDescent="0.2">
      <c r="AB3265" s="16" t="s">
        <v>3510</v>
      </c>
    </row>
    <row r="3266" spans="28:28" x14ac:dyDescent="0.2">
      <c r="AB3266" s="16" t="s">
        <v>3511</v>
      </c>
    </row>
    <row r="3267" spans="28:28" x14ac:dyDescent="0.2">
      <c r="AB3267" s="16" t="s">
        <v>3512</v>
      </c>
    </row>
    <row r="3268" spans="28:28" x14ac:dyDescent="0.2">
      <c r="AB3268" s="16" t="s">
        <v>3513</v>
      </c>
    </row>
    <row r="3269" spans="28:28" x14ac:dyDescent="0.2">
      <c r="AB3269" s="16" t="s">
        <v>3514</v>
      </c>
    </row>
    <row r="3270" spans="28:28" x14ac:dyDescent="0.2">
      <c r="AB3270" s="16" t="s">
        <v>3515</v>
      </c>
    </row>
    <row r="3271" spans="28:28" x14ac:dyDescent="0.2">
      <c r="AB3271" s="16" t="s">
        <v>3516</v>
      </c>
    </row>
    <row r="3272" spans="28:28" x14ac:dyDescent="0.2">
      <c r="AB3272" s="16" t="s">
        <v>3517</v>
      </c>
    </row>
    <row r="3273" spans="28:28" x14ac:dyDescent="0.2">
      <c r="AB3273" s="16" t="s">
        <v>3518</v>
      </c>
    </row>
    <row r="3274" spans="28:28" x14ac:dyDescent="0.2">
      <c r="AB3274" s="16" t="s">
        <v>3519</v>
      </c>
    </row>
    <row r="3275" spans="28:28" x14ac:dyDescent="0.2">
      <c r="AB3275" s="16" t="s">
        <v>3520</v>
      </c>
    </row>
    <row r="3276" spans="28:28" x14ac:dyDescent="0.2">
      <c r="AB3276" s="16" t="s">
        <v>3521</v>
      </c>
    </row>
    <row r="3277" spans="28:28" x14ac:dyDescent="0.2">
      <c r="AB3277" s="16" t="s">
        <v>3522</v>
      </c>
    </row>
    <row r="3278" spans="28:28" x14ac:dyDescent="0.2">
      <c r="AB3278" s="16" t="s">
        <v>3523</v>
      </c>
    </row>
    <row r="3279" spans="28:28" x14ac:dyDescent="0.2">
      <c r="AB3279" s="16" t="s">
        <v>3524</v>
      </c>
    </row>
    <row r="3280" spans="28:28" x14ac:dyDescent="0.2">
      <c r="AB3280" s="16" t="s">
        <v>3525</v>
      </c>
    </row>
    <row r="3281" spans="28:28" x14ac:dyDescent="0.2">
      <c r="AB3281" s="16" t="s">
        <v>3526</v>
      </c>
    </row>
    <row r="3282" spans="28:28" x14ac:dyDescent="0.2">
      <c r="AB3282" s="16" t="s">
        <v>3527</v>
      </c>
    </row>
    <row r="3283" spans="28:28" x14ac:dyDescent="0.2">
      <c r="AB3283" s="16" t="s">
        <v>3528</v>
      </c>
    </row>
    <row r="3284" spans="28:28" x14ac:dyDescent="0.2">
      <c r="AB3284" s="16" t="s">
        <v>3529</v>
      </c>
    </row>
    <row r="3285" spans="28:28" x14ac:dyDescent="0.2">
      <c r="AB3285" s="16" t="s">
        <v>3530</v>
      </c>
    </row>
    <row r="3286" spans="28:28" x14ac:dyDescent="0.2">
      <c r="AB3286" s="16" t="s">
        <v>3531</v>
      </c>
    </row>
    <row r="3287" spans="28:28" x14ac:dyDescent="0.2">
      <c r="AB3287" s="16" t="s">
        <v>3532</v>
      </c>
    </row>
    <row r="3288" spans="28:28" x14ac:dyDescent="0.2">
      <c r="AB3288" s="16" t="s">
        <v>3533</v>
      </c>
    </row>
    <row r="3289" spans="28:28" x14ac:dyDescent="0.2">
      <c r="AB3289" s="16" t="s">
        <v>3534</v>
      </c>
    </row>
    <row r="3290" spans="28:28" x14ac:dyDescent="0.2">
      <c r="AB3290" s="16" t="s">
        <v>3535</v>
      </c>
    </row>
    <row r="3291" spans="28:28" x14ac:dyDescent="0.2">
      <c r="AB3291" s="16" t="s">
        <v>3536</v>
      </c>
    </row>
    <row r="3292" spans="28:28" x14ac:dyDescent="0.2">
      <c r="AB3292" s="16" t="s">
        <v>3537</v>
      </c>
    </row>
    <row r="3293" spans="28:28" x14ac:dyDescent="0.2">
      <c r="AB3293" s="16" t="s">
        <v>3538</v>
      </c>
    </row>
    <row r="3294" spans="28:28" x14ac:dyDescent="0.2">
      <c r="AB3294" s="16" t="s">
        <v>3539</v>
      </c>
    </row>
    <row r="3295" spans="28:28" x14ac:dyDescent="0.2">
      <c r="AB3295" s="16" t="s">
        <v>3540</v>
      </c>
    </row>
    <row r="3296" spans="28:28" x14ac:dyDescent="0.2">
      <c r="AB3296" s="16" t="s">
        <v>3541</v>
      </c>
    </row>
    <row r="3297" spans="28:28" x14ac:dyDescent="0.2">
      <c r="AB3297" s="16" t="s">
        <v>3542</v>
      </c>
    </row>
    <row r="3298" spans="28:28" x14ac:dyDescent="0.2">
      <c r="AB3298" s="16" t="s">
        <v>3543</v>
      </c>
    </row>
    <row r="3299" spans="28:28" x14ac:dyDescent="0.2">
      <c r="AB3299" s="16" t="s">
        <v>3544</v>
      </c>
    </row>
    <row r="3300" spans="28:28" x14ac:dyDescent="0.2">
      <c r="AB3300" s="16" t="s">
        <v>3545</v>
      </c>
    </row>
    <row r="3301" spans="28:28" x14ac:dyDescent="0.2">
      <c r="AB3301" s="16" t="s">
        <v>3546</v>
      </c>
    </row>
    <row r="3302" spans="28:28" x14ac:dyDescent="0.2">
      <c r="AB3302" s="16" t="s">
        <v>3547</v>
      </c>
    </row>
    <row r="3303" spans="28:28" x14ac:dyDescent="0.2">
      <c r="AB3303" s="16" t="s">
        <v>3548</v>
      </c>
    </row>
    <row r="3304" spans="28:28" x14ac:dyDescent="0.2">
      <c r="AB3304" s="16" t="s">
        <v>3549</v>
      </c>
    </row>
    <row r="3305" spans="28:28" x14ac:dyDescent="0.2">
      <c r="AB3305" s="16" t="s">
        <v>3550</v>
      </c>
    </row>
    <row r="3306" spans="28:28" x14ac:dyDescent="0.2">
      <c r="AB3306" s="16" t="s">
        <v>3551</v>
      </c>
    </row>
    <row r="3307" spans="28:28" x14ac:dyDescent="0.2">
      <c r="AB3307" s="16" t="s">
        <v>3552</v>
      </c>
    </row>
    <row r="3308" spans="28:28" x14ac:dyDescent="0.2">
      <c r="AB3308" s="16" t="s">
        <v>3553</v>
      </c>
    </row>
    <row r="3309" spans="28:28" x14ac:dyDescent="0.2">
      <c r="AB3309" s="16" t="s">
        <v>3554</v>
      </c>
    </row>
    <row r="3310" spans="28:28" x14ac:dyDescent="0.2">
      <c r="AB3310" s="16" t="s">
        <v>3555</v>
      </c>
    </row>
    <row r="3311" spans="28:28" x14ac:dyDescent="0.2">
      <c r="AB3311" s="16" t="s">
        <v>3556</v>
      </c>
    </row>
    <row r="3312" spans="28:28" x14ac:dyDescent="0.2">
      <c r="AB3312" s="16" t="s">
        <v>3557</v>
      </c>
    </row>
    <row r="3313" spans="28:28" x14ac:dyDescent="0.2">
      <c r="AB3313" s="16" t="s">
        <v>3558</v>
      </c>
    </row>
    <row r="3314" spans="28:28" x14ac:dyDescent="0.2">
      <c r="AB3314" s="16" t="s">
        <v>3559</v>
      </c>
    </row>
    <row r="3315" spans="28:28" x14ac:dyDescent="0.2">
      <c r="AB3315" s="16" t="s">
        <v>3560</v>
      </c>
    </row>
    <row r="3316" spans="28:28" x14ac:dyDescent="0.2">
      <c r="AB3316" s="16" t="s">
        <v>3561</v>
      </c>
    </row>
    <row r="3317" spans="28:28" x14ac:dyDescent="0.2">
      <c r="AB3317" s="16" t="s">
        <v>3562</v>
      </c>
    </row>
    <row r="3318" spans="28:28" x14ac:dyDescent="0.2">
      <c r="AB3318" s="16" t="s">
        <v>3563</v>
      </c>
    </row>
    <row r="3319" spans="28:28" x14ac:dyDescent="0.2">
      <c r="AB3319" s="16" t="s">
        <v>3564</v>
      </c>
    </row>
    <row r="3320" spans="28:28" x14ac:dyDescent="0.2">
      <c r="AB3320" s="16" t="s">
        <v>3565</v>
      </c>
    </row>
    <row r="3321" spans="28:28" x14ac:dyDescent="0.2">
      <c r="AB3321" s="16" t="s">
        <v>3566</v>
      </c>
    </row>
    <row r="3322" spans="28:28" x14ac:dyDescent="0.2">
      <c r="AB3322" s="16" t="s">
        <v>3567</v>
      </c>
    </row>
    <row r="3323" spans="28:28" x14ac:dyDescent="0.2">
      <c r="AB3323" s="16" t="s">
        <v>3568</v>
      </c>
    </row>
    <row r="3324" spans="28:28" x14ac:dyDescent="0.2">
      <c r="AB3324" s="16" t="s">
        <v>3569</v>
      </c>
    </row>
    <row r="3325" spans="28:28" x14ac:dyDescent="0.2">
      <c r="AB3325" s="16" t="s">
        <v>3570</v>
      </c>
    </row>
    <row r="3326" spans="28:28" x14ac:dyDescent="0.2">
      <c r="AB3326" s="16" t="s">
        <v>3571</v>
      </c>
    </row>
    <row r="3327" spans="28:28" x14ac:dyDescent="0.2">
      <c r="AB3327" s="16" t="s">
        <v>3572</v>
      </c>
    </row>
    <row r="3328" spans="28:28" x14ac:dyDescent="0.2">
      <c r="AB3328" s="16" t="s">
        <v>3573</v>
      </c>
    </row>
    <row r="3329" spans="28:28" x14ac:dyDescent="0.2">
      <c r="AB3329" s="16" t="s">
        <v>3574</v>
      </c>
    </row>
    <row r="3330" spans="28:28" x14ac:dyDescent="0.2">
      <c r="AB3330" s="16" t="s">
        <v>3575</v>
      </c>
    </row>
    <row r="3331" spans="28:28" x14ac:dyDescent="0.2">
      <c r="AB3331" s="16" t="s">
        <v>3576</v>
      </c>
    </row>
    <row r="3332" spans="28:28" x14ac:dyDescent="0.2">
      <c r="AB3332" s="16" t="s">
        <v>3577</v>
      </c>
    </row>
    <row r="3333" spans="28:28" x14ac:dyDescent="0.2">
      <c r="AB3333" s="16" t="s">
        <v>3578</v>
      </c>
    </row>
    <row r="3334" spans="28:28" x14ac:dyDescent="0.2">
      <c r="AB3334" s="16" t="s">
        <v>3579</v>
      </c>
    </row>
    <row r="3335" spans="28:28" x14ac:dyDescent="0.2">
      <c r="AB3335" s="16" t="s">
        <v>3580</v>
      </c>
    </row>
    <row r="3336" spans="28:28" x14ac:dyDescent="0.2">
      <c r="AB3336" s="16" t="s">
        <v>3581</v>
      </c>
    </row>
    <row r="3337" spans="28:28" x14ac:dyDescent="0.2">
      <c r="AB3337" s="16" t="s">
        <v>3582</v>
      </c>
    </row>
    <row r="3338" spans="28:28" x14ac:dyDescent="0.2">
      <c r="AB3338" s="16" t="s">
        <v>3583</v>
      </c>
    </row>
    <row r="3339" spans="28:28" x14ac:dyDescent="0.2">
      <c r="AB3339" s="16" t="s">
        <v>3584</v>
      </c>
    </row>
    <row r="3340" spans="28:28" x14ac:dyDescent="0.2">
      <c r="AB3340" s="16" t="s">
        <v>3585</v>
      </c>
    </row>
    <row r="3341" spans="28:28" x14ac:dyDescent="0.2">
      <c r="AB3341" s="16" t="s">
        <v>3586</v>
      </c>
    </row>
    <row r="3342" spans="28:28" x14ac:dyDescent="0.2">
      <c r="AB3342" s="16" t="s">
        <v>3587</v>
      </c>
    </row>
    <row r="3343" spans="28:28" x14ac:dyDescent="0.2">
      <c r="AB3343" s="16" t="s">
        <v>3588</v>
      </c>
    </row>
    <row r="3344" spans="28:28" x14ac:dyDescent="0.2">
      <c r="AB3344" s="16" t="s">
        <v>3589</v>
      </c>
    </row>
    <row r="3345" spans="28:28" x14ac:dyDescent="0.2">
      <c r="AB3345" s="16" t="s">
        <v>3590</v>
      </c>
    </row>
    <row r="3346" spans="28:28" x14ac:dyDescent="0.2">
      <c r="AB3346" s="16" t="s">
        <v>3591</v>
      </c>
    </row>
    <row r="3347" spans="28:28" x14ac:dyDescent="0.2">
      <c r="AB3347" s="16" t="s">
        <v>3592</v>
      </c>
    </row>
    <row r="3348" spans="28:28" x14ac:dyDescent="0.2">
      <c r="AB3348" s="16" t="s">
        <v>3593</v>
      </c>
    </row>
    <row r="3349" spans="28:28" x14ac:dyDescent="0.2">
      <c r="AB3349" s="16" t="s">
        <v>3594</v>
      </c>
    </row>
    <row r="3350" spans="28:28" x14ac:dyDescent="0.2">
      <c r="AB3350" s="16" t="s">
        <v>3595</v>
      </c>
    </row>
    <row r="3351" spans="28:28" x14ac:dyDescent="0.2">
      <c r="AB3351" s="16" t="s">
        <v>3596</v>
      </c>
    </row>
    <row r="3352" spans="28:28" x14ac:dyDescent="0.2">
      <c r="AB3352" s="16" t="s">
        <v>3597</v>
      </c>
    </row>
    <row r="3353" spans="28:28" x14ac:dyDescent="0.2">
      <c r="AB3353" s="16" t="s">
        <v>3598</v>
      </c>
    </row>
    <row r="3354" spans="28:28" x14ac:dyDescent="0.2">
      <c r="AB3354" s="16" t="s">
        <v>3599</v>
      </c>
    </row>
    <row r="3355" spans="28:28" x14ac:dyDescent="0.2">
      <c r="AB3355" s="16" t="s">
        <v>3600</v>
      </c>
    </row>
    <row r="3356" spans="28:28" x14ac:dyDescent="0.2">
      <c r="AB3356" s="16" t="s">
        <v>3601</v>
      </c>
    </row>
    <row r="3357" spans="28:28" x14ac:dyDescent="0.2">
      <c r="AB3357" s="16" t="s">
        <v>3602</v>
      </c>
    </row>
    <row r="3358" spans="28:28" x14ac:dyDescent="0.2">
      <c r="AB3358" s="16" t="s">
        <v>3603</v>
      </c>
    </row>
    <row r="3359" spans="28:28" x14ac:dyDescent="0.2">
      <c r="AB3359" s="16" t="s">
        <v>3604</v>
      </c>
    </row>
    <row r="3360" spans="28:28" x14ac:dyDescent="0.2">
      <c r="AB3360" s="16" t="s">
        <v>3605</v>
      </c>
    </row>
    <row r="3361" spans="28:28" x14ac:dyDescent="0.2">
      <c r="AB3361" s="16" t="s">
        <v>3606</v>
      </c>
    </row>
    <row r="3362" spans="28:28" x14ac:dyDescent="0.2">
      <c r="AB3362" s="16" t="s">
        <v>3607</v>
      </c>
    </row>
    <row r="3363" spans="28:28" x14ac:dyDescent="0.2">
      <c r="AB3363" s="16" t="s">
        <v>3608</v>
      </c>
    </row>
    <row r="3364" spans="28:28" x14ac:dyDescent="0.2">
      <c r="AB3364" s="16" t="s">
        <v>3609</v>
      </c>
    </row>
    <row r="3365" spans="28:28" x14ac:dyDescent="0.2">
      <c r="AB3365" s="16" t="s">
        <v>3610</v>
      </c>
    </row>
    <row r="3366" spans="28:28" x14ac:dyDescent="0.2">
      <c r="AB3366" s="16" t="s">
        <v>3611</v>
      </c>
    </row>
    <row r="3367" spans="28:28" x14ac:dyDescent="0.2">
      <c r="AB3367" s="16" t="s">
        <v>3612</v>
      </c>
    </row>
    <row r="3368" spans="28:28" x14ac:dyDescent="0.2">
      <c r="AB3368" s="16" t="s">
        <v>3613</v>
      </c>
    </row>
    <row r="3369" spans="28:28" x14ac:dyDescent="0.2">
      <c r="AB3369" s="16" t="s">
        <v>3614</v>
      </c>
    </row>
    <row r="3370" spans="28:28" x14ac:dyDescent="0.2">
      <c r="AB3370" s="16" t="s">
        <v>3615</v>
      </c>
    </row>
    <row r="3371" spans="28:28" x14ac:dyDescent="0.2">
      <c r="AB3371" s="16" t="s">
        <v>3616</v>
      </c>
    </row>
    <row r="3372" spans="28:28" x14ac:dyDescent="0.2">
      <c r="AB3372" s="16" t="s">
        <v>3617</v>
      </c>
    </row>
    <row r="3373" spans="28:28" x14ac:dyDescent="0.2">
      <c r="AB3373" s="16" t="s">
        <v>3618</v>
      </c>
    </row>
    <row r="3374" spans="28:28" x14ac:dyDescent="0.2">
      <c r="AB3374" s="16" t="s">
        <v>3619</v>
      </c>
    </row>
    <row r="3375" spans="28:28" x14ac:dyDescent="0.2">
      <c r="AB3375" s="16" t="s">
        <v>3620</v>
      </c>
    </row>
    <row r="3376" spans="28:28" x14ac:dyDescent="0.2">
      <c r="AB3376" s="16" t="s">
        <v>3621</v>
      </c>
    </row>
    <row r="3377" spans="28:28" x14ac:dyDescent="0.2">
      <c r="AB3377" s="16" t="s">
        <v>3622</v>
      </c>
    </row>
    <row r="3378" spans="28:28" x14ac:dyDescent="0.2">
      <c r="AB3378" s="16" t="s">
        <v>3623</v>
      </c>
    </row>
    <row r="3379" spans="28:28" x14ac:dyDescent="0.2">
      <c r="AB3379" s="16" t="s">
        <v>3624</v>
      </c>
    </row>
    <row r="3380" spans="28:28" x14ac:dyDescent="0.2">
      <c r="AB3380" s="16" t="s">
        <v>3625</v>
      </c>
    </row>
    <row r="3381" spans="28:28" x14ac:dyDescent="0.2">
      <c r="AB3381" s="16" t="s">
        <v>3626</v>
      </c>
    </row>
    <row r="3382" spans="28:28" x14ac:dyDescent="0.2">
      <c r="AB3382" s="16" t="s">
        <v>3627</v>
      </c>
    </row>
    <row r="3383" spans="28:28" x14ac:dyDescent="0.2">
      <c r="AB3383" s="16" t="s">
        <v>3628</v>
      </c>
    </row>
    <row r="3384" spans="28:28" x14ac:dyDescent="0.2">
      <c r="AB3384" s="16" t="s">
        <v>3629</v>
      </c>
    </row>
    <row r="3385" spans="28:28" x14ac:dyDescent="0.2">
      <c r="AB3385" s="16" t="s">
        <v>3630</v>
      </c>
    </row>
    <row r="3386" spans="28:28" x14ac:dyDescent="0.2">
      <c r="AB3386" s="16" t="s">
        <v>3631</v>
      </c>
    </row>
    <row r="3387" spans="28:28" x14ac:dyDescent="0.2">
      <c r="AB3387" s="16" t="s">
        <v>3632</v>
      </c>
    </row>
    <row r="3388" spans="28:28" x14ac:dyDescent="0.2">
      <c r="AB3388" s="16" t="s">
        <v>3633</v>
      </c>
    </row>
    <row r="3389" spans="28:28" x14ac:dyDescent="0.2">
      <c r="AB3389" s="16" t="s">
        <v>3634</v>
      </c>
    </row>
    <row r="3390" spans="28:28" x14ac:dyDescent="0.2">
      <c r="AB3390" s="16" t="s">
        <v>3635</v>
      </c>
    </row>
    <row r="3391" spans="28:28" x14ac:dyDescent="0.2">
      <c r="AB3391" s="16" t="s">
        <v>3636</v>
      </c>
    </row>
    <row r="3392" spans="28:28" x14ac:dyDescent="0.2">
      <c r="AB3392" s="16" t="s">
        <v>3637</v>
      </c>
    </row>
    <row r="3393" spans="28:28" x14ac:dyDescent="0.2">
      <c r="AB3393" s="16" t="s">
        <v>3638</v>
      </c>
    </row>
    <row r="3394" spans="28:28" x14ac:dyDescent="0.2">
      <c r="AB3394" s="16" t="s">
        <v>3639</v>
      </c>
    </row>
    <row r="3395" spans="28:28" x14ac:dyDescent="0.2">
      <c r="AB3395" s="16" t="s">
        <v>3640</v>
      </c>
    </row>
    <row r="3396" spans="28:28" x14ac:dyDescent="0.2">
      <c r="AB3396" s="16" t="s">
        <v>3641</v>
      </c>
    </row>
    <row r="3397" spans="28:28" x14ac:dyDescent="0.2">
      <c r="AB3397" s="16" t="s">
        <v>3642</v>
      </c>
    </row>
    <row r="3398" spans="28:28" x14ac:dyDescent="0.2">
      <c r="AB3398" s="16" t="s">
        <v>3643</v>
      </c>
    </row>
    <row r="3399" spans="28:28" x14ac:dyDescent="0.2">
      <c r="AB3399" s="16" t="s">
        <v>3644</v>
      </c>
    </row>
    <row r="3400" spans="28:28" x14ac:dyDescent="0.2">
      <c r="AB3400" s="16" t="s">
        <v>3645</v>
      </c>
    </row>
    <row r="3401" spans="28:28" x14ac:dyDescent="0.2">
      <c r="AB3401" s="16" t="s">
        <v>3646</v>
      </c>
    </row>
    <row r="3402" spans="28:28" x14ac:dyDescent="0.2">
      <c r="AB3402" s="16" t="s">
        <v>3647</v>
      </c>
    </row>
    <row r="3403" spans="28:28" x14ac:dyDescent="0.2">
      <c r="AB3403" s="16" t="s">
        <v>3648</v>
      </c>
    </row>
    <row r="3404" spans="28:28" x14ac:dyDescent="0.2">
      <c r="AB3404" s="16" t="s">
        <v>3649</v>
      </c>
    </row>
    <row r="3405" spans="28:28" x14ac:dyDescent="0.2">
      <c r="AB3405" s="16" t="s">
        <v>3650</v>
      </c>
    </row>
    <row r="3406" spans="28:28" x14ac:dyDescent="0.2">
      <c r="AB3406" s="16" t="s">
        <v>3651</v>
      </c>
    </row>
    <row r="3407" spans="28:28" x14ac:dyDescent="0.2">
      <c r="AB3407" s="16" t="s">
        <v>3652</v>
      </c>
    </row>
    <row r="3408" spans="28:28" x14ac:dyDescent="0.2">
      <c r="AB3408" s="16" t="s">
        <v>3653</v>
      </c>
    </row>
    <row r="3409" spans="28:28" x14ac:dyDescent="0.2">
      <c r="AB3409" s="16" t="s">
        <v>3654</v>
      </c>
    </row>
    <row r="3410" spans="28:28" x14ac:dyDescent="0.2">
      <c r="AB3410" s="16" t="s">
        <v>3655</v>
      </c>
    </row>
    <row r="3411" spans="28:28" x14ac:dyDescent="0.2">
      <c r="AB3411" s="16" t="s">
        <v>3656</v>
      </c>
    </row>
    <row r="3412" spans="28:28" x14ac:dyDescent="0.2">
      <c r="AB3412" s="16" t="s">
        <v>3657</v>
      </c>
    </row>
    <row r="3413" spans="28:28" x14ac:dyDescent="0.2">
      <c r="AB3413" s="16" t="s">
        <v>3658</v>
      </c>
    </row>
    <row r="3414" spans="28:28" x14ac:dyDescent="0.2">
      <c r="AB3414" s="16" t="s">
        <v>3659</v>
      </c>
    </row>
    <row r="3415" spans="28:28" x14ac:dyDescent="0.2">
      <c r="AB3415" s="16" t="s">
        <v>3660</v>
      </c>
    </row>
    <row r="3416" spans="28:28" x14ac:dyDescent="0.2">
      <c r="AB3416" s="16" t="s">
        <v>3661</v>
      </c>
    </row>
    <row r="3417" spans="28:28" x14ac:dyDescent="0.2">
      <c r="AB3417" s="16" t="s">
        <v>3662</v>
      </c>
    </row>
    <row r="3418" spans="28:28" x14ac:dyDescent="0.2">
      <c r="AB3418" s="16" t="s">
        <v>3663</v>
      </c>
    </row>
    <row r="3419" spans="28:28" x14ac:dyDescent="0.2">
      <c r="AB3419" s="16" t="s">
        <v>3664</v>
      </c>
    </row>
    <row r="3420" spans="28:28" x14ac:dyDescent="0.2">
      <c r="AB3420" s="16" t="s">
        <v>3665</v>
      </c>
    </row>
    <row r="3421" spans="28:28" x14ac:dyDescent="0.2">
      <c r="AB3421" s="16" t="s">
        <v>3666</v>
      </c>
    </row>
    <row r="3422" spans="28:28" x14ac:dyDescent="0.2">
      <c r="AB3422" s="16" t="s">
        <v>3667</v>
      </c>
    </row>
    <row r="3423" spans="28:28" x14ac:dyDescent="0.2">
      <c r="AB3423" s="16" t="s">
        <v>3668</v>
      </c>
    </row>
    <row r="3424" spans="28:28" x14ac:dyDescent="0.2">
      <c r="AB3424" s="16" t="s">
        <v>3669</v>
      </c>
    </row>
    <row r="3425" spans="28:28" x14ac:dyDescent="0.2">
      <c r="AB3425" s="16" t="s">
        <v>3670</v>
      </c>
    </row>
    <row r="3426" spans="28:28" x14ac:dyDescent="0.2">
      <c r="AB3426" s="16" t="s">
        <v>3671</v>
      </c>
    </row>
    <row r="3427" spans="28:28" x14ac:dyDescent="0.2">
      <c r="AB3427" s="16" t="s">
        <v>3672</v>
      </c>
    </row>
    <row r="3428" spans="28:28" x14ac:dyDescent="0.2">
      <c r="AB3428" s="16" t="s">
        <v>3673</v>
      </c>
    </row>
    <row r="3429" spans="28:28" x14ac:dyDescent="0.2">
      <c r="AB3429" s="16" t="s">
        <v>3674</v>
      </c>
    </row>
    <row r="3430" spans="28:28" x14ac:dyDescent="0.2">
      <c r="AB3430" s="16" t="s">
        <v>3675</v>
      </c>
    </row>
    <row r="3431" spans="28:28" x14ac:dyDescent="0.2">
      <c r="AB3431" s="16" t="s">
        <v>3676</v>
      </c>
    </row>
    <row r="3432" spans="28:28" x14ac:dyDescent="0.2">
      <c r="AB3432" s="16" t="s">
        <v>3677</v>
      </c>
    </row>
    <row r="3433" spans="28:28" x14ac:dyDescent="0.2">
      <c r="AB3433" s="16" t="s">
        <v>3678</v>
      </c>
    </row>
    <row r="3434" spans="28:28" x14ac:dyDescent="0.2">
      <c r="AB3434" s="16" t="s">
        <v>3679</v>
      </c>
    </row>
    <row r="3435" spans="28:28" x14ac:dyDescent="0.2">
      <c r="AB3435" s="16" t="s">
        <v>3680</v>
      </c>
    </row>
    <row r="3436" spans="28:28" x14ac:dyDescent="0.2">
      <c r="AB3436" s="16" t="s">
        <v>3681</v>
      </c>
    </row>
    <row r="3437" spans="28:28" x14ac:dyDescent="0.2">
      <c r="AB3437" s="16" t="s">
        <v>3682</v>
      </c>
    </row>
    <row r="3438" spans="28:28" x14ac:dyDescent="0.2">
      <c r="AB3438" s="16" t="s">
        <v>3683</v>
      </c>
    </row>
    <row r="3439" spans="28:28" x14ac:dyDescent="0.2">
      <c r="AB3439" s="16" t="s">
        <v>3684</v>
      </c>
    </row>
    <row r="3440" spans="28:28" x14ac:dyDescent="0.2">
      <c r="AB3440" s="16" t="s">
        <v>3685</v>
      </c>
    </row>
    <row r="3441" spans="28:28" x14ac:dyDescent="0.2">
      <c r="AB3441" s="16" t="s">
        <v>3686</v>
      </c>
    </row>
    <row r="3442" spans="28:28" x14ac:dyDescent="0.2">
      <c r="AB3442" s="16" t="s">
        <v>3687</v>
      </c>
    </row>
    <row r="3443" spans="28:28" x14ac:dyDescent="0.2">
      <c r="AB3443" s="16" t="s">
        <v>3688</v>
      </c>
    </row>
    <row r="3444" spans="28:28" x14ac:dyDescent="0.2">
      <c r="AB3444" s="16" t="s">
        <v>3689</v>
      </c>
    </row>
    <row r="3445" spans="28:28" x14ac:dyDescent="0.2">
      <c r="AB3445" s="16" t="s">
        <v>3690</v>
      </c>
    </row>
    <row r="3446" spans="28:28" x14ac:dyDescent="0.2">
      <c r="AB3446" s="16" t="s">
        <v>3691</v>
      </c>
    </row>
    <row r="3447" spans="28:28" x14ac:dyDescent="0.2">
      <c r="AB3447" s="16" t="s">
        <v>3692</v>
      </c>
    </row>
    <row r="3448" spans="28:28" x14ac:dyDescent="0.2">
      <c r="AB3448" s="16" t="s">
        <v>3693</v>
      </c>
    </row>
    <row r="3449" spans="28:28" x14ac:dyDescent="0.2">
      <c r="AB3449" s="16" t="s">
        <v>3694</v>
      </c>
    </row>
    <row r="3450" spans="28:28" x14ac:dyDescent="0.2">
      <c r="AB3450" s="16" t="s">
        <v>3695</v>
      </c>
    </row>
    <row r="3451" spans="28:28" x14ac:dyDescent="0.2">
      <c r="AB3451" s="16" t="s">
        <v>3696</v>
      </c>
    </row>
    <row r="3452" spans="28:28" x14ac:dyDescent="0.2">
      <c r="AB3452" s="16" t="s">
        <v>3697</v>
      </c>
    </row>
    <row r="3453" spans="28:28" x14ac:dyDescent="0.2">
      <c r="AB3453" s="16" t="s">
        <v>3698</v>
      </c>
    </row>
    <row r="3454" spans="28:28" x14ac:dyDescent="0.2">
      <c r="AB3454" s="16" t="s">
        <v>3699</v>
      </c>
    </row>
    <row r="3455" spans="28:28" x14ac:dyDescent="0.2">
      <c r="AB3455" s="16" t="s">
        <v>3700</v>
      </c>
    </row>
    <row r="3456" spans="28:28" x14ac:dyDescent="0.2">
      <c r="AB3456" s="16" t="s">
        <v>3701</v>
      </c>
    </row>
    <row r="3457" spans="28:28" x14ac:dyDescent="0.2">
      <c r="AB3457" s="16" t="s">
        <v>3702</v>
      </c>
    </row>
    <row r="3458" spans="28:28" x14ac:dyDescent="0.2">
      <c r="AB3458" s="16" t="s">
        <v>3703</v>
      </c>
    </row>
    <row r="3459" spans="28:28" x14ac:dyDescent="0.2">
      <c r="AB3459" s="16" t="s">
        <v>3704</v>
      </c>
    </row>
    <row r="3460" spans="28:28" x14ac:dyDescent="0.2">
      <c r="AB3460" s="16" t="s">
        <v>3705</v>
      </c>
    </row>
    <row r="3461" spans="28:28" x14ac:dyDescent="0.2">
      <c r="AB3461" s="16" t="s">
        <v>3706</v>
      </c>
    </row>
    <row r="3462" spans="28:28" x14ac:dyDescent="0.2">
      <c r="AB3462" s="16" t="s">
        <v>3707</v>
      </c>
    </row>
    <row r="3463" spans="28:28" x14ac:dyDescent="0.2">
      <c r="AB3463" s="16" t="s">
        <v>3708</v>
      </c>
    </row>
    <row r="3464" spans="28:28" x14ac:dyDescent="0.2">
      <c r="AB3464" s="16" t="s">
        <v>3709</v>
      </c>
    </row>
    <row r="3465" spans="28:28" x14ac:dyDescent="0.2">
      <c r="AB3465" s="16" t="s">
        <v>3710</v>
      </c>
    </row>
    <row r="3466" spans="28:28" x14ac:dyDescent="0.2">
      <c r="AB3466" s="16" t="s">
        <v>3711</v>
      </c>
    </row>
    <row r="3467" spans="28:28" x14ac:dyDescent="0.2">
      <c r="AB3467" s="16" t="s">
        <v>3712</v>
      </c>
    </row>
    <row r="3468" spans="28:28" x14ac:dyDescent="0.2">
      <c r="AB3468" s="16" t="s">
        <v>3713</v>
      </c>
    </row>
    <row r="3469" spans="28:28" x14ac:dyDescent="0.2">
      <c r="AB3469" s="16" t="s">
        <v>3714</v>
      </c>
    </row>
    <row r="3470" spans="28:28" x14ac:dyDescent="0.2">
      <c r="AB3470" s="16" t="s">
        <v>3715</v>
      </c>
    </row>
    <row r="3471" spans="28:28" x14ac:dyDescent="0.2">
      <c r="AB3471" s="16" t="s">
        <v>3716</v>
      </c>
    </row>
    <row r="3472" spans="28:28" x14ac:dyDescent="0.2">
      <c r="AB3472" s="16" t="s">
        <v>3717</v>
      </c>
    </row>
    <row r="3473" spans="28:28" x14ac:dyDescent="0.2">
      <c r="AB3473" s="16" t="s">
        <v>3718</v>
      </c>
    </row>
    <row r="3474" spans="28:28" x14ac:dyDescent="0.2">
      <c r="AB3474" s="16" t="s">
        <v>3719</v>
      </c>
    </row>
    <row r="3475" spans="28:28" x14ac:dyDescent="0.2">
      <c r="AB3475" s="16" t="s">
        <v>3720</v>
      </c>
    </row>
    <row r="3476" spans="28:28" x14ac:dyDescent="0.2">
      <c r="AB3476" s="16" t="s">
        <v>3721</v>
      </c>
    </row>
    <row r="3477" spans="28:28" x14ac:dyDescent="0.2">
      <c r="AB3477" s="16" t="s">
        <v>3722</v>
      </c>
    </row>
    <row r="3478" spans="28:28" x14ac:dyDescent="0.2">
      <c r="AB3478" s="16" t="s">
        <v>3723</v>
      </c>
    </row>
    <row r="3479" spans="28:28" x14ac:dyDescent="0.2">
      <c r="AB3479" s="16" t="s">
        <v>3724</v>
      </c>
    </row>
    <row r="3480" spans="28:28" x14ac:dyDescent="0.2">
      <c r="AB3480" s="16" t="s">
        <v>3725</v>
      </c>
    </row>
    <row r="3481" spans="28:28" x14ac:dyDescent="0.2">
      <c r="AB3481" s="16" t="s">
        <v>3726</v>
      </c>
    </row>
    <row r="3482" spans="28:28" x14ac:dyDescent="0.2">
      <c r="AB3482" s="16" t="s">
        <v>3727</v>
      </c>
    </row>
    <row r="3483" spans="28:28" x14ac:dyDescent="0.2">
      <c r="AB3483" s="16" t="s">
        <v>3728</v>
      </c>
    </row>
    <row r="3484" spans="28:28" x14ac:dyDescent="0.2">
      <c r="AB3484" s="16" t="s">
        <v>3729</v>
      </c>
    </row>
    <row r="3485" spans="28:28" x14ac:dyDescent="0.2">
      <c r="AB3485" s="16" t="s">
        <v>3730</v>
      </c>
    </row>
    <row r="3486" spans="28:28" x14ac:dyDescent="0.2">
      <c r="AB3486" s="16" t="s">
        <v>3731</v>
      </c>
    </row>
    <row r="3487" spans="28:28" x14ac:dyDescent="0.2">
      <c r="AB3487" s="16" t="s">
        <v>3732</v>
      </c>
    </row>
    <row r="3488" spans="28:28" x14ac:dyDescent="0.2">
      <c r="AB3488" s="16" t="s">
        <v>3733</v>
      </c>
    </row>
    <row r="3489" spans="28:28" x14ac:dyDescent="0.2">
      <c r="AB3489" s="16" t="s">
        <v>3734</v>
      </c>
    </row>
    <row r="3490" spans="28:28" x14ac:dyDescent="0.2">
      <c r="AB3490" s="16" t="s">
        <v>3735</v>
      </c>
    </row>
    <row r="3491" spans="28:28" x14ac:dyDescent="0.2">
      <c r="AB3491" s="16" t="s">
        <v>3736</v>
      </c>
    </row>
    <row r="3492" spans="28:28" x14ac:dyDescent="0.2">
      <c r="AB3492" s="16" t="s">
        <v>3737</v>
      </c>
    </row>
    <row r="3493" spans="28:28" x14ac:dyDescent="0.2">
      <c r="AB3493" s="16" t="s">
        <v>3738</v>
      </c>
    </row>
    <row r="3494" spans="28:28" x14ac:dyDescent="0.2">
      <c r="AB3494" s="16" t="s">
        <v>3739</v>
      </c>
    </row>
    <row r="3495" spans="28:28" x14ac:dyDescent="0.2">
      <c r="AB3495" s="16" t="s">
        <v>3740</v>
      </c>
    </row>
    <row r="3496" spans="28:28" x14ac:dyDescent="0.2">
      <c r="AB3496" s="16" t="s">
        <v>3741</v>
      </c>
    </row>
    <row r="3497" spans="28:28" x14ac:dyDescent="0.2">
      <c r="AB3497" s="16" t="s">
        <v>3742</v>
      </c>
    </row>
    <row r="3498" spans="28:28" x14ac:dyDescent="0.2">
      <c r="AB3498" s="16" t="s">
        <v>3743</v>
      </c>
    </row>
    <row r="3499" spans="28:28" x14ac:dyDescent="0.2">
      <c r="AB3499" s="16" t="s">
        <v>3744</v>
      </c>
    </row>
    <row r="3500" spans="28:28" x14ac:dyDescent="0.2">
      <c r="AB3500" s="16" t="s">
        <v>3745</v>
      </c>
    </row>
    <row r="3501" spans="28:28" x14ac:dyDescent="0.2">
      <c r="AB3501" s="16" t="s">
        <v>3746</v>
      </c>
    </row>
    <row r="3502" spans="28:28" x14ac:dyDescent="0.2">
      <c r="AB3502" s="16" t="s">
        <v>3747</v>
      </c>
    </row>
    <row r="3503" spans="28:28" x14ac:dyDescent="0.2">
      <c r="AB3503" s="16" t="s">
        <v>3748</v>
      </c>
    </row>
    <row r="3504" spans="28:28" x14ac:dyDescent="0.2">
      <c r="AB3504" s="16" t="s">
        <v>3749</v>
      </c>
    </row>
    <row r="3505" spans="28:28" x14ac:dyDescent="0.2">
      <c r="AB3505" s="16" t="s">
        <v>3750</v>
      </c>
    </row>
    <row r="3506" spans="28:28" x14ac:dyDescent="0.2">
      <c r="AB3506" s="16" t="s">
        <v>3751</v>
      </c>
    </row>
    <row r="3507" spans="28:28" x14ac:dyDescent="0.2">
      <c r="AB3507" s="16" t="s">
        <v>3752</v>
      </c>
    </row>
    <row r="3508" spans="28:28" x14ac:dyDescent="0.2">
      <c r="AB3508" s="16" t="s">
        <v>3753</v>
      </c>
    </row>
    <row r="3509" spans="28:28" x14ac:dyDescent="0.2">
      <c r="AB3509" s="16" t="s">
        <v>3754</v>
      </c>
    </row>
    <row r="3510" spans="28:28" x14ac:dyDescent="0.2">
      <c r="AB3510" s="16" t="s">
        <v>3755</v>
      </c>
    </row>
    <row r="3511" spans="28:28" x14ac:dyDescent="0.2">
      <c r="AB3511" s="16" t="s">
        <v>3756</v>
      </c>
    </row>
    <row r="3512" spans="28:28" x14ac:dyDescent="0.2">
      <c r="AB3512" s="16" t="s">
        <v>3757</v>
      </c>
    </row>
    <row r="3513" spans="28:28" x14ac:dyDescent="0.2">
      <c r="AB3513" s="16" t="s">
        <v>3758</v>
      </c>
    </row>
    <row r="3514" spans="28:28" x14ac:dyDescent="0.2">
      <c r="AB3514" s="16" t="s">
        <v>3759</v>
      </c>
    </row>
    <row r="3515" spans="28:28" x14ac:dyDescent="0.2">
      <c r="AB3515" s="16" t="s">
        <v>3760</v>
      </c>
    </row>
    <row r="3516" spans="28:28" x14ac:dyDescent="0.2">
      <c r="AB3516" s="16" t="s">
        <v>3761</v>
      </c>
    </row>
    <row r="3517" spans="28:28" x14ac:dyDescent="0.2">
      <c r="AB3517" s="16" t="s">
        <v>3762</v>
      </c>
    </row>
    <row r="3518" spans="28:28" x14ac:dyDescent="0.2">
      <c r="AB3518" s="16" t="s">
        <v>3763</v>
      </c>
    </row>
    <row r="3519" spans="28:28" x14ac:dyDescent="0.2">
      <c r="AB3519" s="16" t="s">
        <v>3764</v>
      </c>
    </row>
    <row r="3520" spans="28:28" x14ac:dyDescent="0.2">
      <c r="AB3520" s="16" t="s">
        <v>3765</v>
      </c>
    </row>
    <row r="3521" spans="28:28" x14ac:dyDescent="0.2">
      <c r="AB3521" s="16" t="s">
        <v>3766</v>
      </c>
    </row>
    <row r="3522" spans="28:28" x14ac:dyDescent="0.2">
      <c r="AB3522" s="16" t="s">
        <v>3767</v>
      </c>
    </row>
    <row r="3523" spans="28:28" x14ac:dyDescent="0.2">
      <c r="AB3523" s="16" t="s">
        <v>3768</v>
      </c>
    </row>
    <row r="3524" spans="28:28" x14ac:dyDescent="0.2">
      <c r="AB3524" s="16" t="s">
        <v>3769</v>
      </c>
    </row>
    <row r="3525" spans="28:28" x14ac:dyDescent="0.2">
      <c r="AB3525" s="16" t="s">
        <v>3770</v>
      </c>
    </row>
    <row r="3526" spans="28:28" x14ac:dyDescent="0.2">
      <c r="AB3526" s="16" t="s">
        <v>3771</v>
      </c>
    </row>
    <row r="3527" spans="28:28" x14ac:dyDescent="0.2">
      <c r="AB3527" s="16" t="s">
        <v>3772</v>
      </c>
    </row>
    <row r="3528" spans="28:28" x14ac:dyDescent="0.2">
      <c r="AB3528" s="16" t="s">
        <v>3773</v>
      </c>
    </row>
    <row r="3529" spans="28:28" x14ac:dyDescent="0.2">
      <c r="AB3529" s="16" t="s">
        <v>3774</v>
      </c>
    </row>
    <row r="3530" spans="28:28" x14ac:dyDescent="0.2">
      <c r="AB3530" s="16" t="s">
        <v>3775</v>
      </c>
    </row>
    <row r="3531" spans="28:28" x14ac:dyDescent="0.2">
      <c r="AB3531" s="16" t="s">
        <v>3776</v>
      </c>
    </row>
    <row r="3532" spans="28:28" x14ac:dyDescent="0.2">
      <c r="AB3532" s="16" t="s">
        <v>3777</v>
      </c>
    </row>
    <row r="3533" spans="28:28" x14ac:dyDescent="0.2">
      <c r="AB3533" s="16" t="s">
        <v>3778</v>
      </c>
    </row>
    <row r="3534" spans="28:28" x14ac:dyDescent="0.2">
      <c r="AB3534" s="16" t="s">
        <v>3779</v>
      </c>
    </row>
    <row r="3535" spans="28:28" x14ac:dyDescent="0.2">
      <c r="AB3535" s="16" t="s">
        <v>3780</v>
      </c>
    </row>
    <row r="3536" spans="28:28" x14ac:dyDescent="0.2">
      <c r="AB3536" s="16" t="s">
        <v>3781</v>
      </c>
    </row>
    <row r="3537" spans="28:28" x14ac:dyDescent="0.2">
      <c r="AB3537" s="16" t="s">
        <v>3782</v>
      </c>
    </row>
    <row r="3538" spans="28:28" x14ac:dyDescent="0.2">
      <c r="AB3538" s="16" t="s">
        <v>3783</v>
      </c>
    </row>
    <row r="3539" spans="28:28" x14ac:dyDescent="0.2">
      <c r="AB3539" s="16" t="s">
        <v>3784</v>
      </c>
    </row>
    <row r="3540" spans="28:28" x14ac:dyDescent="0.2">
      <c r="AB3540" s="16" t="s">
        <v>3785</v>
      </c>
    </row>
    <row r="3541" spans="28:28" x14ac:dyDescent="0.2">
      <c r="AB3541" s="16" t="s">
        <v>3786</v>
      </c>
    </row>
    <row r="3542" spans="28:28" x14ac:dyDescent="0.2">
      <c r="AB3542" s="16" t="s">
        <v>3787</v>
      </c>
    </row>
    <row r="3543" spans="28:28" x14ac:dyDescent="0.2">
      <c r="AB3543" s="16" t="s">
        <v>3788</v>
      </c>
    </row>
    <row r="3544" spans="28:28" x14ac:dyDescent="0.2">
      <c r="AB3544" s="16" t="s">
        <v>3789</v>
      </c>
    </row>
    <row r="3545" spans="28:28" x14ac:dyDescent="0.2">
      <c r="AB3545" s="16" t="s">
        <v>3790</v>
      </c>
    </row>
    <row r="3546" spans="28:28" x14ac:dyDescent="0.2">
      <c r="AB3546" s="16" t="s">
        <v>3791</v>
      </c>
    </row>
    <row r="3547" spans="28:28" x14ac:dyDescent="0.2">
      <c r="AB3547" s="16" t="s">
        <v>3792</v>
      </c>
    </row>
    <row r="3548" spans="28:28" x14ac:dyDescent="0.2">
      <c r="AB3548" s="16" t="s">
        <v>3793</v>
      </c>
    </row>
    <row r="3549" spans="28:28" x14ac:dyDescent="0.2">
      <c r="AB3549" s="16" t="s">
        <v>3794</v>
      </c>
    </row>
    <row r="3550" spans="28:28" x14ac:dyDescent="0.2">
      <c r="AB3550" s="16" t="s">
        <v>3795</v>
      </c>
    </row>
    <row r="3551" spans="28:28" x14ac:dyDescent="0.2">
      <c r="AB3551" s="16" t="s">
        <v>3796</v>
      </c>
    </row>
    <row r="3552" spans="28:28" x14ac:dyDescent="0.2">
      <c r="AB3552" s="16" t="s">
        <v>3797</v>
      </c>
    </row>
    <row r="3553" spans="28:28" x14ac:dyDescent="0.2">
      <c r="AB3553" s="16" t="s">
        <v>3798</v>
      </c>
    </row>
    <row r="3554" spans="28:28" x14ac:dyDescent="0.2">
      <c r="AB3554" s="16" t="s">
        <v>3799</v>
      </c>
    </row>
    <row r="3555" spans="28:28" x14ac:dyDescent="0.2">
      <c r="AB3555" s="16" t="s">
        <v>3800</v>
      </c>
    </row>
    <row r="3556" spans="28:28" x14ac:dyDescent="0.2">
      <c r="AB3556" s="16" t="s">
        <v>3801</v>
      </c>
    </row>
    <row r="3557" spans="28:28" x14ac:dyDescent="0.2">
      <c r="AB3557" s="16" t="s">
        <v>3802</v>
      </c>
    </row>
    <row r="3558" spans="28:28" x14ac:dyDescent="0.2">
      <c r="AB3558" s="16" t="s">
        <v>3803</v>
      </c>
    </row>
    <row r="3559" spans="28:28" x14ac:dyDescent="0.2">
      <c r="AB3559" s="16" t="s">
        <v>3804</v>
      </c>
    </row>
    <row r="3560" spans="28:28" x14ac:dyDescent="0.2">
      <c r="AB3560" s="16" t="s">
        <v>3805</v>
      </c>
    </row>
    <row r="3561" spans="28:28" x14ac:dyDescent="0.2">
      <c r="AB3561" s="16" t="s">
        <v>3806</v>
      </c>
    </row>
    <row r="3562" spans="28:28" x14ac:dyDescent="0.2">
      <c r="AB3562" s="16" t="s">
        <v>3807</v>
      </c>
    </row>
    <row r="3563" spans="28:28" x14ac:dyDescent="0.2">
      <c r="AB3563" s="16" t="s">
        <v>3808</v>
      </c>
    </row>
    <row r="3564" spans="28:28" x14ac:dyDescent="0.2">
      <c r="AB3564" s="16" t="s">
        <v>3809</v>
      </c>
    </row>
    <row r="3565" spans="28:28" x14ac:dyDescent="0.2">
      <c r="AB3565" s="16" t="s">
        <v>3810</v>
      </c>
    </row>
    <row r="3566" spans="28:28" x14ac:dyDescent="0.2">
      <c r="AB3566" s="16" t="s">
        <v>3811</v>
      </c>
    </row>
    <row r="3567" spans="28:28" x14ac:dyDescent="0.2">
      <c r="AB3567" s="16" t="s">
        <v>3812</v>
      </c>
    </row>
    <row r="3568" spans="28:28" x14ac:dyDescent="0.2">
      <c r="AB3568" s="16" t="s">
        <v>3813</v>
      </c>
    </row>
    <row r="3569" spans="28:28" x14ac:dyDescent="0.2">
      <c r="AB3569" s="16" t="s">
        <v>3814</v>
      </c>
    </row>
    <row r="3570" spans="28:28" x14ac:dyDescent="0.2">
      <c r="AB3570" s="16" t="s">
        <v>3815</v>
      </c>
    </row>
    <row r="3571" spans="28:28" x14ac:dyDescent="0.2">
      <c r="AB3571" s="16" t="s">
        <v>3816</v>
      </c>
    </row>
    <row r="3572" spans="28:28" x14ac:dyDescent="0.2">
      <c r="AB3572" s="16" t="s">
        <v>3817</v>
      </c>
    </row>
    <row r="3573" spans="28:28" x14ac:dyDescent="0.2">
      <c r="AB3573" s="16" t="s">
        <v>3818</v>
      </c>
    </row>
    <row r="3574" spans="28:28" x14ac:dyDescent="0.2">
      <c r="AB3574" s="16" t="s">
        <v>3819</v>
      </c>
    </row>
    <row r="3575" spans="28:28" x14ac:dyDescent="0.2">
      <c r="AB3575" s="16" t="s">
        <v>3820</v>
      </c>
    </row>
    <row r="3576" spans="28:28" x14ac:dyDescent="0.2">
      <c r="AB3576" s="16" t="s">
        <v>3821</v>
      </c>
    </row>
    <row r="3577" spans="28:28" x14ac:dyDescent="0.2">
      <c r="AB3577" s="16" t="s">
        <v>3822</v>
      </c>
    </row>
    <row r="3578" spans="28:28" x14ac:dyDescent="0.2">
      <c r="AB3578" s="16" t="s">
        <v>3823</v>
      </c>
    </row>
    <row r="3579" spans="28:28" x14ac:dyDescent="0.2">
      <c r="AB3579" s="16" t="s">
        <v>3824</v>
      </c>
    </row>
    <row r="3580" spans="28:28" x14ac:dyDescent="0.2">
      <c r="AB3580" s="16" t="s">
        <v>3825</v>
      </c>
    </row>
    <row r="3581" spans="28:28" x14ac:dyDescent="0.2">
      <c r="AB3581" s="16" t="s">
        <v>3826</v>
      </c>
    </row>
    <row r="3582" spans="28:28" x14ac:dyDescent="0.2">
      <c r="AB3582" s="16" t="s">
        <v>3827</v>
      </c>
    </row>
    <row r="3583" spans="28:28" x14ac:dyDescent="0.2">
      <c r="AB3583" s="16" t="s">
        <v>3828</v>
      </c>
    </row>
    <row r="3584" spans="28:28" x14ac:dyDescent="0.2">
      <c r="AB3584" s="16" t="s">
        <v>3829</v>
      </c>
    </row>
    <row r="3585" spans="28:28" x14ac:dyDescent="0.2">
      <c r="AB3585" s="16" t="s">
        <v>3830</v>
      </c>
    </row>
    <row r="3586" spans="28:28" x14ac:dyDescent="0.2">
      <c r="AB3586" s="16" t="s">
        <v>3831</v>
      </c>
    </row>
    <row r="3587" spans="28:28" x14ac:dyDescent="0.2">
      <c r="AB3587" s="16" t="s">
        <v>3832</v>
      </c>
    </row>
    <row r="3588" spans="28:28" x14ac:dyDescent="0.2">
      <c r="AB3588" s="16" t="s">
        <v>3833</v>
      </c>
    </row>
    <row r="3589" spans="28:28" x14ac:dyDescent="0.2">
      <c r="AB3589" s="16" t="s">
        <v>3834</v>
      </c>
    </row>
    <row r="3590" spans="28:28" x14ac:dyDescent="0.2">
      <c r="AB3590" s="16" t="s">
        <v>3835</v>
      </c>
    </row>
    <row r="3591" spans="28:28" x14ac:dyDescent="0.2">
      <c r="AB3591" s="16" t="s">
        <v>3836</v>
      </c>
    </row>
    <row r="3592" spans="28:28" x14ac:dyDescent="0.2">
      <c r="AB3592" s="16" t="s">
        <v>3837</v>
      </c>
    </row>
    <row r="3593" spans="28:28" x14ac:dyDescent="0.2">
      <c r="AB3593" s="16" t="s">
        <v>3838</v>
      </c>
    </row>
    <row r="3594" spans="28:28" x14ac:dyDescent="0.2">
      <c r="AB3594" s="16" t="s">
        <v>3839</v>
      </c>
    </row>
    <row r="3595" spans="28:28" x14ac:dyDescent="0.2">
      <c r="AB3595" s="16" t="s">
        <v>3840</v>
      </c>
    </row>
    <row r="3596" spans="28:28" x14ac:dyDescent="0.2">
      <c r="AB3596" s="16" t="s">
        <v>3841</v>
      </c>
    </row>
    <row r="3597" spans="28:28" x14ac:dyDescent="0.2">
      <c r="AB3597" s="16" t="s">
        <v>3842</v>
      </c>
    </row>
    <row r="3598" spans="28:28" x14ac:dyDescent="0.2">
      <c r="AB3598" s="16" t="s">
        <v>3843</v>
      </c>
    </row>
    <row r="3599" spans="28:28" x14ac:dyDescent="0.2">
      <c r="AB3599" s="16" t="s">
        <v>3844</v>
      </c>
    </row>
    <row r="3600" spans="28:28" x14ac:dyDescent="0.2">
      <c r="AB3600" s="16" t="s">
        <v>3845</v>
      </c>
    </row>
    <row r="3601" spans="28:28" x14ac:dyDescent="0.2">
      <c r="AB3601" s="16" t="s">
        <v>3846</v>
      </c>
    </row>
    <row r="3602" spans="28:28" x14ac:dyDescent="0.2">
      <c r="AB3602" s="16" t="s">
        <v>3847</v>
      </c>
    </row>
    <row r="3603" spans="28:28" x14ac:dyDescent="0.2">
      <c r="AB3603" s="16" t="s">
        <v>3848</v>
      </c>
    </row>
    <row r="3604" spans="28:28" x14ac:dyDescent="0.2">
      <c r="AB3604" s="16" t="s">
        <v>3849</v>
      </c>
    </row>
    <row r="3605" spans="28:28" x14ac:dyDescent="0.2">
      <c r="AB3605" s="16" t="s">
        <v>3850</v>
      </c>
    </row>
    <row r="3606" spans="28:28" x14ac:dyDescent="0.2">
      <c r="AB3606" s="16" t="s">
        <v>3851</v>
      </c>
    </row>
    <row r="3607" spans="28:28" x14ac:dyDescent="0.2">
      <c r="AB3607" s="16" t="s">
        <v>3852</v>
      </c>
    </row>
    <row r="3608" spans="28:28" x14ac:dyDescent="0.2">
      <c r="AB3608" s="16" t="s">
        <v>3853</v>
      </c>
    </row>
    <row r="3609" spans="28:28" x14ac:dyDescent="0.2">
      <c r="AB3609" s="16" t="s">
        <v>3854</v>
      </c>
    </row>
    <row r="3610" spans="28:28" x14ac:dyDescent="0.2">
      <c r="AB3610" s="16" t="s">
        <v>3855</v>
      </c>
    </row>
    <row r="3611" spans="28:28" x14ac:dyDescent="0.2">
      <c r="AB3611" s="16" t="s">
        <v>3856</v>
      </c>
    </row>
    <row r="3612" spans="28:28" x14ac:dyDescent="0.2">
      <c r="AB3612" s="16" t="s">
        <v>3857</v>
      </c>
    </row>
    <row r="3613" spans="28:28" x14ac:dyDescent="0.2">
      <c r="AB3613" s="16" t="s">
        <v>3858</v>
      </c>
    </row>
    <row r="3614" spans="28:28" x14ac:dyDescent="0.2">
      <c r="AB3614" s="16" t="s">
        <v>3859</v>
      </c>
    </row>
    <row r="3615" spans="28:28" x14ac:dyDescent="0.2">
      <c r="AB3615" s="16" t="s">
        <v>3860</v>
      </c>
    </row>
    <row r="3616" spans="28:28" x14ac:dyDescent="0.2">
      <c r="AB3616" s="16" t="s">
        <v>3861</v>
      </c>
    </row>
    <row r="3617" spans="28:28" x14ac:dyDescent="0.2">
      <c r="AB3617" s="16" t="s">
        <v>3862</v>
      </c>
    </row>
    <row r="3618" spans="28:28" x14ac:dyDescent="0.2">
      <c r="AB3618" s="16" t="s">
        <v>3863</v>
      </c>
    </row>
    <row r="3619" spans="28:28" x14ac:dyDescent="0.2">
      <c r="AB3619" s="16" t="s">
        <v>3864</v>
      </c>
    </row>
    <row r="3620" spans="28:28" x14ac:dyDescent="0.2">
      <c r="AB3620" s="16" t="s">
        <v>3865</v>
      </c>
    </row>
    <row r="3621" spans="28:28" x14ac:dyDescent="0.2">
      <c r="AB3621" s="16" t="s">
        <v>3866</v>
      </c>
    </row>
    <row r="3622" spans="28:28" x14ac:dyDescent="0.2">
      <c r="AB3622" s="16" t="s">
        <v>3867</v>
      </c>
    </row>
    <row r="3623" spans="28:28" x14ac:dyDescent="0.2">
      <c r="AB3623" s="16" t="s">
        <v>3868</v>
      </c>
    </row>
    <row r="3624" spans="28:28" x14ac:dyDescent="0.2">
      <c r="AB3624" s="16" t="s">
        <v>3869</v>
      </c>
    </row>
    <row r="3625" spans="28:28" x14ac:dyDescent="0.2">
      <c r="AB3625" s="16" t="s">
        <v>3870</v>
      </c>
    </row>
    <row r="3626" spans="28:28" x14ac:dyDescent="0.2">
      <c r="AB3626" s="16" t="s">
        <v>3871</v>
      </c>
    </row>
    <row r="3627" spans="28:28" x14ac:dyDescent="0.2">
      <c r="AB3627" s="16" t="s">
        <v>3872</v>
      </c>
    </row>
    <row r="3628" spans="28:28" x14ac:dyDescent="0.2">
      <c r="AB3628" s="16" t="s">
        <v>3873</v>
      </c>
    </row>
    <row r="3629" spans="28:28" x14ac:dyDescent="0.2">
      <c r="AB3629" s="16" t="s">
        <v>3874</v>
      </c>
    </row>
    <row r="3630" spans="28:28" x14ac:dyDescent="0.2">
      <c r="AB3630" s="16" t="s">
        <v>3875</v>
      </c>
    </row>
    <row r="3631" spans="28:28" x14ac:dyDescent="0.2">
      <c r="AB3631" s="16" t="s">
        <v>3876</v>
      </c>
    </row>
    <row r="3632" spans="28:28" x14ac:dyDescent="0.2">
      <c r="AB3632" s="16" t="s">
        <v>3877</v>
      </c>
    </row>
    <row r="3633" spans="28:28" x14ac:dyDescent="0.2">
      <c r="AB3633" s="16" t="s">
        <v>3878</v>
      </c>
    </row>
    <row r="3634" spans="28:28" x14ac:dyDescent="0.2">
      <c r="AB3634" s="16" t="s">
        <v>3879</v>
      </c>
    </row>
    <row r="3635" spans="28:28" x14ac:dyDescent="0.2">
      <c r="AB3635" s="16" t="s">
        <v>3880</v>
      </c>
    </row>
    <row r="3636" spans="28:28" x14ac:dyDescent="0.2">
      <c r="AB3636" s="16" t="s">
        <v>3881</v>
      </c>
    </row>
    <row r="3637" spans="28:28" x14ac:dyDescent="0.2">
      <c r="AB3637" s="16" t="s">
        <v>3882</v>
      </c>
    </row>
    <row r="3638" spans="28:28" x14ac:dyDescent="0.2">
      <c r="AB3638" s="16" t="s">
        <v>3883</v>
      </c>
    </row>
    <row r="3639" spans="28:28" x14ac:dyDescent="0.2">
      <c r="AB3639" s="16" t="s">
        <v>3884</v>
      </c>
    </row>
    <row r="3640" spans="28:28" x14ac:dyDescent="0.2">
      <c r="AB3640" s="16" t="s">
        <v>3885</v>
      </c>
    </row>
    <row r="3641" spans="28:28" x14ac:dyDescent="0.2">
      <c r="AB3641" s="16" t="s">
        <v>3886</v>
      </c>
    </row>
    <row r="3642" spans="28:28" x14ac:dyDescent="0.2">
      <c r="AB3642" s="16" t="s">
        <v>3887</v>
      </c>
    </row>
    <row r="3643" spans="28:28" x14ac:dyDescent="0.2">
      <c r="AB3643" s="16" t="s">
        <v>3888</v>
      </c>
    </row>
    <row r="3644" spans="28:28" x14ac:dyDescent="0.2">
      <c r="AB3644" s="16" t="s">
        <v>3889</v>
      </c>
    </row>
    <row r="3645" spans="28:28" x14ac:dyDescent="0.2">
      <c r="AB3645" s="16" t="s">
        <v>3890</v>
      </c>
    </row>
    <row r="3646" spans="28:28" x14ac:dyDescent="0.2">
      <c r="AB3646" s="16" t="s">
        <v>3891</v>
      </c>
    </row>
    <row r="3647" spans="28:28" x14ac:dyDescent="0.2">
      <c r="AB3647" s="16" t="s">
        <v>3892</v>
      </c>
    </row>
    <row r="3648" spans="28:28" x14ac:dyDescent="0.2">
      <c r="AB3648" s="16" t="s">
        <v>3893</v>
      </c>
    </row>
    <row r="3649" spans="28:28" x14ac:dyDescent="0.2">
      <c r="AB3649" s="16" t="s">
        <v>3894</v>
      </c>
    </row>
    <row r="3650" spans="28:28" x14ac:dyDescent="0.2">
      <c r="AB3650" s="16" t="s">
        <v>3895</v>
      </c>
    </row>
    <row r="3651" spans="28:28" x14ac:dyDescent="0.2">
      <c r="AB3651" s="16" t="s">
        <v>3896</v>
      </c>
    </row>
    <row r="3652" spans="28:28" x14ac:dyDescent="0.2">
      <c r="AB3652" s="16" t="s">
        <v>3897</v>
      </c>
    </row>
    <row r="3653" spans="28:28" x14ac:dyDescent="0.2">
      <c r="AB3653" s="16" t="s">
        <v>3898</v>
      </c>
    </row>
    <row r="3654" spans="28:28" x14ac:dyDescent="0.2">
      <c r="AB3654" s="16" t="s">
        <v>3899</v>
      </c>
    </row>
    <row r="3655" spans="28:28" x14ac:dyDescent="0.2">
      <c r="AB3655" s="16" t="s">
        <v>3900</v>
      </c>
    </row>
    <row r="3656" spans="28:28" x14ac:dyDescent="0.2">
      <c r="AB3656" s="16" t="s">
        <v>3901</v>
      </c>
    </row>
    <row r="3657" spans="28:28" x14ac:dyDescent="0.2">
      <c r="AB3657" s="16" t="s">
        <v>3902</v>
      </c>
    </row>
    <row r="3658" spans="28:28" x14ac:dyDescent="0.2">
      <c r="AB3658" s="16" t="s">
        <v>3903</v>
      </c>
    </row>
    <row r="3659" spans="28:28" x14ac:dyDescent="0.2">
      <c r="AB3659" s="16" t="s">
        <v>3904</v>
      </c>
    </row>
    <row r="3660" spans="28:28" x14ac:dyDescent="0.2">
      <c r="AB3660" s="16" t="s">
        <v>3905</v>
      </c>
    </row>
    <row r="3661" spans="28:28" x14ac:dyDescent="0.2">
      <c r="AB3661" s="16" t="s">
        <v>3906</v>
      </c>
    </row>
    <row r="3662" spans="28:28" x14ac:dyDescent="0.2">
      <c r="AB3662" s="16" t="s">
        <v>3907</v>
      </c>
    </row>
    <row r="3663" spans="28:28" x14ac:dyDescent="0.2">
      <c r="AB3663" s="16" t="s">
        <v>3908</v>
      </c>
    </row>
    <row r="3664" spans="28:28" x14ac:dyDescent="0.2">
      <c r="AB3664" s="16" t="s">
        <v>3909</v>
      </c>
    </row>
    <row r="3665" spans="28:28" x14ac:dyDescent="0.2">
      <c r="AB3665" s="16" t="s">
        <v>3910</v>
      </c>
    </row>
    <row r="3666" spans="28:28" x14ac:dyDescent="0.2">
      <c r="AB3666" s="16" t="s">
        <v>3911</v>
      </c>
    </row>
    <row r="3667" spans="28:28" x14ac:dyDescent="0.2">
      <c r="AB3667" s="16" t="s">
        <v>3912</v>
      </c>
    </row>
    <row r="3668" spans="28:28" x14ac:dyDescent="0.2">
      <c r="AB3668" s="16" t="s">
        <v>3913</v>
      </c>
    </row>
    <row r="3669" spans="28:28" x14ac:dyDescent="0.2">
      <c r="AB3669" s="16" t="s">
        <v>3914</v>
      </c>
    </row>
    <row r="3670" spans="28:28" x14ac:dyDescent="0.2">
      <c r="AB3670" s="16" t="s">
        <v>3915</v>
      </c>
    </row>
    <row r="3671" spans="28:28" x14ac:dyDescent="0.2">
      <c r="AB3671" s="16" t="s">
        <v>3916</v>
      </c>
    </row>
    <row r="3672" spans="28:28" x14ac:dyDescent="0.2">
      <c r="AB3672" s="16" t="s">
        <v>3917</v>
      </c>
    </row>
    <row r="3673" spans="28:28" x14ac:dyDescent="0.2">
      <c r="AB3673" s="16" t="s">
        <v>3918</v>
      </c>
    </row>
    <row r="3674" spans="28:28" x14ac:dyDescent="0.2">
      <c r="AB3674" s="16" t="s">
        <v>3919</v>
      </c>
    </row>
    <row r="3675" spans="28:28" x14ac:dyDescent="0.2">
      <c r="AB3675" s="16" t="s">
        <v>3920</v>
      </c>
    </row>
    <row r="3676" spans="28:28" x14ac:dyDescent="0.2">
      <c r="AB3676" s="16" t="s">
        <v>3921</v>
      </c>
    </row>
    <row r="3677" spans="28:28" x14ac:dyDescent="0.2">
      <c r="AB3677" s="16" t="s">
        <v>3922</v>
      </c>
    </row>
    <row r="3678" spans="28:28" x14ac:dyDescent="0.2">
      <c r="AB3678" s="16" t="s">
        <v>3923</v>
      </c>
    </row>
    <row r="3679" spans="28:28" x14ac:dyDescent="0.2">
      <c r="AB3679" s="16" t="s">
        <v>3924</v>
      </c>
    </row>
    <row r="3680" spans="28:28" x14ac:dyDescent="0.2">
      <c r="AB3680" s="16" t="s">
        <v>3925</v>
      </c>
    </row>
    <row r="3681" spans="28:28" x14ac:dyDescent="0.2">
      <c r="AB3681" s="16" t="s">
        <v>3926</v>
      </c>
    </row>
    <row r="3682" spans="28:28" x14ac:dyDescent="0.2">
      <c r="AB3682" s="16" t="s">
        <v>3927</v>
      </c>
    </row>
    <row r="3683" spans="28:28" x14ac:dyDescent="0.2">
      <c r="AB3683" s="16" t="s">
        <v>3928</v>
      </c>
    </row>
    <row r="3684" spans="28:28" x14ac:dyDescent="0.2">
      <c r="AB3684" s="16" t="s">
        <v>3929</v>
      </c>
    </row>
    <row r="3685" spans="28:28" x14ac:dyDescent="0.2">
      <c r="AB3685" s="16" t="s">
        <v>3930</v>
      </c>
    </row>
    <row r="3686" spans="28:28" x14ac:dyDescent="0.2">
      <c r="AB3686" s="16" t="s">
        <v>3931</v>
      </c>
    </row>
    <row r="3687" spans="28:28" x14ac:dyDescent="0.2">
      <c r="AB3687" s="16" t="s">
        <v>3932</v>
      </c>
    </row>
    <row r="3688" spans="28:28" x14ac:dyDescent="0.2">
      <c r="AB3688" s="16" t="s">
        <v>3933</v>
      </c>
    </row>
    <row r="3689" spans="28:28" x14ac:dyDescent="0.2">
      <c r="AB3689" s="16" t="s">
        <v>3934</v>
      </c>
    </row>
    <row r="3690" spans="28:28" x14ac:dyDescent="0.2">
      <c r="AB3690" s="16" t="s">
        <v>3935</v>
      </c>
    </row>
    <row r="3691" spans="28:28" x14ac:dyDescent="0.2">
      <c r="AB3691" s="16" t="s">
        <v>3936</v>
      </c>
    </row>
    <row r="3692" spans="28:28" x14ac:dyDescent="0.2">
      <c r="AB3692" s="16" t="s">
        <v>3937</v>
      </c>
    </row>
    <row r="3693" spans="28:28" x14ac:dyDescent="0.2">
      <c r="AB3693" s="16" t="s">
        <v>3938</v>
      </c>
    </row>
    <row r="3694" spans="28:28" x14ac:dyDescent="0.2">
      <c r="AB3694" s="16" t="s">
        <v>3939</v>
      </c>
    </row>
    <row r="3695" spans="28:28" x14ac:dyDescent="0.2">
      <c r="AB3695" s="16" t="s">
        <v>3940</v>
      </c>
    </row>
    <row r="3696" spans="28:28" x14ac:dyDescent="0.2">
      <c r="AB3696" s="16" t="s">
        <v>3941</v>
      </c>
    </row>
    <row r="3697" spans="28:28" x14ac:dyDescent="0.2">
      <c r="AB3697" s="16" t="s">
        <v>3942</v>
      </c>
    </row>
    <row r="3698" spans="28:28" x14ac:dyDescent="0.2">
      <c r="AB3698" s="16" t="s">
        <v>3943</v>
      </c>
    </row>
    <row r="3699" spans="28:28" x14ac:dyDescent="0.2">
      <c r="AB3699" s="16" t="s">
        <v>3944</v>
      </c>
    </row>
    <row r="3700" spans="28:28" x14ac:dyDescent="0.2">
      <c r="AB3700" s="16" t="s">
        <v>3945</v>
      </c>
    </row>
    <row r="3701" spans="28:28" x14ac:dyDescent="0.2">
      <c r="AB3701" s="16" t="s">
        <v>3946</v>
      </c>
    </row>
    <row r="3702" spans="28:28" x14ac:dyDescent="0.2">
      <c r="AB3702" s="16" t="s">
        <v>3947</v>
      </c>
    </row>
    <row r="3703" spans="28:28" x14ac:dyDescent="0.2">
      <c r="AB3703" s="16" t="s">
        <v>3948</v>
      </c>
    </row>
    <row r="3704" spans="28:28" x14ac:dyDescent="0.2">
      <c r="AB3704" s="16" t="s">
        <v>3949</v>
      </c>
    </row>
    <row r="3705" spans="28:28" x14ac:dyDescent="0.2">
      <c r="AB3705" s="16" t="s">
        <v>3950</v>
      </c>
    </row>
    <row r="3706" spans="28:28" x14ac:dyDescent="0.2">
      <c r="AB3706" s="16" t="s">
        <v>3951</v>
      </c>
    </row>
    <row r="3707" spans="28:28" x14ac:dyDescent="0.2">
      <c r="AB3707" s="16" t="s">
        <v>3952</v>
      </c>
    </row>
    <row r="3708" spans="28:28" x14ac:dyDescent="0.2">
      <c r="AB3708" s="16" t="s">
        <v>3953</v>
      </c>
    </row>
    <row r="3709" spans="28:28" x14ac:dyDescent="0.2">
      <c r="AB3709" s="16" t="s">
        <v>3954</v>
      </c>
    </row>
    <row r="3710" spans="28:28" x14ac:dyDescent="0.2">
      <c r="AB3710" s="16" t="s">
        <v>3955</v>
      </c>
    </row>
    <row r="3711" spans="28:28" x14ac:dyDescent="0.2">
      <c r="AB3711" s="16" t="s">
        <v>3956</v>
      </c>
    </row>
    <row r="3712" spans="28:28" x14ac:dyDescent="0.2">
      <c r="AB3712" s="16" t="s">
        <v>3957</v>
      </c>
    </row>
    <row r="3713" spans="28:28" x14ac:dyDescent="0.2">
      <c r="AB3713" s="16" t="s">
        <v>3958</v>
      </c>
    </row>
    <row r="3714" spans="28:28" x14ac:dyDescent="0.2">
      <c r="AB3714" s="16" t="s">
        <v>3959</v>
      </c>
    </row>
    <row r="3715" spans="28:28" x14ac:dyDescent="0.2">
      <c r="AB3715" s="16" t="s">
        <v>3960</v>
      </c>
    </row>
    <row r="3716" spans="28:28" x14ac:dyDescent="0.2">
      <c r="AB3716" s="16" t="s">
        <v>3961</v>
      </c>
    </row>
    <row r="3717" spans="28:28" x14ac:dyDescent="0.2">
      <c r="AB3717" s="16" t="s">
        <v>3962</v>
      </c>
    </row>
    <row r="3718" spans="28:28" x14ac:dyDescent="0.2">
      <c r="AB3718" s="16" t="s">
        <v>3963</v>
      </c>
    </row>
    <row r="3719" spans="28:28" x14ac:dyDescent="0.2">
      <c r="AB3719" s="16" t="s">
        <v>3964</v>
      </c>
    </row>
    <row r="3720" spans="28:28" x14ac:dyDescent="0.2">
      <c r="AB3720" s="16" t="s">
        <v>3965</v>
      </c>
    </row>
    <row r="3721" spans="28:28" x14ac:dyDescent="0.2">
      <c r="AB3721" s="16" t="s">
        <v>3966</v>
      </c>
    </row>
    <row r="3722" spans="28:28" x14ac:dyDescent="0.2">
      <c r="AB3722" s="16" t="s">
        <v>3967</v>
      </c>
    </row>
    <row r="3723" spans="28:28" x14ac:dyDescent="0.2">
      <c r="AB3723" s="16" t="s">
        <v>3968</v>
      </c>
    </row>
    <row r="3724" spans="28:28" x14ac:dyDescent="0.2">
      <c r="AB3724" s="16" t="s">
        <v>3969</v>
      </c>
    </row>
    <row r="3725" spans="28:28" x14ac:dyDescent="0.2">
      <c r="AB3725" s="16" t="s">
        <v>3970</v>
      </c>
    </row>
    <row r="3726" spans="28:28" x14ac:dyDescent="0.2">
      <c r="AB3726" s="16" t="s">
        <v>3971</v>
      </c>
    </row>
    <row r="3727" spans="28:28" x14ac:dyDescent="0.2">
      <c r="AB3727" s="16" t="s">
        <v>3972</v>
      </c>
    </row>
    <row r="3728" spans="28:28" x14ac:dyDescent="0.2">
      <c r="AB3728" s="16" t="s">
        <v>3973</v>
      </c>
    </row>
    <row r="3729" spans="28:28" x14ac:dyDescent="0.2">
      <c r="AB3729" s="16" t="s">
        <v>3974</v>
      </c>
    </row>
    <row r="3730" spans="28:28" x14ac:dyDescent="0.2">
      <c r="AB3730" s="16" t="s">
        <v>3975</v>
      </c>
    </row>
    <row r="3731" spans="28:28" x14ac:dyDescent="0.2">
      <c r="AB3731" s="16" t="s">
        <v>3976</v>
      </c>
    </row>
    <row r="3732" spans="28:28" x14ac:dyDescent="0.2">
      <c r="AB3732" s="16" t="s">
        <v>3977</v>
      </c>
    </row>
    <row r="3733" spans="28:28" x14ac:dyDescent="0.2">
      <c r="AB3733" s="16" t="s">
        <v>3978</v>
      </c>
    </row>
    <row r="3734" spans="28:28" x14ac:dyDescent="0.2">
      <c r="AB3734" s="16" t="s">
        <v>3979</v>
      </c>
    </row>
    <row r="3735" spans="28:28" x14ac:dyDescent="0.2">
      <c r="AB3735" s="16" t="s">
        <v>3980</v>
      </c>
    </row>
    <row r="3736" spans="28:28" x14ac:dyDescent="0.2">
      <c r="AB3736" s="16" t="s">
        <v>3981</v>
      </c>
    </row>
    <row r="3737" spans="28:28" x14ac:dyDescent="0.2">
      <c r="AB3737" s="16" t="s">
        <v>3982</v>
      </c>
    </row>
    <row r="3738" spans="28:28" x14ac:dyDescent="0.2">
      <c r="AB3738" s="16" t="s">
        <v>3983</v>
      </c>
    </row>
    <row r="3739" spans="28:28" x14ac:dyDescent="0.2">
      <c r="AB3739" s="16" t="s">
        <v>3984</v>
      </c>
    </row>
    <row r="3740" spans="28:28" x14ac:dyDescent="0.2">
      <c r="AB3740" s="16" t="s">
        <v>3985</v>
      </c>
    </row>
    <row r="3741" spans="28:28" x14ac:dyDescent="0.2">
      <c r="AB3741" s="16" t="s">
        <v>3986</v>
      </c>
    </row>
    <row r="3742" spans="28:28" x14ac:dyDescent="0.2">
      <c r="AB3742" s="16" t="s">
        <v>3987</v>
      </c>
    </row>
    <row r="3743" spans="28:28" x14ac:dyDescent="0.2">
      <c r="AB3743" s="16" t="s">
        <v>3988</v>
      </c>
    </row>
    <row r="3744" spans="28:28" x14ac:dyDescent="0.2">
      <c r="AB3744" s="16" t="s">
        <v>3989</v>
      </c>
    </row>
    <row r="3745" spans="28:28" x14ac:dyDescent="0.2">
      <c r="AB3745" s="16" t="s">
        <v>3990</v>
      </c>
    </row>
    <row r="3746" spans="28:28" x14ac:dyDescent="0.2">
      <c r="AB3746" s="16" t="s">
        <v>3991</v>
      </c>
    </row>
    <row r="3747" spans="28:28" x14ac:dyDescent="0.2">
      <c r="AB3747" s="16" t="s">
        <v>3992</v>
      </c>
    </row>
    <row r="3748" spans="28:28" x14ac:dyDescent="0.2">
      <c r="AB3748" s="16" t="s">
        <v>3993</v>
      </c>
    </row>
    <row r="3749" spans="28:28" x14ac:dyDescent="0.2">
      <c r="AB3749" s="16" t="s">
        <v>3994</v>
      </c>
    </row>
    <row r="3750" spans="28:28" x14ac:dyDescent="0.2">
      <c r="AB3750" s="16" t="s">
        <v>3995</v>
      </c>
    </row>
    <row r="3751" spans="28:28" x14ac:dyDescent="0.2">
      <c r="AB3751" s="16" t="s">
        <v>3996</v>
      </c>
    </row>
    <row r="3752" spans="28:28" x14ac:dyDescent="0.2">
      <c r="AB3752" s="16" t="s">
        <v>3997</v>
      </c>
    </row>
    <row r="3753" spans="28:28" x14ac:dyDescent="0.2">
      <c r="AB3753" s="16" t="s">
        <v>3998</v>
      </c>
    </row>
    <row r="3754" spans="28:28" x14ac:dyDescent="0.2">
      <c r="AB3754" s="16" t="s">
        <v>3999</v>
      </c>
    </row>
    <row r="3755" spans="28:28" x14ac:dyDescent="0.2">
      <c r="AB3755" s="16" t="s">
        <v>4000</v>
      </c>
    </row>
    <row r="3756" spans="28:28" x14ac:dyDescent="0.2">
      <c r="AB3756" s="16" t="s">
        <v>4001</v>
      </c>
    </row>
    <row r="3757" spans="28:28" x14ac:dyDescent="0.2">
      <c r="AB3757" s="16" t="s">
        <v>4002</v>
      </c>
    </row>
    <row r="3758" spans="28:28" x14ac:dyDescent="0.2">
      <c r="AB3758" s="16" t="s">
        <v>4003</v>
      </c>
    </row>
    <row r="3759" spans="28:28" x14ac:dyDescent="0.2">
      <c r="AB3759" s="16" t="s">
        <v>4004</v>
      </c>
    </row>
    <row r="3760" spans="28:28" x14ac:dyDescent="0.2">
      <c r="AB3760" s="16" t="s">
        <v>4005</v>
      </c>
    </row>
    <row r="3761" spans="28:28" x14ac:dyDescent="0.2">
      <c r="AB3761" s="16" t="s">
        <v>4006</v>
      </c>
    </row>
    <row r="3762" spans="28:28" x14ac:dyDescent="0.2">
      <c r="AB3762" s="16" t="s">
        <v>4007</v>
      </c>
    </row>
    <row r="3763" spans="28:28" x14ac:dyDescent="0.2">
      <c r="AB3763" s="16" t="s">
        <v>4008</v>
      </c>
    </row>
    <row r="3764" spans="28:28" x14ac:dyDescent="0.2">
      <c r="AB3764" s="16" t="s">
        <v>4009</v>
      </c>
    </row>
    <row r="3765" spans="28:28" x14ac:dyDescent="0.2">
      <c r="AB3765" s="16" t="s">
        <v>4010</v>
      </c>
    </row>
    <row r="3766" spans="28:28" x14ac:dyDescent="0.2">
      <c r="AB3766" s="16" t="s">
        <v>4011</v>
      </c>
    </row>
    <row r="3767" spans="28:28" x14ac:dyDescent="0.2">
      <c r="AB3767" s="16" t="s">
        <v>4012</v>
      </c>
    </row>
    <row r="3768" spans="28:28" x14ac:dyDescent="0.2">
      <c r="AB3768" s="16" t="s">
        <v>4013</v>
      </c>
    </row>
    <row r="3769" spans="28:28" x14ac:dyDescent="0.2">
      <c r="AB3769" s="16" t="s">
        <v>4014</v>
      </c>
    </row>
    <row r="3770" spans="28:28" x14ac:dyDescent="0.2">
      <c r="AB3770" s="16" t="s">
        <v>4015</v>
      </c>
    </row>
    <row r="3771" spans="28:28" x14ac:dyDescent="0.2">
      <c r="AB3771" s="16" t="s">
        <v>4016</v>
      </c>
    </row>
    <row r="3772" spans="28:28" x14ac:dyDescent="0.2">
      <c r="AB3772" s="16" t="s">
        <v>4017</v>
      </c>
    </row>
    <row r="3773" spans="28:28" x14ac:dyDescent="0.2">
      <c r="AB3773" s="16" t="s">
        <v>4018</v>
      </c>
    </row>
    <row r="3774" spans="28:28" x14ac:dyDescent="0.2">
      <c r="AB3774" s="16" t="s">
        <v>4019</v>
      </c>
    </row>
    <row r="3775" spans="28:28" x14ac:dyDescent="0.2">
      <c r="AB3775" s="16" t="s">
        <v>4020</v>
      </c>
    </row>
    <row r="3776" spans="28:28" x14ac:dyDescent="0.2">
      <c r="AB3776" s="16" t="s">
        <v>4021</v>
      </c>
    </row>
    <row r="3777" spans="28:28" x14ac:dyDescent="0.2">
      <c r="AB3777" s="16" t="s">
        <v>4022</v>
      </c>
    </row>
    <row r="3778" spans="28:28" x14ac:dyDescent="0.2">
      <c r="AB3778" s="16" t="s">
        <v>4023</v>
      </c>
    </row>
    <row r="3779" spans="28:28" x14ac:dyDescent="0.2">
      <c r="AB3779" s="16" t="s">
        <v>4024</v>
      </c>
    </row>
    <row r="3780" spans="28:28" x14ac:dyDescent="0.2">
      <c r="AB3780" s="16" t="s">
        <v>4025</v>
      </c>
    </row>
    <row r="3781" spans="28:28" x14ac:dyDescent="0.2">
      <c r="AB3781" s="16" t="s">
        <v>4026</v>
      </c>
    </row>
    <row r="3782" spans="28:28" x14ac:dyDescent="0.2">
      <c r="AB3782" s="16" t="s">
        <v>4027</v>
      </c>
    </row>
    <row r="3783" spans="28:28" x14ac:dyDescent="0.2">
      <c r="AB3783" s="16" t="s">
        <v>4028</v>
      </c>
    </row>
    <row r="3784" spans="28:28" x14ac:dyDescent="0.2">
      <c r="AB3784" s="16" t="s">
        <v>4029</v>
      </c>
    </row>
    <row r="3785" spans="28:28" x14ac:dyDescent="0.2">
      <c r="AB3785" s="16" t="s">
        <v>4030</v>
      </c>
    </row>
    <row r="3786" spans="28:28" x14ac:dyDescent="0.2">
      <c r="AB3786" s="16" t="s">
        <v>4031</v>
      </c>
    </row>
    <row r="3787" spans="28:28" x14ac:dyDescent="0.2">
      <c r="AB3787" s="16" t="s">
        <v>4032</v>
      </c>
    </row>
    <row r="3788" spans="28:28" x14ac:dyDescent="0.2">
      <c r="AB3788" s="16" t="s">
        <v>4033</v>
      </c>
    </row>
    <row r="3789" spans="28:28" x14ac:dyDescent="0.2">
      <c r="AB3789" s="16" t="s">
        <v>4034</v>
      </c>
    </row>
    <row r="3790" spans="28:28" x14ac:dyDescent="0.2">
      <c r="AB3790" s="16" t="s">
        <v>4035</v>
      </c>
    </row>
    <row r="3791" spans="28:28" x14ac:dyDescent="0.2">
      <c r="AB3791" s="16" t="s">
        <v>4036</v>
      </c>
    </row>
    <row r="3792" spans="28:28" x14ac:dyDescent="0.2">
      <c r="AB3792" s="16" t="s">
        <v>4037</v>
      </c>
    </row>
    <row r="3793" spans="28:28" x14ac:dyDescent="0.2">
      <c r="AB3793" s="16" t="s">
        <v>4038</v>
      </c>
    </row>
    <row r="3794" spans="28:28" x14ac:dyDescent="0.2">
      <c r="AB3794" s="16" t="s">
        <v>4039</v>
      </c>
    </row>
    <row r="3795" spans="28:28" x14ac:dyDescent="0.2">
      <c r="AB3795" s="16" t="s">
        <v>4040</v>
      </c>
    </row>
    <row r="3796" spans="28:28" x14ac:dyDescent="0.2">
      <c r="AB3796" s="16" t="s">
        <v>4041</v>
      </c>
    </row>
    <row r="3797" spans="28:28" x14ac:dyDescent="0.2">
      <c r="AB3797" s="16" t="s">
        <v>4042</v>
      </c>
    </row>
    <row r="3798" spans="28:28" x14ac:dyDescent="0.2">
      <c r="AB3798" s="16" t="s">
        <v>4043</v>
      </c>
    </row>
    <row r="3799" spans="28:28" x14ac:dyDescent="0.2">
      <c r="AB3799" s="16" t="s">
        <v>4044</v>
      </c>
    </row>
    <row r="3800" spans="28:28" x14ac:dyDescent="0.2">
      <c r="AB3800" s="16" t="s">
        <v>4045</v>
      </c>
    </row>
    <row r="3801" spans="28:28" x14ac:dyDescent="0.2">
      <c r="AB3801" s="16" t="s">
        <v>4046</v>
      </c>
    </row>
    <row r="3802" spans="28:28" x14ac:dyDescent="0.2">
      <c r="AB3802" s="16" t="s">
        <v>4047</v>
      </c>
    </row>
    <row r="3803" spans="28:28" x14ac:dyDescent="0.2">
      <c r="AB3803" s="16" t="s">
        <v>4048</v>
      </c>
    </row>
    <row r="3804" spans="28:28" x14ac:dyDescent="0.2">
      <c r="AB3804" s="16" t="s">
        <v>4049</v>
      </c>
    </row>
    <row r="3805" spans="28:28" x14ac:dyDescent="0.2">
      <c r="AB3805" s="16" t="s">
        <v>4050</v>
      </c>
    </row>
    <row r="3806" spans="28:28" x14ac:dyDescent="0.2">
      <c r="AB3806" s="16" t="s">
        <v>4051</v>
      </c>
    </row>
    <row r="3807" spans="28:28" x14ac:dyDescent="0.2">
      <c r="AB3807" s="16" t="s">
        <v>4052</v>
      </c>
    </row>
    <row r="3808" spans="28:28" x14ac:dyDescent="0.2">
      <c r="AB3808" s="16" t="s">
        <v>4053</v>
      </c>
    </row>
    <row r="3809" spans="28:28" x14ac:dyDescent="0.2">
      <c r="AB3809" s="16" t="s">
        <v>4054</v>
      </c>
    </row>
    <row r="3810" spans="28:28" x14ac:dyDescent="0.2">
      <c r="AB3810" s="16" t="s">
        <v>4055</v>
      </c>
    </row>
    <row r="3811" spans="28:28" x14ac:dyDescent="0.2">
      <c r="AB3811" s="16" t="s">
        <v>4056</v>
      </c>
    </row>
    <row r="3812" spans="28:28" x14ac:dyDescent="0.2">
      <c r="AB3812" s="16" t="s">
        <v>4057</v>
      </c>
    </row>
    <row r="3813" spans="28:28" x14ac:dyDescent="0.2">
      <c r="AB3813" s="16" t="s">
        <v>4058</v>
      </c>
    </row>
    <row r="3814" spans="28:28" x14ac:dyDescent="0.2">
      <c r="AB3814" s="16" t="s">
        <v>4059</v>
      </c>
    </row>
    <row r="3815" spans="28:28" x14ac:dyDescent="0.2">
      <c r="AB3815" s="16" t="s">
        <v>4060</v>
      </c>
    </row>
    <row r="3816" spans="28:28" x14ac:dyDescent="0.2">
      <c r="AB3816" s="16" t="s">
        <v>4061</v>
      </c>
    </row>
    <row r="3817" spans="28:28" x14ac:dyDescent="0.2">
      <c r="AB3817" s="16" t="s">
        <v>4062</v>
      </c>
    </row>
    <row r="3818" spans="28:28" x14ac:dyDescent="0.2">
      <c r="AB3818" s="16" t="s">
        <v>4063</v>
      </c>
    </row>
    <row r="3819" spans="28:28" x14ac:dyDescent="0.2">
      <c r="AB3819" s="16" t="s">
        <v>4064</v>
      </c>
    </row>
    <row r="3820" spans="28:28" x14ac:dyDescent="0.2">
      <c r="AB3820" s="16" t="s">
        <v>4065</v>
      </c>
    </row>
    <row r="3821" spans="28:28" x14ac:dyDescent="0.2">
      <c r="AB3821" s="16" t="s">
        <v>4066</v>
      </c>
    </row>
    <row r="3822" spans="28:28" x14ac:dyDescent="0.2">
      <c r="AB3822" s="16" t="s">
        <v>4067</v>
      </c>
    </row>
    <row r="3823" spans="28:28" x14ac:dyDescent="0.2">
      <c r="AB3823" s="16" t="s">
        <v>4068</v>
      </c>
    </row>
    <row r="3824" spans="28:28" x14ac:dyDescent="0.2">
      <c r="AB3824" s="16" t="s">
        <v>4069</v>
      </c>
    </row>
    <row r="3825" spans="28:28" x14ac:dyDescent="0.2">
      <c r="AB3825" s="16" t="s">
        <v>4070</v>
      </c>
    </row>
    <row r="3826" spans="28:28" x14ac:dyDescent="0.2">
      <c r="AB3826" s="16" t="s">
        <v>4071</v>
      </c>
    </row>
    <row r="3827" spans="28:28" x14ac:dyDescent="0.2">
      <c r="AB3827" s="16" t="s">
        <v>4072</v>
      </c>
    </row>
    <row r="3828" spans="28:28" x14ac:dyDescent="0.2">
      <c r="AB3828" s="16" t="s">
        <v>4073</v>
      </c>
    </row>
    <row r="3829" spans="28:28" x14ac:dyDescent="0.2">
      <c r="AB3829" s="16" t="s">
        <v>4074</v>
      </c>
    </row>
    <row r="3830" spans="28:28" x14ac:dyDescent="0.2">
      <c r="AB3830" s="16" t="s">
        <v>4075</v>
      </c>
    </row>
    <row r="3831" spans="28:28" x14ac:dyDescent="0.2">
      <c r="AB3831" s="16" t="s">
        <v>4076</v>
      </c>
    </row>
    <row r="3832" spans="28:28" x14ac:dyDescent="0.2">
      <c r="AB3832" s="16" t="s">
        <v>4077</v>
      </c>
    </row>
    <row r="3833" spans="28:28" x14ac:dyDescent="0.2">
      <c r="AB3833" s="16" t="s">
        <v>4078</v>
      </c>
    </row>
    <row r="3834" spans="28:28" x14ac:dyDescent="0.2">
      <c r="AB3834" s="16" t="s">
        <v>4079</v>
      </c>
    </row>
    <row r="3835" spans="28:28" x14ac:dyDescent="0.2">
      <c r="AB3835" s="16" t="s">
        <v>4080</v>
      </c>
    </row>
    <row r="3836" spans="28:28" x14ac:dyDescent="0.2">
      <c r="AB3836" s="16" t="s">
        <v>4081</v>
      </c>
    </row>
    <row r="3837" spans="28:28" x14ac:dyDescent="0.2">
      <c r="AB3837" s="16" t="s">
        <v>4082</v>
      </c>
    </row>
    <row r="3838" spans="28:28" x14ac:dyDescent="0.2">
      <c r="AB3838" s="16" t="s">
        <v>4083</v>
      </c>
    </row>
    <row r="3839" spans="28:28" x14ac:dyDescent="0.2">
      <c r="AB3839" s="16" t="s">
        <v>4084</v>
      </c>
    </row>
    <row r="3840" spans="28:28" x14ac:dyDescent="0.2">
      <c r="AB3840" s="16" t="s">
        <v>4085</v>
      </c>
    </row>
    <row r="3841" spans="28:28" x14ac:dyDescent="0.2">
      <c r="AB3841" s="16" t="s">
        <v>4086</v>
      </c>
    </row>
    <row r="3842" spans="28:28" x14ac:dyDescent="0.2">
      <c r="AB3842" s="16" t="s">
        <v>4087</v>
      </c>
    </row>
    <row r="3843" spans="28:28" x14ac:dyDescent="0.2">
      <c r="AB3843" s="16" t="s">
        <v>4088</v>
      </c>
    </row>
    <row r="3844" spans="28:28" x14ac:dyDescent="0.2">
      <c r="AB3844" s="16" t="s">
        <v>4089</v>
      </c>
    </row>
    <row r="3845" spans="28:28" x14ac:dyDescent="0.2">
      <c r="AB3845" s="16" t="s">
        <v>4090</v>
      </c>
    </row>
    <row r="3846" spans="28:28" x14ac:dyDescent="0.2">
      <c r="AB3846" s="16" t="s">
        <v>4091</v>
      </c>
    </row>
    <row r="3847" spans="28:28" x14ac:dyDescent="0.2">
      <c r="AB3847" s="16" t="s">
        <v>4092</v>
      </c>
    </row>
    <row r="3848" spans="28:28" x14ac:dyDescent="0.2">
      <c r="AB3848" s="16" t="s">
        <v>4093</v>
      </c>
    </row>
    <row r="3849" spans="28:28" x14ac:dyDescent="0.2">
      <c r="AB3849" s="16" t="s">
        <v>4094</v>
      </c>
    </row>
    <row r="3850" spans="28:28" x14ac:dyDescent="0.2">
      <c r="AB3850" s="16" t="s">
        <v>4095</v>
      </c>
    </row>
    <row r="3851" spans="28:28" x14ac:dyDescent="0.2">
      <c r="AB3851" s="16" t="s">
        <v>4096</v>
      </c>
    </row>
    <row r="3852" spans="28:28" x14ac:dyDescent="0.2">
      <c r="AB3852" s="16" t="s">
        <v>4097</v>
      </c>
    </row>
    <row r="3853" spans="28:28" x14ac:dyDescent="0.2">
      <c r="AB3853" s="16" t="s">
        <v>4098</v>
      </c>
    </row>
    <row r="3854" spans="28:28" x14ac:dyDescent="0.2">
      <c r="AB3854" s="16" t="s">
        <v>4099</v>
      </c>
    </row>
    <row r="3855" spans="28:28" x14ac:dyDescent="0.2">
      <c r="AB3855" s="16" t="s">
        <v>4100</v>
      </c>
    </row>
    <row r="3856" spans="28:28" x14ac:dyDescent="0.2">
      <c r="AB3856" s="16" t="s">
        <v>4101</v>
      </c>
    </row>
    <row r="3857" spans="28:28" x14ac:dyDescent="0.2">
      <c r="AB3857" s="16" t="s">
        <v>4102</v>
      </c>
    </row>
    <row r="3858" spans="28:28" x14ac:dyDescent="0.2">
      <c r="AB3858" s="16" t="s">
        <v>4103</v>
      </c>
    </row>
    <row r="3859" spans="28:28" x14ac:dyDescent="0.2">
      <c r="AB3859" s="16" t="s">
        <v>4104</v>
      </c>
    </row>
    <row r="3860" spans="28:28" x14ac:dyDescent="0.2">
      <c r="AB3860" s="16" t="s">
        <v>4105</v>
      </c>
    </row>
    <row r="3861" spans="28:28" x14ac:dyDescent="0.2">
      <c r="AB3861" s="16" t="s">
        <v>4106</v>
      </c>
    </row>
    <row r="3862" spans="28:28" x14ac:dyDescent="0.2">
      <c r="AB3862" s="16" t="s">
        <v>4107</v>
      </c>
    </row>
    <row r="3863" spans="28:28" x14ac:dyDescent="0.2">
      <c r="AB3863" s="16" t="s">
        <v>4108</v>
      </c>
    </row>
    <row r="3864" spans="28:28" x14ac:dyDescent="0.2">
      <c r="AB3864" s="16" t="s">
        <v>4109</v>
      </c>
    </row>
    <row r="3865" spans="28:28" x14ac:dyDescent="0.2">
      <c r="AB3865" s="16" t="s">
        <v>4110</v>
      </c>
    </row>
    <row r="3866" spans="28:28" x14ac:dyDescent="0.2">
      <c r="AB3866" s="16" t="s">
        <v>4111</v>
      </c>
    </row>
    <row r="3867" spans="28:28" x14ac:dyDescent="0.2">
      <c r="AB3867" s="16" t="s">
        <v>4112</v>
      </c>
    </row>
    <row r="3868" spans="28:28" x14ac:dyDescent="0.2">
      <c r="AB3868" s="16" t="s">
        <v>4113</v>
      </c>
    </row>
    <row r="3869" spans="28:28" x14ac:dyDescent="0.2">
      <c r="AB3869" s="16" t="s">
        <v>4114</v>
      </c>
    </row>
    <row r="3870" spans="28:28" x14ac:dyDescent="0.2">
      <c r="AB3870" s="16" t="s">
        <v>4115</v>
      </c>
    </row>
    <row r="3871" spans="28:28" x14ac:dyDescent="0.2">
      <c r="AB3871" s="16" t="s">
        <v>4116</v>
      </c>
    </row>
    <row r="3872" spans="28:28" x14ac:dyDescent="0.2">
      <c r="AB3872" s="16" t="s">
        <v>4117</v>
      </c>
    </row>
    <row r="3873" spans="28:28" x14ac:dyDescent="0.2">
      <c r="AB3873" s="16" t="s">
        <v>4118</v>
      </c>
    </row>
    <row r="3874" spans="28:28" x14ac:dyDescent="0.2">
      <c r="AB3874" s="16" t="s">
        <v>4119</v>
      </c>
    </row>
    <row r="3875" spans="28:28" x14ac:dyDescent="0.2">
      <c r="AB3875" s="16" t="s">
        <v>4120</v>
      </c>
    </row>
    <row r="3876" spans="28:28" x14ac:dyDescent="0.2">
      <c r="AB3876" s="16" t="s">
        <v>4121</v>
      </c>
    </row>
    <row r="3877" spans="28:28" x14ac:dyDescent="0.2">
      <c r="AB3877" s="16" t="s">
        <v>4122</v>
      </c>
    </row>
    <row r="3878" spans="28:28" x14ac:dyDescent="0.2">
      <c r="AB3878" s="16" t="s">
        <v>4123</v>
      </c>
    </row>
    <row r="3879" spans="28:28" x14ac:dyDescent="0.2">
      <c r="AB3879" s="16" t="s">
        <v>4124</v>
      </c>
    </row>
    <row r="3880" spans="28:28" x14ac:dyDescent="0.2">
      <c r="AB3880" s="16" t="s">
        <v>4125</v>
      </c>
    </row>
    <row r="3881" spans="28:28" x14ac:dyDescent="0.2">
      <c r="AB3881" s="16" t="s">
        <v>4126</v>
      </c>
    </row>
    <row r="3882" spans="28:28" x14ac:dyDescent="0.2">
      <c r="AB3882" s="16" t="s">
        <v>4127</v>
      </c>
    </row>
    <row r="3883" spans="28:28" x14ac:dyDescent="0.2">
      <c r="AB3883" s="16" t="s">
        <v>4128</v>
      </c>
    </row>
    <row r="3884" spans="28:28" x14ac:dyDescent="0.2">
      <c r="AB3884" s="16" t="s">
        <v>4129</v>
      </c>
    </row>
    <row r="3885" spans="28:28" x14ac:dyDescent="0.2">
      <c r="AB3885" s="16" t="s">
        <v>4130</v>
      </c>
    </row>
    <row r="3886" spans="28:28" x14ac:dyDescent="0.2">
      <c r="AB3886" s="16" t="s">
        <v>4131</v>
      </c>
    </row>
    <row r="3887" spans="28:28" x14ac:dyDescent="0.2">
      <c r="AB3887" s="16" t="s">
        <v>4132</v>
      </c>
    </row>
    <row r="3888" spans="28:28" x14ac:dyDescent="0.2">
      <c r="AB3888" s="16" t="s">
        <v>4133</v>
      </c>
    </row>
    <row r="3889" spans="28:28" x14ac:dyDescent="0.2">
      <c r="AB3889" s="16" t="s">
        <v>4134</v>
      </c>
    </row>
    <row r="3890" spans="28:28" x14ac:dyDescent="0.2">
      <c r="AB3890" s="16" t="s">
        <v>4135</v>
      </c>
    </row>
    <row r="3891" spans="28:28" x14ac:dyDescent="0.2">
      <c r="AB3891" s="16" t="s">
        <v>4136</v>
      </c>
    </row>
    <row r="3892" spans="28:28" x14ac:dyDescent="0.2">
      <c r="AB3892" s="16" t="s">
        <v>4137</v>
      </c>
    </row>
    <row r="3893" spans="28:28" x14ac:dyDescent="0.2">
      <c r="AB3893" s="16" t="s">
        <v>4138</v>
      </c>
    </row>
    <row r="3894" spans="28:28" x14ac:dyDescent="0.2">
      <c r="AB3894" s="16" t="s">
        <v>4139</v>
      </c>
    </row>
    <row r="3895" spans="28:28" x14ac:dyDescent="0.2">
      <c r="AB3895" s="16" t="s">
        <v>4140</v>
      </c>
    </row>
    <row r="3896" spans="28:28" x14ac:dyDescent="0.2">
      <c r="AB3896" s="16" t="s">
        <v>4141</v>
      </c>
    </row>
    <row r="3897" spans="28:28" x14ac:dyDescent="0.2">
      <c r="AB3897" s="16" t="s">
        <v>4142</v>
      </c>
    </row>
    <row r="3898" spans="28:28" x14ac:dyDescent="0.2">
      <c r="AB3898" s="16" t="s">
        <v>4143</v>
      </c>
    </row>
    <row r="3899" spans="28:28" x14ac:dyDescent="0.2">
      <c r="AB3899" s="16" t="s">
        <v>4144</v>
      </c>
    </row>
    <row r="3900" spans="28:28" x14ac:dyDescent="0.2">
      <c r="AB3900" s="16" t="s">
        <v>4145</v>
      </c>
    </row>
    <row r="3901" spans="28:28" x14ac:dyDescent="0.2">
      <c r="AB3901" s="16" t="s">
        <v>4146</v>
      </c>
    </row>
    <row r="3902" spans="28:28" x14ac:dyDescent="0.2">
      <c r="AB3902" s="16" t="s">
        <v>4147</v>
      </c>
    </row>
    <row r="3903" spans="28:28" x14ac:dyDescent="0.2">
      <c r="AB3903" s="16" t="s">
        <v>4148</v>
      </c>
    </row>
    <row r="3904" spans="28:28" x14ac:dyDescent="0.2">
      <c r="AB3904" s="16" t="s">
        <v>4149</v>
      </c>
    </row>
    <row r="3905" spans="28:28" x14ac:dyDescent="0.2">
      <c r="AB3905" s="16" t="s">
        <v>4150</v>
      </c>
    </row>
    <row r="3906" spans="28:28" x14ac:dyDescent="0.2">
      <c r="AB3906" s="16" t="s">
        <v>4151</v>
      </c>
    </row>
    <row r="3907" spans="28:28" x14ac:dyDescent="0.2">
      <c r="AB3907" s="16" t="s">
        <v>4152</v>
      </c>
    </row>
    <row r="3908" spans="28:28" x14ac:dyDescent="0.2">
      <c r="AB3908" s="16" t="s">
        <v>4153</v>
      </c>
    </row>
    <row r="3909" spans="28:28" x14ac:dyDescent="0.2">
      <c r="AB3909" s="16" t="s">
        <v>4154</v>
      </c>
    </row>
    <row r="3910" spans="28:28" x14ac:dyDescent="0.2">
      <c r="AB3910" s="16" t="s">
        <v>4155</v>
      </c>
    </row>
    <row r="3911" spans="28:28" x14ac:dyDescent="0.2">
      <c r="AB3911" s="16" t="s">
        <v>4156</v>
      </c>
    </row>
    <row r="3912" spans="28:28" x14ac:dyDescent="0.2">
      <c r="AB3912" s="16" t="s">
        <v>4157</v>
      </c>
    </row>
    <row r="3913" spans="28:28" x14ac:dyDescent="0.2">
      <c r="AB3913" s="16" t="s">
        <v>4158</v>
      </c>
    </row>
    <row r="3914" spans="28:28" x14ac:dyDescent="0.2">
      <c r="AB3914" s="16" t="s">
        <v>4159</v>
      </c>
    </row>
    <row r="3915" spans="28:28" x14ac:dyDescent="0.2">
      <c r="AB3915" s="16" t="s">
        <v>4160</v>
      </c>
    </row>
    <row r="3916" spans="28:28" x14ac:dyDescent="0.2">
      <c r="AB3916" s="16" t="s">
        <v>4161</v>
      </c>
    </row>
    <row r="3917" spans="28:28" x14ac:dyDescent="0.2">
      <c r="AB3917" s="16" t="s">
        <v>4162</v>
      </c>
    </row>
    <row r="3918" spans="28:28" x14ac:dyDescent="0.2">
      <c r="AB3918" s="16" t="s">
        <v>4163</v>
      </c>
    </row>
    <row r="3919" spans="28:28" x14ac:dyDescent="0.2">
      <c r="AB3919" s="16" t="s">
        <v>4164</v>
      </c>
    </row>
    <row r="3920" spans="28:28" x14ac:dyDescent="0.2">
      <c r="AB3920" s="16" t="s">
        <v>4165</v>
      </c>
    </row>
    <row r="3921" spans="28:28" x14ac:dyDescent="0.2">
      <c r="AB3921" s="16" t="s">
        <v>4166</v>
      </c>
    </row>
    <row r="3922" spans="28:28" x14ac:dyDescent="0.2">
      <c r="AB3922" s="16" t="s">
        <v>4167</v>
      </c>
    </row>
    <row r="3923" spans="28:28" x14ac:dyDescent="0.2">
      <c r="AB3923" s="16" t="s">
        <v>4168</v>
      </c>
    </row>
    <row r="3924" spans="28:28" x14ac:dyDescent="0.2">
      <c r="AB3924" s="16" t="s">
        <v>4169</v>
      </c>
    </row>
    <row r="3925" spans="28:28" x14ac:dyDescent="0.2">
      <c r="AB3925" s="16" t="s">
        <v>4170</v>
      </c>
    </row>
    <row r="3926" spans="28:28" x14ac:dyDescent="0.2">
      <c r="AB3926" s="16" t="s">
        <v>4171</v>
      </c>
    </row>
    <row r="3927" spans="28:28" x14ac:dyDescent="0.2">
      <c r="AB3927" s="16" t="s">
        <v>4172</v>
      </c>
    </row>
    <row r="3928" spans="28:28" x14ac:dyDescent="0.2">
      <c r="AB3928" s="16" t="s">
        <v>4173</v>
      </c>
    </row>
    <row r="3929" spans="28:28" x14ac:dyDescent="0.2">
      <c r="AB3929" s="16" t="s">
        <v>4174</v>
      </c>
    </row>
    <row r="3930" spans="28:28" x14ac:dyDescent="0.2">
      <c r="AB3930" s="16" t="s">
        <v>4175</v>
      </c>
    </row>
    <row r="3931" spans="28:28" x14ac:dyDescent="0.2">
      <c r="AB3931" s="16" t="s">
        <v>4176</v>
      </c>
    </row>
    <row r="3932" spans="28:28" x14ac:dyDescent="0.2">
      <c r="AB3932" s="16" t="s">
        <v>4177</v>
      </c>
    </row>
    <row r="3933" spans="28:28" x14ac:dyDescent="0.2">
      <c r="AB3933" s="16" t="s">
        <v>4178</v>
      </c>
    </row>
    <row r="3934" spans="28:28" x14ac:dyDescent="0.2">
      <c r="AB3934" s="16" t="s">
        <v>4179</v>
      </c>
    </row>
    <row r="3935" spans="28:28" x14ac:dyDescent="0.2">
      <c r="AB3935" s="16" t="s">
        <v>4180</v>
      </c>
    </row>
    <row r="3936" spans="28:28" x14ac:dyDescent="0.2">
      <c r="AB3936" s="16" t="s">
        <v>4181</v>
      </c>
    </row>
    <row r="3937" spans="28:28" x14ac:dyDescent="0.2">
      <c r="AB3937" s="16" t="s">
        <v>4182</v>
      </c>
    </row>
    <row r="3938" spans="28:28" x14ac:dyDescent="0.2">
      <c r="AB3938" s="16" t="s">
        <v>4183</v>
      </c>
    </row>
    <row r="3939" spans="28:28" x14ac:dyDescent="0.2">
      <c r="AB3939" s="16" t="s">
        <v>4184</v>
      </c>
    </row>
    <row r="3940" spans="28:28" x14ac:dyDescent="0.2">
      <c r="AB3940" s="16" t="s">
        <v>4185</v>
      </c>
    </row>
    <row r="3941" spans="28:28" x14ac:dyDescent="0.2">
      <c r="AB3941" s="16" t="s">
        <v>4186</v>
      </c>
    </row>
    <row r="3942" spans="28:28" x14ac:dyDescent="0.2">
      <c r="AB3942" s="16" t="s">
        <v>4187</v>
      </c>
    </row>
    <row r="3943" spans="28:28" x14ac:dyDescent="0.2">
      <c r="AB3943" s="16" t="s">
        <v>4188</v>
      </c>
    </row>
    <row r="3944" spans="28:28" x14ac:dyDescent="0.2">
      <c r="AB3944" s="16" t="s">
        <v>4189</v>
      </c>
    </row>
    <row r="3945" spans="28:28" x14ac:dyDescent="0.2">
      <c r="AB3945" s="16" t="s">
        <v>4190</v>
      </c>
    </row>
    <row r="3946" spans="28:28" x14ac:dyDescent="0.2">
      <c r="AB3946" s="16" t="s">
        <v>4191</v>
      </c>
    </row>
    <row r="3947" spans="28:28" x14ac:dyDescent="0.2">
      <c r="AB3947" s="16" t="s">
        <v>4192</v>
      </c>
    </row>
    <row r="3948" spans="28:28" x14ac:dyDescent="0.2">
      <c r="AB3948" s="16" t="s">
        <v>4193</v>
      </c>
    </row>
    <row r="3949" spans="28:28" x14ac:dyDescent="0.2">
      <c r="AB3949" s="16" t="s">
        <v>4194</v>
      </c>
    </row>
    <row r="3950" spans="28:28" x14ac:dyDescent="0.2">
      <c r="AB3950" s="16" t="s">
        <v>4195</v>
      </c>
    </row>
    <row r="3951" spans="28:28" x14ac:dyDescent="0.2">
      <c r="AB3951" s="16" t="s">
        <v>4196</v>
      </c>
    </row>
    <row r="3952" spans="28:28" x14ac:dyDescent="0.2">
      <c r="AB3952" s="16" t="s">
        <v>4197</v>
      </c>
    </row>
    <row r="3953" spans="28:28" x14ac:dyDescent="0.2">
      <c r="AB3953" s="16" t="s">
        <v>4198</v>
      </c>
    </row>
    <row r="3954" spans="28:28" x14ac:dyDescent="0.2">
      <c r="AB3954" s="16" t="s">
        <v>4199</v>
      </c>
    </row>
    <row r="3955" spans="28:28" x14ac:dyDescent="0.2">
      <c r="AB3955" s="16" t="s">
        <v>4200</v>
      </c>
    </row>
    <row r="3956" spans="28:28" x14ac:dyDescent="0.2">
      <c r="AB3956" s="16" t="s">
        <v>4201</v>
      </c>
    </row>
    <row r="3957" spans="28:28" x14ac:dyDescent="0.2">
      <c r="AB3957" s="16" t="s">
        <v>4202</v>
      </c>
    </row>
    <row r="3958" spans="28:28" x14ac:dyDescent="0.2">
      <c r="AB3958" s="16" t="s">
        <v>4203</v>
      </c>
    </row>
    <row r="3959" spans="28:28" x14ac:dyDescent="0.2">
      <c r="AB3959" s="16" t="s">
        <v>4204</v>
      </c>
    </row>
    <row r="3960" spans="28:28" x14ac:dyDescent="0.2">
      <c r="AB3960" s="16" t="s">
        <v>4205</v>
      </c>
    </row>
    <row r="3961" spans="28:28" x14ac:dyDescent="0.2">
      <c r="AB3961" s="16" t="s">
        <v>4206</v>
      </c>
    </row>
    <row r="3962" spans="28:28" x14ac:dyDescent="0.2">
      <c r="AB3962" s="16" t="s">
        <v>4207</v>
      </c>
    </row>
    <row r="3963" spans="28:28" x14ac:dyDescent="0.2">
      <c r="AB3963" s="16" t="s">
        <v>4208</v>
      </c>
    </row>
    <row r="3964" spans="28:28" x14ac:dyDescent="0.2">
      <c r="AB3964" s="16" t="s">
        <v>4209</v>
      </c>
    </row>
    <row r="3965" spans="28:28" x14ac:dyDescent="0.2">
      <c r="AB3965" s="16" t="s">
        <v>4210</v>
      </c>
    </row>
    <row r="3966" spans="28:28" x14ac:dyDescent="0.2">
      <c r="AB3966" s="16" t="s">
        <v>4211</v>
      </c>
    </row>
    <row r="3967" spans="28:28" x14ac:dyDescent="0.2">
      <c r="AB3967" s="16" t="s">
        <v>4212</v>
      </c>
    </row>
    <row r="3968" spans="28:28" x14ac:dyDescent="0.2">
      <c r="AB3968" s="16" t="s">
        <v>4213</v>
      </c>
    </row>
    <row r="3969" spans="28:28" x14ac:dyDescent="0.2">
      <c r="AB3969" s="16" t="s">
        <v>4214</v>
      </c>
    </row>
    <row r="3970" spans="28:28" x14ac:dyDescent="0.2">
      <c r="AB3970" s="16" t="s">
        <v>4215</v>
      </c>
    </row>
    <row r="3971" spans="28:28" x14ac:dyDescent="0.2">
      <c r="AB3971" s="16" t="s">
        <v>4216</v>
      </c>
    </row>
    <row r="3972" spans="28:28" x14ac:dyDescent="0.2">
      <c r="AB3972" s="16" t="s">
        <v>4217</v>
      </c>
    </row>
    <row r="3973" spans="28:28" x14ac:dyDescent="0.2">
      <c r="AB3973" s="16" t="s">
        <v>4218</v>
      </c>
    </row>
    <row r="3974" spans="28:28" x14ac:dyDescent="0.2">
      <c r="AB3974" s="16" t="s">
        <v>4219</v>
      </c>
    </row>
    <row r="3975" spans="28:28" x14ac:dyDescent="0.2">
      <c r="AB3975" s="16" t="s">
        <v>4220</v>
      </c>
    </row>
    <row r="3976" spans="28:28" x14ac:dyDescent="0.2">
      <c r="AB3976" s="16" t="s">
        <v>4221</v>
      </c>
    </row>
    <row r="3977" spans="28:28" x14ac:dyDescent="0.2">
      <c r="AB3977" s="16" t="s">
        <v>4222</v>
      </c>
    </row>
    <row r="3978" spans="28:28" x14ac:dyDescent="0.2">
      <c r="AB3978" s="16" t="s">
        <v>4223</v>
      </c>
    </row>
    <row r="3979" spans="28:28" x14ac:dyDescent="0.2">
      <c r="AB3979" s="16" t="s">
        <v>4224</v>
      </c>
    </row>
    <row r="3980" spans="28:28" x14ac:dyDescent="0.2">
      <c r="AB3980" s="16" t="s">
        <v>4225</v>
      </c>
    </row>
    <row r="3981" spans="28:28" x14ac:dyDescent="0.2">
      <c r="AB3981" s="16" t="s">
        <v>4226</v>
      </c>
    </row>
    <row r="3982" spans="28:28" x14ac:dyDescent="0.2">
      <c r="AB3982" s="16" t="s">
        <v>4227</v>
      </c>
    </row>
    <row r="3983" spans="28:28" x14ac:dyDescent="0.2">
      <c r="AB3983" s="16" t="s">
        <v>4228</v>
      </c>
    </row>
    <row r="3984" spans="28:28" x14ac:dyDescent="0.2">
      <c r="AB3984" s="16" t="s">
        <v>4229</v>
      </c>
    </row>
    <row r="3985" spans="28:28" x14ac:dyDescent="0.2">
      <c r="AB3985" s="16" t="s">
        <v>4230</v>
      </c>
    </row>
    <row r="3986" spans="28:28" x14ac:dyDescent="0.2">
      <c r="AB3986" s="16" t="s">
        <v>4231</v>
      </c>
    </row>
    <row r="3987" spans="28:28" x14ac:dyDescent="0.2">
      <c r="AB3987" s="16" t="s">
        <v>4232</v>
      </c>
    </row>
    <row r="3988" spans="28:28" x14ac:dyDescent="0.2">
      <c r="AB3988" s="16" t="s">
        <v>4233</v>
      </c>
    </row>
    <row r="3989" spans="28:28" x14ac:dyDescent="0.2">
      <c r="AB3989" s="16" t="s">
        <v>4234</v>
      </c>
    </row>
    <row r="3990" spans="28:28" x14ac:dyDescent="0.2">
      <c r="AB3990" s="16" t="s">
        <v>4235</v>
      </c>
    </row>
    <row r="3991" spans="28:28" x14ac:dyDescent="0.2">
      <c r="AB3991" s="16" t="s">
        <v>4236</v>
      </c>
    </row>
    <row r="3992" spans="28:28" x14ac:dyDescent="0.2">
      <c r="AB3992" s="16" t="s">
        <v>4237</v>
      </c>
    </row>
    <row r="3993" spans="28:28" x14ac:dyDescent="0.2">
      <c r="AB3993" s="16" t="s">
        <v>4238</v>
      </c>
    </row>
    <row r="3994" spans="28:28" x14ac:dyDescent="0.2">
      <c r="AB3994" s="16" t="s">
        <v>4239</v>
      </c>
    </row>
    <row r="3995" spans="28:28" x14ac:dyDescent="0.2">
      <c r="AB3995" s="16" t="s">
        <v>4240</v>
      </c>
    </row>
    <row r="3996" spans="28:28" x14ac:dyDescent="0.2">
      <c r="AB3996" s="16" t="s">
        <v>4241</v>
      </c>
    </row>
    <row r="3997" spans="28:28" x14ac:dyDescent="0.2">
      <c r="AB3997" s="16" t="s">
        <v>4242</v>
      </c>
    </row>
    <row r="3998" spans="28:28" x14ac:dyDescent="0.2">
      <c r="AB3998" s="16" t="s">
        <v>4243</v>
      </c>
    </row>
    <row r="3999" spans="28:28" x14ac:dyDescent="0.2">
      <c r="AB3999" s="16" t="s">
        <v>4244</v>
      </c>
    </row>
    <row r="4000" spans="28:28" x14ac:dyDescent="0.2">
      <c r="AB4000" s="16" t="s">
        <v>4245</v>
      </c>
    </row>
    <row r="4001" spans="28:28" x14ac:dyDescent="0.2">
      <c r="AB4001" s="16" t="s">
        <v>4246</v>
      </c>
    </row>
    <row r="4002" spans="28:28" x14ac:dyDescent="0.2">
      <c r="AB4002" s="16" t="s">
        <v>4247</v>
      </c>
    </row>
    <row r="4003" spans="28:28" x14ac:dyDescent="0.2">
      <c r="AB4003" s="16" t="s">
        <v>4248</v>
      </c>
    </row>
    <row r="4004" spans="28:28" x14ac:dyDescent="0.2">
      <c r="AB4004" s="16" t="s">
        <v>4249</v>
      </c>
    </row>
    <row r="4005" spans="28:28" x14ac:dyDescent="0.2">
      <c r="AB4005" s="16" t="s">
        <v>4250</v>
      </c>
    </row>
    <row r="4006" spans="28:28" x14ac:dyDescent="0.2">
      <c r="AB4006" s="16" t="s">
        <v>4251</v>
      </c>
    </row>
    <row r="4007" spans="28:28" x14ac:dyDescent="0.2">
      <c r="AB4007" s="16" t="s">
        <v>4252</v>
      </c>
    </row>
    <row r="4008" spans="28:28" x14ac:dyDescent="0.2">
      <c r="AB4008" s="16" t="s">
        <v>4253</v>
      </c>
    </row>
    <row r="4009" spans="28:28" x14ac:dyDescent="0.2">
      <c r="AB4009" s="16" t="s">
        <v>4254</v>
      </c>
    </row>
    <row r="4010" spans="28:28" x14ac:dyDescent="0.2">
      <c r="AB4010" s="16" t="s">
        <v>4255</v>
      </c>
    </row>
    <row r="4011" spans="28:28" x14ac:dyDescent="0.2">
      <c r="AB4011" s="16" t="s">
        <v>4256</v>
      </c>
    </row>
    <row r="4012" spans="28:28" x14ac:dyDescent="0.2">
      <c r="AB4012" s="16" t="s">
        <v>4257</v>
      </c>
    </row>
    <row r="4013" spans="28:28" x14ac:dyDescent="0.2">
      <c r="AB4013" s="16" t="s">
        <v>4258</v>
      </c>
    </row>
    <row r="4014" spans="28:28" x14ac:dyDescent="0.2">
      <c r="AB4014" s="16" t="s">
        <v>4259</v>
      </c>
    </row>
    <row r="4015" spans="28:28" x14ac:dyDescent="0.2">
      <c r="AB4015" s="16" t="s">
        <v>4260</v>
      </c>
    </row>
    <row r="4016" spans="28:28" x14ac:dyDescent="0.2">
      <c r="AB4016" s="16" t="s">
        <v>4261</v>
      </c>
    </row>
    <row r="4017" spans="28:28" x14ac:dyDescent="0.2">
      <c r="AB4017" s="16" t="s">
        <v>4262</v>
      </c>
    </row>
  </sheetData>
  <sheetProtection password="E1C2" sheet="1" autoFilter="0"/>
  <mergeCells count="550">
    <mergeCell ref="A178:G178"/>
    <mergeCell ref="A186:E186"/>
    <mergeCell ref="F186:W186"/>
    <mergeCell ref="A185:E185"/>
    <mergeCell ref="L181:W181"/>
    <mergeCell ref="A183:W183"/>
    <mergeCell ref="H182:I182"/>
    <mergeCell ref="O182:W182"/>
    <mergeCell ref="B184:W184"/>
    <mergeCell ref="F185:W185"/>
    <mergeCell ref="A195:E195"/>
    <mergeCell ref="F195:W195"/>
    <mergeCell ref="A188:E188"/>
    <mergeCell ref="F188:W188"/>
    <mergeCell ref="C191:E191"/>
    <mergeCell ref="F191:W191"/>
    <mergeCell ref="S190:T190"/>
    <mergeCell ref="V190:W190"/>
    <mergeCell ref="V189:W189"/>
    <mergeCell ref="C190:E190"/>
    <mergeCell ref="A136:E136"/>
    <mergeCell ref="H151:I151"/>
    <mergeCell ref="D176:F176"/>
    <mergeCell ref="V172:W172"/>
    <mergeCell ref="L135:N135"/>
    <mergeCell ref="G175:Q175"/>
    <mergeCell ref="G176:W176"/>
    <mergeCell ref="M151:N151"/>
    <mergeCell ref="O151:W151"/>
    <mergeCell ref="A150:W150"/>
    <mergeCell ref="A151:G151"/>
    <mergeCell ref="J182:L182"/>
    <mergeCell ref="A182:G182"/>
    <mergeCell ref="A137:E137"/>
    <mergeCell ref="F137:W137"/>
    <mergeCell ref="A138:E139"/>
    <mergeCell ref="V175:W175"/>
    <mergeCell ref="G172:Q172"/>
    <mergeCell ref="V169:W169"/>
    <mergeCell ref="D172:F172"/>
    <mergeCell ref="A187:E187"/>
    <mergeCell ref="F187:W187"/>
    <mergeCell ref="A189:B191"/>
    <mergeCell ref="C189:E189"/>
    <mergeCell ref="F189:T189"/>
    <mergeCell ref="S175:T175"/>
    <mergeCell ref="A181:K181"/>
    <mergeCell ref="A174:C176"/>
    <mergeCell ref="F190:Q190"/>
    <mergeCell ref="M182:N182"/>
    <mergeCell ref="D175:F175"/>
    <mergeCell ref="J151:L151"/>
    <mergeCell ref="O157:Q157"/>
    <mergeCell ref="A156:W156"/>
    <mergeCell ref="R157:W157"/>
    <mergeCell ref="A159:E159"/>
    <mergeCell ref="A153:K153"/>
    <mergeCell ref="L153:W153"/>
    <mergeCell ref="L152:W152"/>
    <mergeCell ref="L154:W154"/>
    <mergeCell ref="D149:F149"/>
    <mergeCell ref="D173:F173"/>
    <mergeCell ref="D174:F174"/>
    <mergeCell ref="G174:T174"/>
    <mergeCell ref="V174:W174"/>
    <mergeCell ref="F139:W139"/>
    <mergeCell ref="G141:T141"/>
    <mergeCell ref="G149:W149"/>
    <mergeCell ref="G148:Q148"/>
    <mergeCell ref="A152:K152"/>
    <mergeCell ref="R132:T132"/>
    <mergeCell ref="U132:W132"/>
    <mergeCell ref="F138:W138"/>
    <mergeCell ref="O132:Q132"/>
    <mergeCell ref="R135:T135"/>
    <mergeCell ref="U135:W135"/>
    <mergeCell ref="O135:Q135"/>
    <mergeCell ref="F136:W136"/>
    <mergeCell ref="U159:W159"/>
    <mergeCell ref="A126:K126"/>
    <mergeCell ref="R130:W130"/>
    <mergeCell ref="A132:E132"/>
    <mergeCell ref="D148:F148"/>
    <mergeCell ref="V148:W148"/>
    <mergeCell ref="F159:H159"/>
    <mergeCell ref="F132:H132"/>
    <mergeCell ref="I132:K132"/>
    <mergeCell ref="S145:T145"/>
    <mergeCell ref="F160:W160"/>
    <mergeCell ref="U162:W162"/>
    <mergeCell ref="G168:T168"/>
    <mergeCell ref="A163:E163"/>
    <mergeCell ref="A164:E164"/>
    <mergeCell ref="F163:W163"/>
    <mergeCell ref="F164:W164"/>
    <mergeCell ref="F165:W165"/>
    <mergeCell ref="A162:E162"/>
    <mergeCell ref="A161:E161"/>
    <mergeCell ref="S169:T169"/>
    <mergeCell ref="A167:W167"/>
    <mergeCell ref="A168:C170"/>
    <mergeCell ref="D168:F168"/>
    <mergeCell ref="G170:W170"/>
    <mergeCell ref="D169:F169"/>
    <mergeCell ref="G169:Q169"/>
    <mergeCell ref="D170:F170"/>
    <mergeCell ref="A193:E193"/>
    <mergeCell ref="F193:W193"/>
    <mergeCell ref="O158:Q158"/>
    <mergeCell ref="R158:W158"/>
    <mergeCell ref="I162:K162"/>
    <mergeCell ref="A192:E192"/>
    <mergeCell ref="D171:F171"/>
    <mergeCell ref="F166:W166"/>
    <mergeCell ref="A165:E166"/>
    <mergeCell ref="V171:W171"/>
    <mergeCell ref="A98:F98"/>
    <mergeCell ref="G97:W97"/>
    <mergeCell ref="A133:E133"/>
    <mergeCell ref="F133:W133"/>
    <mergeCell ref="A125:K125"/>
    <mergeCell ref="L125:W125"/>
    <mergeCell ref="A128:G128"/>
    <mergeCell ref="A129:W129"/>
    <mergeCell ref="F106:W106"/>
    <mergeCell ref="L132:N132"/>
    <mergeCell ref="A94:W94"/>
    <mergeCell ref="A134:E134"/>
    <mergeCell ref="F134:W134"/>
    <mergeCell ref="O124:W124"/>
    <mergeCell ref="A157:E158"/>
    <mergeCell ref="F157:N158"/>
    <mergeCell ref="A130:E131"/>
    <mergeCell ref="F130:N131"/>
    <mergeCell ref="O130:Q130"/>
    <mergeCell ref="A97:F97"/>
    <mergeCell ref="G98:W98"/>
    <mergeCell ref="A90:K90"/>
    <mergeCell ref="L90:W90"/>
    <mergeCell ref="A91:K91"/>
    <mergeCell ref="L91:W91"/>
    <mergeCell ref="A92:K92"/>
    <mergeCell ref="L92:W92"/>
    <mergeCell ref="A95:W95"/>
    <mergeCell ref="A96:F96"/>
    <mergeCell ref="G96:W96"/>
    <mergeCell ref="A85:C87"/>
    <mergeCell ref="D85:W85"/>
    <mergeCell ref="D86:W86"/>
    <mergeCell ref="D87:W87"/>
    <mergeCell ref="A88:W88"/>
    <mergeCell ref="A89:G89"/>
    <mergeCell ref="H89:I89"/>
    <mergeCell ref="J89:L89"/>
    <mergeCell ref="M89:N89"/>
    <mergeCell ref="O89:W89"/>
    <mergeCell ref="A82:C84"/>
    <mergeCell ref="D82:F82"/>
    <mergeCell ref="G82:T82"/>
    <mergeCell ref="V82:W82"/>
    <mergeCell ref="D83:F83"/>
    <mergeCell ref="G83:Q83"/>
    <mergeCell ref="S83:T83"/>
    <mergeCell ref="V83:W83"/>
    <mergeCell ref="D84:F84"/>
    <mergeCell ref="G84:W84"/>
    <mergeCell ref="A79:C81"/>
    <mergeCell ref="D79:F79"/>
    <mergeCell ref="G79:T79"/>
    <mergeCell ref="V79:W79"/>
    <mergeCell ref="D80:F80"/>
    <mergeCell ref="G80:Q80"/>
    <mergeCell ref="S80:T80"/>
    <mergeCell ref="V80:W80"/>
    <mergeCell ref="D81:F81"/>
    <mergeCell ref="G81:W81"/>
    <mergeCell ref="A76:C78"/>
    <mergeCell ref="D76:F76"/>
    <mergeCell ref="G76:T76"/>
    <mergeCell ref="V76:W76"/>
    <mergeCell ref="D77:F77"/>
    <mergeCell ref="G77:Q77"/>
    <mergeCell ref="S77:T77"/>
    <mergeCell ref="V77:W77"/>
    <mergeCell ref="D78:F78"/>
    <mergeCell ref="G78:W78"/>
    <mergeCell ref="A72:E72"/>
    <mergeCell ref="F72:W72"/>
    <mergeCell ref="A73:E74"/>
    <mergeCell ref="F73:W73"/>
    <mergeCell ref="F74:W74"/>
    <mergeCell ref="A75:W75"/>
    <mergeCell ref="O178:W178"/>
    <mergeCell ref="A69:E69"/>
    <mergeCell ref="F69:W69"/>
    <mergeCell ref="A70:E70"/>
    <mergeCell ref="F70:H70"/>
    <mergeCell ref="I70:K70"/>
    <mergeCell ref="R70:T70"/>
    <mergeCell ref="U70:W70"/>
    <mergeCell ref="A71:E71"/>
    <mergeCell ref="F71:W71"/>
    <mergeCell ref="C198:E198"/>
    <mergeCell ref="F198:W198"/>
    <mergeCell ref="A194:E194"/>
    <mergeCell ref="F194:W194"/>
    <mergeCell ref="O159:Q159"/>
    <mergeCell ref="R162:T162"/>
    <mergeCell ref="H178:I178"/>
    <mergeCell ref="J178:L178"/>
    <mergeCell ref="M178:N178"/>
    <mergeCell ref="S197:T197"/>
    <mergeCell ref="G173:W173"/>
    <mergeCell ref="L159:N159"/>
    <mergeCell ref="R159:T159"/>
    <mergeCell ref="V197:W197"/>
    <mergeCell ref="A177:W177"/>
    <mergeCell ref="A180:K180"/>
    <mergeCell ref="L180:W180"/>
    <mergeCell ref="F192:W192"/>
    <mergeCell ref="V168:W168"/>
    <mergeCell ref="F162:H162"/>
    <mergeCell ref="V145:W145"/>
    <mergeCell ref="D146:F146"/>
    <mergeCell ref="D141:F141"/>
    <mergeCell ref="A196:B198"/>
    <mergeCell ref="C196:E196"/>
    <mergeCell ref="F196:T196"/>
    <mergeCell ref="V196:W196"/>
    <mergeCell ref="C197:E197"/>
    <mergeCell ref="F197:Q197"/>
    <mergeCell ref="V141:W141"/>
    <mergeCell ref="D142:F142"/>
    <mergeCell ref="G142:Q142"/>
    <mergeCell ref="S142:T142"/>
    <mergeCell ref="V142:W142"/>
    <mergeCell ref="D144:F144"/>
    <mergeCell ref="G144:T144"/>
    <mergeCell ref="V144:W144"/>
    <mergeCell ref="D143:F143"/>
    <mergeCell ref="G143:W143"/>
    <mergeCell ref="M155:N155"/>
    <mergeCell ref="G146:W146"/>
    <mergeCell ref="A147:C149"/>
    <mergeCell ref="D147:F147"/>
    <mergeCell ref="G147:T147"/>
    <mergeCell ref="V147:W147"/>
    <mergeCell ref="H155:I155"/>
    <mergeCell ref="S148:T148"/>
    <mergeCell ref="A155:G155"/>
    <mergeCell ref="A154:K154"/>
    <mergeCell ref="I159:K159"/>
    <mergeCell ref="A135:E135"/>
    <mergeCell ref="F135:H135"/>
    <mergeCell ref="I135:K135"/>
    <mergeCell ref="A144:C146"/>
    <mergeCell ref="D145:F145"/>
    <mergeCell ref="G145:Q145"/>
    <mergeCell ref="J155:L155"/>
    <mergeCell ref="A140:W140"/>
    <mergeCell ref="A141:C143"/>
    <mergeCell ref="O131:Q131"/>
    <mergeCell ref="R131:W131"/>
    <mergeCell ref="A171:C173"/>
    <mergeCell ref="G171:T171"/>
    <mergeCell ref="S172:T172"/>
    <mergeCell ref="A160:E160"/>
    <mergeCell ref="O155:W155"/>
    <mergeCell ref="F161:W161"/>
    <mergeCell ref="O162:Q162"/>
    <mergeCell ref="L162:N162"/>
    <mergeCell ref="A123:W123"/>
    <mergeCell ref="A124:G124"/>
    <mergeCell ref="H124:I124"/>
    <mergeCell ref="J124:L124"/>
    <mergeCell ref="M124:N124"/>
    <mergeCell ref="O128:W128"/>
    <mergeCell ref="L126:W126"/>
    <mergeCell ref="A127:K127"/>
    <mergeCell ref="L127:W127"/>
    <mergeCell ref="H128:I128"/>
    <mergeCell ref="D122:F122"/>
    <mergeCell ref="G116:W116"/>
    <mergeCell ref="G122:W122"/>
    <mergeCell ref="G119:W119"/>
    <mergeCell ref="S118:T118"/>
    <mergeCell ref="V118:W118"/>
    <mergeCell ref="G118:Q118"/>
    <mergeCell ref="D119:F119"/>
    <mergeCell ref="D121:F121"/>
    <mergeCell ref="G121:Q121"/>
    <mergeCell ref="S121:T121"/>
    <mergeCell ref="V121:W121"/>
    <mergeCell ref="D116:F116"/>
    <mergeCell ref="A120:C122"/>
    <mergeCell ref="D120:F120"/>
    <mergeCell ref="G120:T120"/>
    <mergeCell ref="V120:W120"/>
    <mergeCell ref="A117:C119"/>
    <mergeCell ref="D117:F117"/>
    <mergeCell ref="G117:T117"/>
    <mergeCell ref="V117:W117"/>
    <mergeCell ref="D118:F118"/>
    <mergeCell ref="I108:K108"/>
    <mergeCell ref="A113:W113"/>
    <mergeCell ref="A114:C116"/>
    <mergeCell ref="D114:F114"/>
    <mergeCell ref="G114:T114"/>
    <mergeCell ref="V114:W114"/>
    <mergeCell ref="D115:F115"/>
    <mergeCell ref="G115:Q115"/>
    <mergeCell ref="S115:T115"/>
    <mergeCell ref="V115:W115"/>
    <mergeCell ref="A102:W102"/>
    <mergeCell ref="A103:E104"/>
    <mergeCell ref="F103:N104"/>
    <mergeCell ref="O103:Q103"/>
    <mergeCell ref="R103:W103"/>
    <mergeCell ref="O104:Q104"/>
    <mergeCell ref="R104:W104"/>
    <mergeCell ref="A109:E109"/>
    <mergeCell ref="F109:W109"/>
    <mergeCell ref="A111:E112"/>
    <mergeCell ref="F111:W111"/>
    <mergeCell ref="F112:W112"/>
    <mergeCell ref="A110:E110"/>
    <mergeCell ref="F110:W110"/>
    <mergeCell ref="U67:W67"/>
    <mergeCell ref="A68:E68"/>
    <mergeCell ref="F68:W68"/>
    <mergeCell ref="A93:G93"/>
    <mergeCell ref="H93:I93"/>
    <mergeCell ref="J93:L93"/>
    <mergeCell ref="M93:N93"/>
    <mergeCell ref="O93:W93"/>
    <mergeCell ref="L70:N70"/>
    <mergeCell ref="O70:Q70"/>
    <mergeCell ref="A67:E67"/>
    <mergeCell ref="F67:H67"/>
    <mergeCell ref="I67:K67"/>
    <mergeCell ref="L67:N67"/>
    <mergeCell ref="O67:Q67"/>
    <mergeCell ref="R67:T67"/>
    <mergeCell ref="O108:Q108"/>
    <mergeCell ref="R108:T108"/>
    <mergeCell ref="A105:E105"/>
    <mergeCell ref="F105:H105"/>
    <mergeCell ref="I105:K105"/>
    <mergeCell ref="L105:N105"/>
    <mergeCell ref="O105:Q105"/>
    <mergeCell ref="R105:T105"/>
    <mergeCell ref="F108:H108"/>
    <mergeCell ref="A106:E106"/>
    <mergeCell ref="A62:G62"/>
    <mergeCell ref="H62:I62"/>
    <mergeCell ref="J62:L62"/>
    <mergeCell ref="M62:N62"/>
    <mergeCell ref="O62:W62"/>
    <mergeCell ref="A63:W63"/>
    <mergeCell ref="A64:W64"/>
    <mergeCell ref="A65:E66"/>
    <mergeCell ref="F65:N66"/>
    <mergeCell ref="O66:Q66"/>
    <mergeCell ref="R66:W66"/>
    <mergeCell ref="O65:Q65"/>
    <mergeCell ref="R65:W65"/>
    <mergeCell ref="A59:K59"/>
    <mergeCell ref="L59:W59"/>
    <mergeCell ref="A60:K60"/>
    <mergeCell ref="L60:W60"/>
    <mergeCell ref="A61:K61"/>
    <mergeCell ref="L61:W61"/>
    <mergeCell ref="A51:C53"/>
    <mergeCell ref="D51:F51"/>
    <mergeCell ref="D52:F52"/>
    <mergeCell ref="G52:Q52"/>
    <mergeCell ref="S52:T52"/>
    <mergeCell ref="D53:F53"/>
    <mergeCell ref="G51:T51"/>
    <mergeCell ref="A54:C56"/>
    <mergeCell ref="D54:W54"/>
    <mergeCell ref="D55:W55"/>
    <mergeCell ref="D56:W56"/>
    <mergeCell ref="A57:W57"/>
    <mergeCell ref="A58:G58"/>
    <mergeCell ref="H58:I58"/>
    <mergeCell ref="J58:L58"/>
    <mergeCell ref="M58:N58"/>
    <mergeCell ref="O58:W58"/>
    <mergeCell ref="A48:C50"/>
    <mergeCell ref="D48:F48"/>
    <mergeCell ref="G48:T48"/>
    <mergeCell ref="V48:W48"/>
    <mergeCell ref="D49:F49"/>
    <mergeCell ref="G49:Q49"/>
    <mergeCell ref="S49:T49"/>
    <mergeCell ref="V49:W49"/>
    <mergeCell ref="G50:W50"/>
    <mergeCell ref="D50:F50"/>
    <mergeCell ref="V46:W46"/>
    <mergeCell ref="D47:F47"/>
    <mergeCell ref="G47:W47"/>
    <mergeCell ref="G53:W53"/>
    <mergeCell ref="V52:W52"/>
    <mergeCell ref="V51:W51"/>
    <mergeCell ref="R39:T39"/>
    <mergeCell ref="R36:T36"/>
    <mergeCell ref="A44:W44"/>
    <mergeCell ref="A45:C47"/>
    <mergeCell ref="D45:F45"/>
    <mergeCell ref="G45:T45"/>
    <mergeCell ref="V45:W45"/>
    <mergeCell ref="D46:F46"/>
    <mergeCell ref="G46:Q46"/>
    <mergeCell ref="S46:T46"/>
    <mergeCell ref="U39:W39"/>
    <mergeCell ref="A40:E40"/>
    <mergeCell ref="F40:W40"/>
    <mergeCell ref="A41:E41"/>
    <mergeCell ref="F41:W41"/>
    <mergeCell ref="A36:E36"/>
    <mergeCell ref="F36:H36"/>
    <mergeCell ref="I36:K36"/>
    <mergeCell ref="L39:N39"/>
    <mergeCell ref="O39:Q39"/>
    <mergeCell ref="L36:N36"/>
    <mergeCell ref="A34:E35"/>
    <mergeCell ref="F34:N35"/>
    <mergeCell ref="O34:Q34"/>
    <mergeCell ref="R34:W34"/>
    <mergeCell ref="O35:Q35"/>
    <mergeCell ref="U36:W36"/>
    <mergeCell ref="A42:E43"/>
    <mergeCell ref="F42:W42"/>
    <mergeCell ref="F43:W43"/>
    <mergeCell ref="A39:E39"/>
    <mergeCell ref="F39:H39"/>
    <mergeCell ref="A37:E37"/>
    <mergeCell ref="F37:W37"/>
    <mergeCell ref="A38:E38"/>
    <mergeCell ref="F38:W38"/>
    <mergeCell ref="I39:K39"/>
    <mergeCell ref="A29:K29"/>
    <mergeCell ref="L29:W29"/>
    <mergeCell ref="A30:K30"/>
    <mergeCell ref="L30:W30"/>
    <mergeCell ref="A33:W33"/>
    <mergeCell ref="A28:K28"/>
    <mergeCell ref="L28:W28"/>
    <mergeCell ref="A31:G31"/>
    <mergeCell ref="A32:W32"/>
    <mergeCell ref="H31:I31"/>
    <mergeCell ref="D24:F24"/>
    <mergeCell ref="G24:Q24"/>
    <mergeCell ref="S24:T24"/>
    <mergeCell ref="V24:W24"/>
    <mergeCell ref="D25:F25"/>
    <mergeCell ref="G25:W25"/>
    <mergeCell ref="D22:F22"/>
    <mergeCell ref="A27:G27"/>
    <mergeCell ref="H27:I27"/>
    <mergeCell ref="J27:L27"/>
    <mergeCell ref="M27:N27"/>
    <mergeCell ref="O27:W27"/>
    <mergeCell ref="A23:C25"/>
    <mergeCell ref="D23:F23"/>
    <mergeCell ref="G23:T23"/>
    <mergeCell ref="V23:W23"/>
    <mergeCell ref="G22:W22"/>
    <mergeCell ref="A26:W26"/>
    <mergeCell ref="A20:C22"/>
    <mergeCell ref="D20:F20"/>
    <mergeCell ref="G20:T20"/>
    <mergeCell ref="V20:W20"/>
    <mergeCell ref="D21:F21"/>
    <mergeCell ref="G21:Q21"/>
    <mergeCell ref="S21:T21"/>
    <mergeCell ref="V21:W21"/>
    <mergeCell ref="V17:W17"/>
    <mergeCell ref="D18:F18"/>
    <mergeCell ref="G18:Q18"/>
    <mergeCell ref="S18:T18"/>
    <mergeCell ref="V18:W18"/>
    <mergeCell ref="G19:W19"/>
    <mergeCell ref="O11:Q11"/>
    <mergeCell ref="R11:T11"/>
    <mergeCell ref="U11:W11"/>
    <mergeCell ref="A12:E12"/>
    <mergeCell ref="D17:F17"/>
    <mergeCell ref="A13:E13"/>
    <mergeCell ref="F13:W13"/>
    <mergeCell ref="A14:E15"/>
    <mergeCell ref="F14:W14"/>
    <mergeCell ref="F15:W15"/>
    <mergeCell ref="A8:E8"/>
    <mergeCell ref="F8:H8"/>
    <mergeCell ref="A11:E11"/>
    <mergeCell ref="F11:H11"/>
    <mergeCell ref="I11:K11"/>
    <mergeCell ref="L11:N11"/>
    <mergeCell ref="A9:E9"/>
    <mergeCell ref="F9:W9"/>
    <mergeCell ref="A10:E10"/>
    <mergeCell ref="F10:W10"/>
    <mergeCell ref="A6:E7"/>
    <mergeCell ref="F6:N7"/>
    <mergeCell ref="O6:Q6"/>
    <mergeCell ref="R6:W6"/>
    <mergeCell ref="O7:Q7"/>
    <mergeCell ref="R7:W7"/>
    <mergeCell ref="A1:W1"/>
    <mergeCell ref="A2:W2"/>
    <mergeCell ref="B3:W3"/>
    <mergeCell ref="A4:W4"/>
    <mergeCell ref="A5:W5"/>
    <mergeCell ref="I8:K8"/>
    <mergeCell ref="L8:N8"/>
    <mergeCell ref="O8:Q8"/>
    <mergeCell ref="R8:T8"/>
    <mergeCell ref="U8:W8"/>
    <mergeCell ref="F12:W12"/>
    <mergeCell ref="D19:F19"/>
    <mergeCell ref="A179:K179"/>
    <mergeCell ref="L179:W179"/>
    <mergeCell ref="A107:E107"/>
    <mergeCell ref="F107:W107"/>
    <mergeCell ref="A108:E108"/>
    <mergeCell ref="A16:W16"/>
    <mergeCell ref="A17:C19"/>
    <mergeCell ref="G17:T17"/>
    <mergeCell ref="U105:W105"/>
    <mergeCell ref="J128:L128"/>
    <mergeCell ref="M128:N128"/>
    <mergeCell ref="U108:W108"/>
    <mergeCell ref="L108:N108"/>
    <mergeCell ref="J31:L31"/>
    <mergeCell ref="M31:N31"/>
    <mergeCell ref="O31:W31"/>
    <mergeCell ref="R35:W35"/>
    <mergeCell ref="O36:Q36"/>
    <mergeCell ref="G100:Q100"/>
    <mergeCell ref="S100:T100"/>
    <mergeCell ref="V100:W100"/>
    <mergeCell ref="A99:C101"/>
    <mergeCell ref="D99:F99"/>
    <mergeCell ref="G99:T99"/>
    <mergeCell ref="V99:W99"/>
    <mergeCell ref="D100:F100"/>
    <mergeCell ref="D101:F101"/>
    <mergeCell ref="G101:W101"/>
  </mergeCells>
  <conditionalFormatting sqref="A28:W30">
    <cfRule type="expression" dxfId="168" priority="63" stopIfTrue="1">
      <formula>$X$27=FALSE</formula>
    </cfRule>
  </conditionalFormatting>
  <conditionalFormatting sqref="A59:W61">
    <cfRule type="expression" dxfId="167" priority="62" stopIfTrue="1">
      <formula>$X$58=FALSE</formula>
    </cfRule>
  </conditionalFormatting>
  <conditionalFormatting sqref="A125:W127">
    <cfRule type="expression" dxfId="166" priority="65" stopIfTrue="1">
      <formula>$X$124=FALSE</formula>
    </cfRule>
  </conditionalFormatting>
  <conditionalFormatting sqref="R8:W8 A9:W10">
    <cfRule type="expression" dxfId="165" priority="58" stopIfTrue="1">
      <formula>OR($I$8&lt;&gt;"",$O$8&lt;&gt;"")</formula>
    </cfRule>
  </conditionalFormatting>
  <conditionalFormatting sqref="R36:W36 A37:W38">
    <cfRule type="expression" dxfId="164" priority="57" stopIfTrue="1">
      <formula>OR($I$36&lt;&gt;"",$O$36&lt;&gt;"")</formula>
    </cfRule>
  </conditionalFormatting>
  <conditionalFormatting sqref="R105:W105 A106:W107">
    <cfRule type="expression" dxfId="163" priority="56" stopIfTrue="1">
      <formula>OR($I$105&lt;&gt;"",$O$105&lt;&gt;"")</formula>
    </cfRule>
  </conditionalFormatting>
  <conditionalFormatting sqref="A13:W13">
    <cfRule type="expression" dxfId="162" priority="52" stopIfTrue="1">
      <formula>AND($F$12&lt;&gt;"Česká republika",$F$12&lt;&gt;"Slovensko")</formula>
    </cfRule>
  </conditionalFormatting>
  <conditionalFormatting sqref="A41:W41">
    <cfRule type="expression" dxfId="161" priority="50" stopIfTrue="1">
      <formula>AND($F$40&lt;&gt;"Česká republika",$F$40&lt;&gt;"Slovensko")</formula>
    </cfRule>
  </conditionalFormatting>
  <conditionalFormatting sqref="A90:W92">
    <cfRule type="expression" dxfId="160" priority="49" stopIfTrue="1">
      <formula>$X$89=FALSE</formula>
    </cfRule>
  </conditionalFormatting>
  <conditionalFormatting sqref="R67:W67 A68:W69">
    <cfRule type="expression" dxfId="159" priority="48" stopIfTrue="1">
      <formula>OR($I$67&lt;&gt;"",$O$67&lt;&gt;"")</formula>
    </cfRule>
  </conditionalFormatting>
  <conditionalFormatting sqref="A72:W72">
    <cfRule type="expression" dxfId="158" priority="46" stopIfTrue="1">
      <formula>AND($F$71&lt;&gt;"Česká republika",$F$71&lt;&gt;"Slovensko")</formula>
    </cfRule>
  </conditionalFormatting>
  <conditionalFormatting sqref="A98:W98">
    <cfRule type="expression" dxfId="157" priority="45" stopIfTrue="1">
      <formula>$G$97&lt;&gt;""</formula>
    </cfRule>
  </conditionalFormatting>
  <conditionalFormatting sqref="A110:W110">
    <cfRule type="expression" dxfId="156" priority="44" stopIfTrue="1">
      <formula>AND($F$109&lt;&gt;"Česká republika",$F$109&lt;&gt;"Slovensko")</formula>
    </cfRule>
  </conditionalFormatting>
  <conditionalFormatting sqref="A152:W154">
    <cfRule type="expression" dxfId="155" priority="39" stopIfTrue="1">
      <formula>$X$151=FALSE</formula>
    </cfRule>
  </conditionalFormatting>
  <conditionalFormatting sqref="R132:W132 A133:W134">
    <cfRule type="expression" dxfId="154" priority="38" stopIfTrue="1">
      <formula>OR($I$132&lt;&gt;"",$O$132&lt;&gt;"")</formula>
    </cfRule>
  </conditionalFormatting>
  <conditionalFormatting sqref="A137:W137">
    <cfRule type="expression" dxfId="153" priority="37" stopIfTrue="1">
      <formula>AND($F$136&lt;&gt;"Česká republika",$F$136&lt;&gt;"Slovensko")</formula>
    </cfRule>
  </conditionalFormatting>
  <conditionalFormatting sqref="A179:W181">
    <cfRule type="expression" dxfId="152" priority="35" stopIfTrue="1">
      <formula>$X$178=FALSE</formula>
    </cfRule>
  </conditionalFormatting>
  <conditionalFormatting sqref="R159:W159 A160:W161">
    <cfRule type="expression" dxfId="151" priority="34" stopIfTrue="1">
      <formula>OR($I$159&lt;&gt;"",$O$159&lt;&gt;"")</formula>
    </cfRule>
  </conditionalFormatting>
  <conditionalFormatting sqref="A164:W164">
    <cfRule type="expression" dxfId="150" priority="33" stopIfTrue="1">
      <formula>AND($F$164&lt;&gt;"Česká republika",$F$164&lt;&gt;"Slovensko")</formula>
    </cfRule>
  </conditionalFormatting>
  <conditionalFormatting sqref="A187:W187">
    <cfRule type="expression" dxfId="149" priority="26" stopIfTrue="1">
      <formula>$F$186&lt;&gt;""</formula>
    </cfRule>
  </conditionalFormatting>
  <conditionalFormatting sqref="A194:W194">
    <cfRule type="expression" dxfId="148" priority="23" stopIfTrue="1">
      <formula>$F$193&lt;&gt;""</formula>
    </cfRule>
  </conditionalFormatting>
  <conditionalFormatting sqref="A32:W32">
    <cfRule type="expression" dxfId="147" priority="18" stopIfTrue="1">
      <formula>$X$31=FALSE</formula>
    </cfRule>
  </conditionalFormatting>
  <conditionalFormatting sqref="A63:W63">
    <cfRule type="expression" dxfId="146" priority="17" stopIfTrue="1">
      <formula>$X$62=FALSE</formula>
    </cfRule>
  </conditionalFormatting>
  <conditionalFormatting sqref="A94:W94">
    <cfRule type="expression" dxfId="145" priority="16" stopIfTrue="1">
      <formula>$X$93=FALSE</formula>
    </cfRule>
  </conditionalFormatting>
  <conditionalFormatting sqref="A183:W183">
    <cfRule type="expression" dxfId="144" priority="15" stopIfTrue="1">
      <formula>$X$182=FALSE</formula>
    </cfRule>
  </conditionalFormatting>
  <conditionalFormatting sqref="A156:W156">
    <cfRule type="expression" dxfId="143" priority="14" stopIfTrue="1">
      <formula>$X$155=FALSE</formula>
    </cfRule>
  </conditionalFormatting>
  <conditionalFormatting sqref="A129:W129">
    <cfRule type="expression" dxfId="142" priority="13" stopIfTrue="1">
      <formula>$X$128=FALSE</formula>
    </cfRule>
  </conditionalFormatting>
  <conditionalFormatting sqref="A97:W97">
    <cfRule type="expression" dxfId="141" priority="12" stopIfTrue="1">
      <formula>$G$98&lt;&gt;""</formula>
    </cfRule>
  </conditionalFormatting>
  <conditionalFormatting sqref="A186:W186">
    <cfRule type="expression" dxfId="140" priority="8" stopIfTrue="1">
      <formula>$F$187&lt;&gt;""</formula>
    </cfRule>
  </conditionalFormatting>
  <conditionalFormatting sqref="A193:W193">
    <cfRule type="expression" dxfId="139" priority="7" stopIfTrue="1">
      <formula>$F$194&lt;&gt;""</formula>
    </cfRule>
  </conditionalFormatting>
  <conditionalFormatting sqref="A8:Q8">
    <cfRule type="expression" dxfId="138" priority="6" stopIfTrue="1">
      <formula>$F$9&lt;&gt;""</formula>
    </cfRule>
  </conditionalFormatting>
  <conditionalFormatting sqref="A36:Q36">
    <cfRule type="expression" dxfId="137" priority="5" stopIfTrue="1">
      <formula>$F$37&lt;&gt;""</formula>
    </cfRule>
  </conditionalFormatting>
  <conditionalFormatting sqref="A67:Q67">
    <cfRule type="expression" dxfId="136" priority="4" stopIfTrue="1">
      <formula>$F$68&lt;&gt;""</formula>
    </cfRule>
  </conditionalFormatting>
  <conditionalFormatting sqref="A105:Q105">
    <cfRule type="expression" dxfId="135" priority="3" stopIfTrue="1">
      <formula>$F$106&lt;&gt;""</formula>
    </cfRule>
  </conditionalFormatting>
  <conditionalFormatting sqref="A132:Q132">
    <cfRule type="expression" dxfId="134" priority="2" stopIfTrue="1">
      <formula>$F$133&lt;&gt;""</formula>
    </cfRule>
  </conditionalFormatting>
  <conditionalFormatting sqref="A159:Q159">
    <cfRule type="expression" dxfId="133" priority="1" stopIfTrue="1">
      <formula>$F$160&lt;&gt;""</formula>
    </cfRule>
  </conditionalFormatting>
  <dataValidations count="9">
    <dataValidation type="date" operator="greaterThan" allowBlank="1" showInputMessage="1" showErrorMessage="1" sqref="U105:W105 U8:W8 U36:W36 U67:W67 U132:W132 U159:W159">
      <formula1>1</formula1>
    </dataValidation>
    <dataValidation type="list" allowBlank="1" showInputMessage="1" showErrorMessage="1" sqref="F198:W198">
      <formula1>$AA$2:$AA$254</formula1>
    </dataValidation>
    <dataValidation type="list" allowBlank="1" showInputMessage="1" showErrorMessage="1" sqref="F161:W161">
      <formula1>$AA$3:$AA$254</formula1>
    </dataValidation>
    <dataValidation type="list" allowBlank="1" showInputMessage="1" showErrorMessage="1" sqref="F191:W191">
      <formula1>$AA$2:$AA$254</formula1>
    </dataValidation>
    <dataValidation type="list" errorStyle="warning" allowBlank="1" showInputMessage="1" showErrorMessage="1" sqref="V114:W114 V17:W17 V20:W20 V23:W23 V45:W45 V48:W48 V51:W51 V117:W117 V120:W120 V141:W141 V144:W144 V147:W147 V82:W82 V76:W76 V79:W79 V168:W168 V171:W171 V174:W174 V99:W99 V189:W189 V196:W196">
      <formula1>$AB$2:$AB$4017</formula1>
    </dataValidation>
    <dataValidation type="textLength" allowBlank="1" showInputMessage="1" showErrorMessage="1" error="Vyplňte české rodné číslo bez lomítka._x000a__x000a_Je nutné aby šlo o rodné číslo uvedené na dokladu totožnosti (viz dále)._x000a__x000a_V případě vyplnění českého rodného čísla, slovenské již nevypňujte, i když jej máte, stačí pouze jedno z nich." prompt="Vyplňte české rodné číslo bez lomítka._x000a__x000a_Je nutné aby šlo o rodné číslo uvedené na dokladu totožnosti (viz dále)._x000a__x000a_V případě vyplnění českého rodného čísla, slovenské již nevypňujte, i když jej máte, stačí pouze jedno z nich." sqref="I8:K8 I36:K36 I67:K67 I105:K105 I132:K132 I159:K159">
      <formula1>9</formula1>
      <formula2>10</formula2>
    </dataValidation>
    <dataValidation type="textLength" allowBlank="1" showInputMessage="1" showErrorMessage="1" error="Vyplňte slovenské rodné číslo bez lomítka._x000a__x000a_Je nutné aby šlo o rodné číslo uvedené na dokladu totožnosti (viz dále)._x000a__x000a_V případě vyplnění slovenského rod.čísla,české již nevypňujte, i když jej máte, stačí pouze jedno z nich." prompt="Vyplňte slovenské rodné číslo bez lomítka._x000a__x000a_Je nutné aby šlo o rodné číslo uvedené na dokladu totožnosti (viz dále)._x000a__x000a_V případě vyplnění slovenského rod.čísla,české již nevypňujte, i když jej máte, stačí pouze jedno z nich." sqref="O8:Q8 O36:Q36 O67:Q67 O105:Q105 O132:Q132 O159:Q159">
      <formula1>9</formula1>
      <formula2>10</formula2>
    </dataValidation>
    <dataValidation type="list" allowBlank="1" showInputMessage="1" showErrorMessage="1" sqref="F10:W10 F38:W38 F69:W69 F107:W107 F134:W134">
      <formula1>$AA$3:$AA$254</formula1>
    </dataValidation>
    <dataValidation type="list" allowBlank="1" showInputMessage="1" showErrorMessage="1" sqref="F12:W12 F14:W15 G19:W19 G22:W22 G25:W25 F40:W40 F42:W43 G47:W47 G50:W50 G53:W53 D54:W56 F71:W71 F73:W74 G78:W78 G81:W81 G84:W84 D85:W87 G101:W101 F109:W109 F111:W112 G116:W116 G119:W119 G122:W122 F136:W136 F138:W139 G143:W143 G146:W146 G149:W149 F163:W163 F165:W166 G170:W170 G173:W173 G176:W176">
      <formula1>$AA$2:$AA$254</formula1>
    </dataValidation>
  </dataValidations>
  <printOptions horizontalCentered="1"/>
  <pageMargins left="0.39370078740157483" right="0.39370078740157483" top="0.78740157480314965" bottom="0.59055118110236227" header="0.11811023622047245" footer="0.31496062992125984"/>
  <pageSetup paperSize="9" scale="77" fitToHeight="10" orientation="portrait" r:id="rId1"/>
  <headerFooter>
    <oddHeader>&amp;L&amp;G</oddHeader>
    <oddFooter>&amp;LPříloha ID&amp;C&amp;P.</oddFooter>
    <firstHeader>&amp;L&amp;G</firstHeader>
  </headerFooter>
  <rowBreaks count="2" manualBreakCount="2">
    <brk id="56" max="22" man="1"/>
    <brk id="101" max="22"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222" r:id="rId5" name="Check Box 6">
              <controlPr locked="0" defaultSize="0" autoFill="0" autoLine="0" autoPict="0">
                <anchor moveWithCells="1">
                  <from>
                    <xdr:col>7</xdr:col>
                    <xdr:colOff>161925</xdr:colOff>
                    <xdr:row>26</xdr:row>
                    <xdr:rowOff>19050</xdr:rowOff>
                  </from>
                  <to>
                    <xdr:col>8</xdr:col>
                    <xdr:colOff>133350</xdr:colOff>
                    <xdr:row>26</xdr:row>
                    <xdr:rowOff>238125</xdr:rowOff>
                  </to>
                </anchor>
              </controlPr>
            </control>
          </mc:Choice>
        </mc:AlternateContent>
        <mc:AlternateContent xmlns:mc="http://schemas.openxmlformats.org/markup-compatibility/2006">
          <mc:Choice Requires="x14">
            <control shapeId="9228" r:id="rId6" name="Check Box 12">
              <controlPr locked="0" defaultSize="0" autoFill="0" autoLine="0" autoPict="0">
                <anchor moveWithCells="1">
                  <from>
                    <xdr:col>7</xdr:col>
                    <xdr:colOff>161925</xdr:colOff>
                    <xdr:row>57</xdr:row>
                    <xdr:rowOff>19050</xdr:rowOff>
                  </from>
                  <to>
                    <xdr:col>8</xdr:col>
                    <xdr:colOff>133350</xdr:colOff>
                    <xdr:row>57</xdr:row>
                    <xdr:rowOff>238125</xdr:rowOff>
                  </to>
                </anchor>
              </controlPr>
            </control>
          </mc:Choice>
        </mc:AlternateContent>
        <mc:AlternateContent xmlns:mc="http://schemas.openxmlformats.org/markup-compatibility/2006">
          <mc:Choice Requires="x14">
            <control shapeId="9251" r:id="rId7" name="Check Box 35">
              <controlPr locked="0" defaultSize="0" autoFill="0" autoLine="0" autoPict="0">
                <anchor moveWithCells="1">
                  <from>
                    <xdr:col>12</xdr:col>
                    <xdr:colOff>209550</xdr:colOff>
                    <xdr:row>26</xdr:row>
                    <xdr:rowOff>19050</xdr:rowOff>
                  </from>
                  <to>
                    <xdr:col>13</xdr:col>
                    <xdr:colOff>180975</xdr:colOff>
                    <xdr:row>26</xdr:row>
                    <xdr:rowOff>238125</xdr:rowOff>
                  </to>
                </anchor>
              </controlPr>
            </control>
          </mc:Choice>
        </mc:AlternateContent>
        <mc:AlternateContent xmlns:mc="http://schemas.openxmlformats.org/markup-compatibility/2006">
          <mc:Choice Requires="x14">
            <control shapeId="9252" r:id="rId8" name="Check Box 36">
              <controlPr locked="0" defaultSize="0" autoFill="0" autoLine="0" autoPict="0">
                <anchor moveWithCells="1">
                  <from>
                    <xdr:col>12</xdr:col>
                    <xdr:colOff>209550</xdr:colOff>
                    <xdr:row>57</xdr:row>
                    <xdr:rowOff>19050</xdr:rowOff>
                  </from>
                  <to>
                    <xdr:col>13</xdr:col>
                    <xdr:colOff>180975</xdr:colOff>
                    <xdr:row>57</xdr:row>
                    <xdr:rowOff>238125</xdr:rowOff>
                  </to>
                </anchor>
              </controlPr>
            </control>
          </mc:Choice>
        </mc:AlternateContent>
        <mc:AlternateContent xmlns:mc="http://schemas.openxmlformats.org/markup-compatibility/2006">
          <mc:Choice Requires="x14">
            <control shapeId="9253" r:id="rId9" name="Check Box 37">
              <controlPr locked="0" defaultSize="0" autoFill="0" autoLine="0" autoPict="0">
                <anchor moveWithCells="1">
                  <from>
                    <xdr:col>7</xdr:col>
                    <xdr:colOff>200025</xdr:colOff>
                    <xdr:row>123</xdr:row>
                    <xdr:rowOff>19050</xdr:rowOff>
                  </from>
                  <to>
                    <xdr:col>8</xdr:col>
                    <xdr:colOff>171450</xdr:colOff>
                    <xdr:row>123</xdr:row>
                    <xdr:rowOff>238125</xdr:rowOff>
                  </to>
                </anchor>
              </controlPr>
            </control>
          </mc:Choice>
        </mc:AlternateContent>
        <mc:AlternateContent xmlns:mc="http://schemas.openxmlformats.org/markup-compatibility/2006">
          <mc:Choice Requires="x14">
            <control shapeId="9254" r:id="rId10" name="Check Box 38">
              <controlPr locked="0" defaultSize="0" autoFill="0" autoLine="0" autoPict="0">
                <anchor moveWithCells="1">
                  <from>
                    <xdr:col>12</xdr:col>
                    <xdr:colOff>209550</xdr:colOff>
                    <xdr:row>123</xdr:row>
                    <xdr:rowOff>19050</xdr:rowOff>
                  </from>
                  <to>
                    <xdr:col>13</xdr:col>
                    <xdr:colOff>180975</xdr:colOff>
                    <xdr:row>123</xdr:row>
                    <xdr:rowOff>238125</xdr:rowOff>
                  </to>
                </anchor>
              </controlPr>
            </control>
          </mc:Choice>
        </mc:AlternateContent>
        <mc:AlternateContent xmlns:mc="http://schemas.openxmlformats.org/markup-compatibility/2006">
          <mc:Choice Requires="x14">
            <control shapeId="9302" r:id="rId11" name="Check Box 86">
              <controlPr locked="0" defaultSize="0" autoFill="0" autoLine="0" autoPict="0">
                <anchor moveWithCells="1">
                  <from>
                    <xdr:col>8</xdr:col>
                    <xdr:colOff>257175</xdr:colOff>
                    <xdr:row>69</xdr:row>
                    <xdr:rowOff>0</xdr:rowOff>
                  </from>
                  <to>
                    <xdr:col>9</xdr:col>
                    <xdr:colOff>228600</xdr:colOff>
                    <xdr:row>69</xdr:row>
                    <xdr:rowOff>219075</xdr:rowOff>
                  </to>
                </anchor>
              </controlPr>
            </control>
          </mc:Choice>
        </mc:AlternateContent>
        <mc:AlternateContent xmlns:mc="http://schemas.openxmlformats.org/markup-compatibility/2006">
          <mc:Choice Requires="x14">
            <control shapeId="9303" r:id="rId12" name="Check Box 87">
              <controlPr locked="0" defaultSize="0" autoFill="0" autoLine="0" autoPict="0">
                <anchor moveWithCells="1">
                  <from>
                    <xdr:col>14</xdr:col>
                    <xdr:colOff>209550</xdr:colOff>
                    <xdr:row>69</xdr:row>
                    <xdr:rowOff>19050</xdr:rowOff>
                  </from>
                  <to>
                    <xdr:col>15</xdr:col>
                    <xdr:colOff>180975</xdr:colOff>
                    <xdr:row>69</xdr:row>
                    <xdr:rowOff>238125</xdr:rowOff>
                  </to>
                </anchor>
              </controlPr>
            </control>
          </mc:Choice>
        </mc:AlternateContent>
        <mc:AlternateContent xmlns:mc="http://schemas.openxmlformats.org/markup-compatibility/2006">
          <mc:Choice Requires="x14">
            <control shapeId="9304" r:id="rId13" name="Check Box 88">
              <controlPr locked="0" defaultSize="0" autoFill="0" autoLine="0" autoPict="0">
                <anchor moveWithCells="1">
                  <from>
                    <xdr:col>20</xdr:col>
                    <xdr:colOff>209550</xdr:colOff>
                    <xdr:row>69</xdr:row>
                    <xdr:rowOff>19050</xdr:rowOff>
                  </from>
                  <to>
                    <xdr:col>21</xdr:col>
                    <xdr:colOff>180975</xdr:colOff>
                    <xdr:row>69</xdr:row>
                    <xdr:rowOff>238125</xdr:rowOff>
                  </to>
                </anchor>
              </controlPr>
            </control>
          </mc:Choice>
        </mc:AlternateContent>
        <mc:AlternateContent xmlns:mc="http://schemas.openxmlformats.org/markup-compatibility/2006">
          <mc:Choice Requires="x14">
            <control shapeId="9305" r:id="rId14" name="Check Box 89">
              <controlPr locked="0" defaultSize="0" autoFill="0" autoLine="0" autoPict="0">
                <anchor moveWithCells="1">
                  <from>
                    <xdr:col>7</xdr:col>
                    <xdr:colOff>161925</xdr:colOff>
                    <xdr:row>88</xdr:row>
                    <xdr:rowOff>19050</xdr:rowOff>
                  </from>
                  <to>
                    <xdr:col>8</xdr:col>
                    <xdr:colOff>133350</xdr:colOff>
                    <xdr:row>88</xdr:row>
                    <xdr:rowOff>238125</xdr:rowOff>
                  </to>
                </anchor>
              </controlPr>
            </control>
          </mc:Choice>
        </mc:AlternateContent>
        <mc:AlternateContent xmlns:mc="http://schemas.openxmlformats.org/markup-compatibility/2006">
          <mc:Choice Requires="x14">
            <control shapeId="9306" r:id="rId15" name="Check Box 90">
              <controlPr locked="0" defaultSize="0" autoFill="0" autoLine="0" autoPict="0">
                <anchor moveWithCells="1">
                  <from>
                    <xdr:col>12</xdr:col>
                    <xdr:colOff>209550</xdr:colOff>
                    <xdr:row>88</xdr:row>
                    <xdr:rowOff>19050</xdr:rowOff>
                  </from>
                  <to>
                    <xdr:col>13</xdr:col>
                    <xdr:colOff>180975</xdr:colOff>
                    <xdr:row>88</xdr:row>
                    <xdr:rowOff>238125</xdr:rowOff>
                  </to>
                </anchor>
              </controlPr>
            </control>
          </mc:Choice>
        </mc:AlternateContent>
        <mc:AlternateContent xmlns:mc="http://schemas.openxmlformats.org/markup-compatibility/2006">
          <mc:Choice Requires="x14">
            <control shapeId="9330" r:id="rId16" name="Check Box 114">
              <controlPr locked="0" defaultSize="0" autoFill="0" autoLine="0" autoPict="0">
                <anchor moveWithCells="1">
                  <from>
                    <xdr:col>7</xdr:col>
                    <xdr:colOff>200025</xdr:colOff>
                    <xdr:row>150</xdr:row>
                    <xdr:rowOff>19050</xdr:rowOff>
                  </from>
                  <to>
                    <xdr:col>8</xdr:col>
                    <xdr:colOff>171450</xdr:colOff>
                    <xdr:row>150</xdr:row>
                    <xdr:rowOff>238125</xdr:rowOff>
                  </to>
                </anchor>
              </controlPr>
            </control>
          </mc:Choice>
        </mc:AlternateContent>
        <mc:AlternateContent xmlns:mc="http://schemas.openxmlformats.org/markup-compatibility/2006">
          <mc:Choice Requires="x14">
            <control shapeId="9331" r:id="rId17" name="Check Box 115">
              <controlPr locked="0" defaultSize="0" autoFill="0" autoLine="0" autoPict="0">
                <anchor moveWithCells="1">
                  <from>
                    <xdr:col>12</xdr:col>
                    <xdr:colOff>209550</xdr:colOff>
                    <xdr:row>150</xdr:row>
                    <xdr:rowOff>19050</xdr:rowOff>
                  </from>
                  <to>
                    <xdr:col>13</xdr:col>
                    <xdr:colOff>180975</xdr:colOff>
                    <xdr:row>150</xdr:row>
                    <xdr:rowOff>238125</xdr:rowOff>
                  </to>
                </anchor>
              </controlPr>
            </control>
          </mc:Choice>
        </mc:AlternateContent>
        <mc:AlternateContent xmlns:mc="http://schemas.openxmlformats.org/markup-compatibility/2006">
          <mc:Choice Requires="x14">
            <control shapeId="9340" r:id="rId18" name="Check Box 124">
              <controlPr locked="0" defaultSize="0" autoFill="0" autoLine="0" autoPict="0">
                <anchor moveWithCells="1">
                  <from>
                    <xdr:col>7</xdr:col>
                    <xdr:colOff>200025</xdr:colOff>
                    <xdr:row>177</xdr:row>
                    <xdr:rowOff>19050</xdr:rowOff>
                  </from>
                  <to>
                    <xdr:col>8</xdr:col>
                    <xdr:colOff>171450</xdr:colOff>
                    <xdr:row>177</xdr:row>
                    <xdr:rowOff>238125</xdr:rowOff>
                  </to>
                </anchor>
              </controlPr>
            </control>
          </mc:Choice>
        </mc:AlternateContent>
        <mc:AlternateContent xmlns:mc="http://schemas.openxmlformats.org/markup-compatibility/2006">
          <mc:Choice Requires="x14">
            <control shapeId="9341" r:id="rId19" name="Check Box 125">
              <controlPr locked="0" defaultSize="0" autoFill="0" autoLine="0" autoPict="0">
                <anchor moveWithCells="1">
                  <from>
                    <xdr:col>12</xdr:col>
                    <xdr:colOff>209550</xdr:colOff>
                    <xdr:row>177</xdr:row>
                    <xdr:rowOff>19050</xdr:rowOff>
                  </from>
                  <to>
                    <xdr:col>13</xdr:col>
                    <xdr:colOff>180975</xdr:colOff>
                    <xdr:row>177</xdr:row>
                    <xdr:rowOff>238125</xdr:rowOff>
                  </to>
                </anchor>
              </controlPr>
            </control>
          </mc:Choice>
        </mc:AlternateContent>
        <mc:AlternateContent xmlns:mc="http://schemas.openxmlformats.org/markup-compatibility/2006">
          <mc:Choice Requires="x14">
            <control shapeId="9357" r:id="rId20" name="Check Box 141">
              <controlPr locked="0" defaultSize="0" autoFill="0" autoLine="0" autoPict="0">
                <anchor moveWithCells="1">
                  <from>
                    <xdr:col>7</xdr:col>
                    <xdr:colOff>161925</xdr:colOff>
                    <xdr:row>30</xdr:row>
                    <xdr:rowOff>19050</xdr:rowOff>
                  </from>
                  <to>
                    <xdr:col>8</xdr:col>
                    <xdr:colOff>133350</xdr:colOff>
                    <xdr:row>30</xdr:row>
                    <xdr:rowOff>238125</xdr:rowOff>
                  </to>
                </anchor>
              </controlPr>
            </control>
          </mc:Choice>
        </mc:AlternateContent>
        <mc:AlternateContent xmlns:mc="http://schemas.openxmlformats.org/markup-compatibility/2006">
          <mc:Choice Requires="x14">
            <control shapeId="9358" r:id="rId21" name="Check Box 142">
              <controlPr locked="0" defaultSize="0" autoFill="0" autoLine="0" autoPict="0">
                <anchor moveWithCells="1">
                  <from>
                    <xdr:col>12</xdr:col>
                    <xdr:colOff>209550</xdr:colOff>
                    <xdr:row>30</xdr:row>
                    <xdr:rowOff>19050</xdr:rowOff>
                  </from>
                  <to>
                    <xdr:col>13</xdr:col>
                    <xdr:colOff>180975</xdr:colOff>
                    <xdr:row>30</xdr:row>
                    <xdr:rowOff>238125</xdr:rowOff>
                  </to>
                </anchor>
              </controlPr>
            </control>
          </mc:Choice>
        </mc:AlternateContent>
        <mc:AlternateContent xmlns:mc="http://schemas.openxmlformats.org/markup-compatibility/2006">
          <mc:Choice Requires="x14">
            <control shapeId="9359" r:id="rId22" name="Check Box 143">
              <controlPr locked="0" defaultSize="0" autoFill="0" autoLine="0" autoPict="0">
                <anchor moveWithCells="1">
                  <from>
                    <xdr:col>7</xdr:col>
                    <xdr:colOff>161925</xdr:colOff>
                    <xdr:row>61</xdr:row>
                    <xdr:rowOff>19050</xdr:rowOff>
                  </from>
                  <to>
                    <xdr:col>8</xdr:col>
                    <xdr:colOff>133350</xdr:colOff>
                    <xdr:row>61</xdr:row>
                    <xdr:rowOff>238125</xdr:rowOff>
                  </to>
                </anchor>
              </controlPr>
            </control>
          </mc:Choice>
        </mc:AlternateContent>
        <mc:AlternateContent xmlns:mc="http://schemas.openxmlformats.org/markup-compatibility/2006">
          <mc:Choice Requires="x14">
            <control shapeId="9360" r:id="rId23" name="Check Box 144">
              <controlPr locked="0" defaultSize="0" autoFill="0" autoLine="0" autoPict="0">
                <anchor moveWithCells="1">
                  <from>
                    <xdr:col>12</xdr:col>
                    <xdr:colOff>209550</xdr:colOff>
                    <xdr:row>61</xdr:row>
                    <xdr:rowOff>19050</xdr:rowOff>
                  </from>
                  <to>
                    <xdr:col>13</xdr:col>
                    <xdr:colOff>180975</xdr:colOff>
                    <xdr:row>61</xdr:row>
                    <xdr:rowOff>238125</xdr:rowOff>
                  </to>
                </anchor>
              </controlPr>
            </control>
          </mc:Choice>
        </mc:AlternateContent>
        <mc:AlternateContent xmlns:mc="http://schemas.openxmlformats.org/markup-compatibility/2006">
          <mc:Choice Requires="x14">
            <control shapeId="9361" r:id="rId24" name="Check Box 145">
              <controlPr locked="0" defaultSize="0" autoFill="0" autoLine="0" autoPict="0">
                <anchor moveWithCells="1">
                  <from>
                    <xdr:col>7</xdr:col>
                    <xdr:colOff>161925</xdr:colOff>
                    <xdr:row>92</xdr:row>
                    <xdr:rowOff>19050</xdr:rowOff>
                  </from>
                  <to>
                    <xdr:col>8</xdr:col>
                    <xdr:colOff>133350</xdr:colOff>
                    <xdr:row>92</xdr:row>
                    <xdr:rowOff>238125</xdr:rowOff>
                  </to>
                </anchor>
              </controlPr>
            </control>
          </mc:Choice>
        </mc:AlternateContent>
        <mc:AlternateContent xmlns:mc="http://schemas.openxmlformats.org/markup-compatibility/2006">
          <mc:Choice Requires="x14">
            <control shapeId="9362" r:id="rId25" name="Check Box 146">
              <controlPr locked="0" defaultSize="0" autoFill="0" autoLine="0" autoPict="0">
                <anchor moveWithCells="1">
                  <from>
                    <xdr:col>12</xdr:col>
                    <xdr:colOff>209550</xdr:colOff>
                    <xdr:row>92</xdr:row>
                    <xdr:rowOff>19050</xdr:rowOff>
                  </from>
                  <to>
                    <xdr:col>13</xdr:col>
                    <xdr:colOff>180975</xdr:colOff>
                    <xdr:row>92</xdr:row>
                    <xdr:rowOff>238125</xdr:rowOff>
                  </to>
                </anchor>
              </controlPr>
            </control>
          </mc:Choice>
        </mc:AlternateContent>
        <mc:AlternateContent xmlns:mc="http://schemas.openxmlformats.org/markup-compatibility/2006">
          <mc:Choice Requires="x14">
            <control shapeId="9363" r:id="rId26" name="Check Box 147">
              <controlPr locked="0" defaultSize="0" autoFill="0" autoLine="0" autoPict="0">
                <anchor moveWithCells="1">
                  <from>
                    <xdr:col>7</xdr:col>
                    <xdr:colOff>161925</xdr:colOff>
                    <xdr:row>127</xdr:row>
                    <xdr:rowOff>19050</xdr:rowOff>
                  </from>
                  <to>
                    <xdr:col>8</xdr:col>
                    <xdr:colOff>133350</xdr:colOff>
                    <xdr:row>127</xdr:row>
                    <xdr:rowOff>238125</xdr:rowOff>
                  </to>
                </anchor>
              </controlPr>
            </control>
          </mc:Choice>
        </mc:AlternateContent>
        <mc:AlternateContent xmlns:mc="http://schemas.openxmlformats.org/markup-compatibility/2006">
          <mc:Choice Requires="x14">
            <control shapeId="9364" r:id="rId27" name="Check Box 148">
              <controlPr locked="0" defaultSize="0" autoFill="0" autoLine="0" autoPict="0">
                <anchor moveWithCells="1">
                  <from>
                    <xdr:col>12</xdr:col>
                    <xdr:colOff>209550</xdr:colOff>
                    <xdr:row>127</xdr:row>
                    <xdr:rowOff>19050</xdr:rowOff>
                  </from>
                  <to>
                    <xdr:col>13</xdr:col>
                    <xdr:colOff>180975</xdr:colOff>
                    <xdr:row>127</xdr:row>
                    <xdr:rowOff>238125</xdr:rowOff>
                  </to>
                </anchor>
              </controlPr>
            </control>
          </mc:Choice>
        </mc:AlternateContent>
        <mc:AlternateContent xmlns:mc="http://schemas.openxmlformats.org/markup-compatibility/2006">
          <mc:Choice Requires="x14">
            <control shapeId="9365" r:id="rId28" name="Check Box 149">
              <controlPr locked="0" defaultSize="0" autoFill="0" autoLine="0" autoPict="0">
                <anchor moveWithCells="1">
                  <from>
                    <xdr:col>7</xdr:col>
                    <xdr:colOff>161925</xdr:colOff>
                    <xdr:row>154</xdr:row>
                    <xdr:rowOff>19050</xdr:rowOff>
                  </from>
                  <to>
                    <xdr:col>8</xdr:col>
                    <xdr:colOff>133350</xdr:colOff>
                    <xdr:row>154</xdr:row>
                    <xdr:rowOff>238125</xdr:rowOff>
                  </to>
                </anchor>
              </controlPr>
            </control>
          </mc:Choice>
        </mc:AlternateContent>
        <mc:AlternateContent xmlns:mc="http://schemas.openxmlformats.org/markup-compatibility/2006">
          <mc:Choice Requires="x14">
            <control shapeId="9366" r:id="rId29" name="Check Box 150">
              <controlPr locked="0" defaultSize="0" autoFill="0" autoLine="0" autoPict="0">
                <anchor moveWithCells="1">
                  <from>
                    <xdr:col>12</xdr:col>
                    <xdr:colOff>209550</xdr:colOff>
                    <xdr:row>154</xdr:row>
                    <xdr:rowOff>19050</xdr:rowOff>
                  </from>
                  <to>
                    <xdr:col>13</xdr:col>
                    <xdr:colOff>180975</xdr:colOff>
                    <xdr:row>154</xdr:row>
                    <xdr:rowOff>238125</xdr:rowOff>
                  </to>
                </anchor>
              </controlPr>
            </control>
          </mc:Choice>
        </mc:AlternateContent>
        <mc:AlternateContent xmlns:mc="http://schemas.openxmlformats.org/markup-compatibility/2006">
          <mc:Choice Requires="x14">
            <control shapeId="9367" r:id="rId30" name="Check Box 151">
              <controlPr locked="0" defaultSize="0" autoFill="0" autoLine="0" autoPict="0">
                <anchor moveWithCells="1">
                  <from>
                    <xdr:col>7</xdr:col>
                    <xdr:colOff>161925</xdr:colOff>
                    <xdr:row>181</xdr:row>
                    <xdr:rowOff>19050</xdr:rowOff>
                  </from>
                  <to>
                    <xdr:col>8</xdr:col>
                    <xdr:colOff>133350</xdr:colOff>
                    <xdr:row>181</xdr:row>
                    <xdr:rowOff>238125</xdr:rowOff>
                  </to>
                </anchor>
              </controlPr>
            </control>
          </mc:Choice>
        </mc:AlternateContent>
        <mc:AlternateContent xmlns:mc="http://schemas.openxmlformats.org/markup-compatibility/2006">
          <mc:Choice Requires="x14">
            <control shapeId="9368" r:id="rId31" name="Check Box 152">
              <controlPr locked="0" defaultSize="0" autoFill="0" autoLine="0" autoPict="0">
                <anchor moveWithCells="1">
                  <from>
                    <xdr:col>12</xdr:col>
                    <xdr:colOff>209550</xdr:colOff>
                    <xdr:row>181</xdr:row>
                    <xdr:rowOff>19050</xdr:rowOff>
                  </from>
                  <to>
                    <xdr:col>13</xdr:col>
                    <xdr:colOff>180975</xdr:colOff>
                    <xdr:row>181</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dimension ref="A1:AS4018"/>
  <sheetViews>
    <sheetView zoomScaleNormal="100" workbookViewId="0">
      <selection sqref="A1:W1"/>
    </sheetView>
  </sheetViews>
  <sheetFormatPr defaultColWidth="3.7109375" defaultRowHeight="12" x14ac:dyDescent="0.25"/>
  <cols>
    <col min="1" max="1" width="3.85546875" style="2" customWidth="1"/>
    <col min="2" max="3" width="5.28515625" style="2" customWidth="1"/>
    <col min="4" max="4" width="6.7109375" style="2" customWidth="1"/>
    <col min="5" max="5" width="7.140625" style="2" customWidth="1"/>
    <col min="6" max="6" width="5.28515625" style="2" customWidth="1"/>
    <col min="7" max="17" width="5" style="2" customWidth="1"/>
    <col min="18" max="18" width="10.42578125" style="2" customWidth="1"/>
    <col min="19" max="20" width="5" style="2" customWidth="1"/>
    <col min="21" max="21" width="5.85546875" style="2" customWidth="1"/>
    <col min="22" max="23" width="5" style="2" customWidth="1"/>
    <col min="24" max="25" width="10.140625" style="2" hidden="1" customWidth="1"/>
    <col min="26" max="26" width="10.140625" style="34" hidden="1" customWidth="1"/>
    <col min="27" max="27" width="49.7109375" style="2" hidden="1" customWidth="1"/>
    <col min="28" max="28" width="6" style="2" hidden="1" customWidth="1"/>
    <col min="29" max="29" width="27" style="2" bestFit="1" customWidth="1"/>
    <col min="30" max="30" width="56.5703125" style="2" customWidth="1"/>
    <col min="31" max="32" width="3.7109375" style="2"/>
    <col min="33" max="33" width="40.28515625" style="2" customWidth="1"/>
    <col min="34" max="16384" width="3.7109375" style="2"/>
  </cols>
  <sheetData>
    <row r="1" spans="1:30" s="5" customFormat="1" ht="74.25" customHeight="1" x14ac:dyDescent="0.25">
      <c r="A1" s="559" t="s">
        <v>4297</v>
      </c>
      <c r="B1" s="559"/>
      <c r="C1" s="559"/>
      <c r="D1" s="559"/>
      <c r="E1" s="559"/>
      <c r="F1" s="559"/>
      <c r="G1" s="559"/>
      <c r="H1" s="559"/>
      <c r="I1" s="559"/>
      <c r="J1" s="559"/>
      <c r="K1" s="559"/>
      <c r="L1" s="559"/>
      <c r="M1" s="559"/>
      <c r="N1" s="559"/>
      <c r="O1" s="559"/>
      <c r="P1" s="559"/>
      <c r="Q1" s="559"/>
      <c r="R1" s="559"/>
      <c r="S1" s="559"/>
      <c r="T1" s="559"/>
      <c r="U1" s="559"/>
      <c r="V1" s="559"/>
      <c r="W1" s="559"/>
      <c r="Z1" s="32"/>
      <c r="AA1" s="76" t="s">
        <v>4442</v>
      </c>
      <c r="AB1" s="15" t="s">
        <v>246</v>
      </c>
      <c r="AD1" s="52" t="s">
        <v>4380</v>
      </c>
    </row>
    <row r="2" spans="1:30" s="1" customFormat="1" ht="21" customHeight="1" x14ac:dyDescent="0.2">
      <c r="A2" s="215" t="s">
        <v>4314</v>
      </c>
      <c r="B2" s="215"/>
      <c r="C2" s="215"/>
      <c r="D2" s="215"/>
      <c r="E2" s="215"/>
      <c r="F2" s="215"/>
      <c r="G2" s="215"/>
      <c r="H2" s="215"/>
      <c r="I2" s="215"/>
      <c r="J2" s="215"/>
      <c r="K2" s="215"/>
      <c r="L2" s="215"/>
      <c r="M2" s="215"/>
      <c r="N2" s="215"/>
      <c r="O2" s="215"/>
      <c r="P2" s="215"/>
      <c r="Q2" s="215"/>
      <c r="R2" s="215"/>
      <c r="S2" s="215"/>
      <c r="T2" s="215"/>
      <c r="U2" s="215"/>
      <c r="V2" s="215"/>
      <c r="W2" s="215"/>
      <c r="Z2" s="33"/>
      <c r="AA2" s="28" t="s">
        <v>88</v>
      </c>
      <c r="AB2" s="16" t="s">
        <v>247</v>
      </c>
    </row>
    <row r="3" spans="1:30" ht="21.75" customHeight="1" x14ac:dyDescent="0.2">
      <c r="A3" s="9" t="s">
        <v>25</v>
      </c>
      <c r="B3" s="219" t="s">
        <v>4315</v>
      </c>
      <c r="C3" s="219"/>
      <c r="D3" s="219"/>
      <c r="E3" s="219"/>
      <c r="F3" s="219"/>
      <c r="G3" s="219"/>
      <c r="H3" s="219"/>
      <c r="I3" s="219"/>
      <c r="J3" s="219"/>
      <c r="K3" s="219"/>
      <c r="L3" s="219"/>
      <c r="M3" s="219"/>
      <c r="N3" s="219"/>
      <c r="O3" s="219"/>
      <c r="P3" s="219"/>
      <c r="Q3" s="219"/>
      <c r="R3" s="219"/>
      <c r="S3" s="219"/>
      <c r="T3" s="219"/>
      <c r="U3" s="219"/>
      <c r="V3" s="219"/>
      <c r="W3" s="219"/>
      <c r="AA3" s="77" t="s">
        <v>4443</v>
      </c>
      <c r="AB3" s="16" t="s">
        <v>248</v>
      </c>
    </row>
    <row r="4" spans="1:30" ht="20.25" customHeight="1" x14ac:dyDescent="0.2">
      <c r="A4" s="167" t="s">
        <v>10</v>
      </c>
      <c r="B4" s="167"/>
      <c r="C4" s="167"/>
      <c r="D4" s="167"/>
      <c r="E4" s="167"/>
      <c r="F4" s="167"/>
      <c r="G4" s="167"/>
      <c r="H4" s="167"/>
      <c r="I4" s="167"/>
      <c r="J4" s="167"/>
      <c r="K4" s="167"/>
      <c r="L4" s="167"/>
      <c r="M4" s="167"/>
      <c r="N4" s="167"/>
      <c r="O4" s="167"/>
      <c r="P4" s="167"/>
      <c r="Q4" s="167"/>
      <c r="R4" s="167"/>
      <c r="S4" s="167"/>
      <c r="T4" s="167"/>
      <c r="U4" s="167"/>
      <c r="V4" s="167"/>
      <c r="W4" s="167"/>
      <c r="AA4" s="78" t="s">
        <v>4444</v>
      </c>
      <c r="AB4" s="16" t="s">
        <v>249</v>
      </c>
    </row>
    <row r="5" spans="1:30" ht="25.5" customHeight="1" x14ac:dyDescent="0.2">
      <c r="A5" s="216" t="s">
        <v>4285</v>
      </c>
      <c r="B5" s="217"/>
      <c r="C5" s="217"/>
      <c r="D5" s="217"/>
      <c r="E5" s="217"/>
      <c r="F5" s="217"/>
      <c r="G5" s="217"/>
      <c r="H5" s="217"/>
      <c r="I5" s="217"/>
      <c r="J5" s="217"/>
      <c r="K5" s="217"/>
      <c r="L5" s="217"/>
      <c r="M5" s="217"/>
      <c r="N5" s="217"/>
      <c r="O5" s="217"/>
      <c r="P5" s="217"/>
      <c r="Q5" s="217"/>
      <c r="R5" s="217"/>
      <c r="S5" s="217"/>
      <c r="T5" s="217"/>
      <c r="U5" s="217"/>
      <c r="V5" s="217"/>
      <c r="W5" s="218"/>
      <c r="AA5" s="28" t="s">
        <v>62</v>
      </c>
      <c r="AB5" s="16" t="s">
        <v>250</v>
      </c>
      <c r="AD5" s="51" t="s">
        <v>4383</v>
      </c>
    </row>
    <row r="6" spans="1:30" ht="83.25" customHeight="1" x14ac:dyDescent="0.2">
      <c r="A6" s="152" t="s">
        <v>4337</v>
      </c>
      <c r="B6" s="153"/>
      <c r="C6" s="153"/>
      <c r="D6" s="153"/>
      <c r="E6" s="153"/>
      <c r="F6" s="153"/>
      <c r="G6" s="153"/>
      <c r="H6" s="153"/>
      <c r="I6" s="153"/>
      <c r="J6" s="153"/>
      <c r="K6" s="153"/>
      <c r="L6" s="154"/>
      <c r="M6" s="525" t="s">
        <v>4263</v>
      </c>
      <c r="N6" s="526"/>
      <c r="O6" s="526"/>
      <c r="P6" s="609" t="s">
        <v>4264</v>
      </c>
      <c r="Q6" s="610"/>
      <c r="R6" s="610"/>
      <c r="S6" s="610"/>
      <c r="T6" s="610"/>
      <c r="U6" s="610"/>
      <c r="V6" s="610"/>
      <c r="W6" s="611"/>
      <c r="X6" s="26" t="b">
        <v>0</v>
      </c>
      <c r="Y6" s="26" t="b">
        <v>0</v>
      </c>
      <c r="AA6" s="28" t="s">
        <v>63</v>
      </c>
      <c r="AB6" s="16" t="s">
        <v>251</v>
      </c>
      <c r="AC6" s="44" t="str">
        <f>IF(X6+Y6&gt;1,"Vyberte jen jednu možnost",IF(X6+Y6=1,"","Vyberte jednu možnost"))</f>
        <v>Vyberte jednu možnost</v>
      </c>
      <c r="AD6" s="48" t="s">
        <v>4373</v>
      </c>
    </row>
    <row r="7" spans="1:30" ht="20.25" customHeight="1" x14ac:dyDescent="0.2">
      <c r="A7" s="188" t="s">
        <v>4325</v>
      </c>
      <c r="B7" s="188"/>
      <c r="C7" s="188"/>
      <c r="D7" s="188"/>
      <c r="E7" s="188"/>
      <c r="F7" s="389" t="s">
        <v>4263</v>
      </c>
      <c r="G7" s="538"/>
      <c r="H7" s="390"/>
      <c r="I7" s="599" t="s">
        <v>4264</v>
      </c>
      <c r="J7" s="600"/>
      <c r="K7" s="600"/>
      <c r="L7" s="600"/>
      <c r="M7" s="600"/>
      <c r="N7" s="600"/>
      <c r="O7" s="600"/>
      <c r="P7" s="600"/>
      <c r="Q7" s="600"/>
      <c r="R7" s="600"/>
      <c r="S7" s="600"/>
      <c r="T7" s="600"/>
      <c r="U7" s="600"/>
      <c r="V7" s="600"/>
      <c r="W7" s="601"/>
      <c r="X7" s="18" t="b">
        <v>0</v>
      </c>
      <c r="Y7" s="18" t="b">
        <v>0</v>
      </c>
      <c r="AA7" s="78" t="s">
        <v>4445</v>
      </c>
      <c r="AB7" s="16" t="s">
        <v>252</v>
      </c>
      <c r="AD7" s="46"/>
    </row>
    <row r="8" spans="1:30" ht="20.25" customHeight="1" x14ac:dyDescent="0.2">
      <c r="A8" s="415" t="s">
        <v>4280</v>
      </c>
      <c r="B8" s="415"/>
      <c r="C8" s="415"/>
      <c r="D8" s="415"/>
      <c r="E8" s="415"/>
      <c r="F8" s="414"/>
      <c r="G8" s="414"/>
      <c r="H8" s="414"/>
      <c r="I8" s="414"/>
      <c r="J8" s="414"/>
      <c r="K8" s="414"/>
      <c r="L8" s="414"/>
      <c r="M8" s="414"/>
      <c r="N8" s="414"/>
      <c r="O8" s="327" t="s">
        <v>41</v>
      </c>
      <c r="P8" s="327"/>
      <c r="Q8" s="327"/>
      <c r="R8" s="445"/>
      <c r="S8" s="445"/>
      <c r="T8" s="445"/>
      <c r="U8" s="445"/>
      <c r="V8" s="445"/>
      <c r="W8" s="445"/>
      <c r="AA8" s="78" t="s">
        <v>4446</v>
      </c>
      <c r="AB8" s="16" t="s">
        <v>253</v>
      </c>
      <c r="AD8" s="46"/>
    </row>
    <row r="9" spans="1:30" ht="20.25" customHeight="1" x14ac:dyDescent="0.2">
      <c r="A9" s="415"/>
      <c r="B9" s="415"/>
      <c r="C9" s="415"/>
      <c r="D9" s="415"/>
      <c r="E9" s="415"/>
      <c r="F9" s="414"/>
      <c r="G9" s="414"/>
      <c r="H9" s="414"/>
      <c r="I9" s="414"/>
      <c r="J9" s="414"/>
      <c r="K9" s="414"/>
      <c r="L9" s="414"/>
      <c r="M9" s="414"/>
      <c r="N9" s="414"/>
      <c r="O9" s="327" t="s">
        <v>49</v>
      </c>
      <c r="P9" s="327"/>
      <c r="Q9" s="327"/>
      <c r="R9" s="445"/>
      <c r="S9" s="445"/>
      <c r="T9" s="445"/>
      <c r="U9" s="445"/>
      <c r="V9" s="445"/>
      <c r="W9" s="445"/>
      <c r="AA9" s="28" t="s">
        <v>64</v>
      </c>
      <c r="AB9" s="16" t="s">
        <v>254</v>
      </c>
      <c r="AD9" s="46"/>
    </row>
    <row r="10" spans="1:30" ht="20.25" customHeight="1" x14ac:dyDescent="0.2">
      <c r="A10" s="327" t="s">
        <v>4365</v>
      </c>
      <c r="B10" s="327"/>
      <c r="C10" s="327"/>
      <c r="D10" s="327"/>
      <c r="E10" s="327"/>
      <c r="F10" s="477" t="s">
        <v>4439</v>
      </c>
      <c r="G10" s="477"/>
      <c r="H10" s="477"/>
      <c r="I10" s="202"/>
      <c r="J10" s="202"/>
      <c r="K10" s="202"/>
      <c r="L10" s="557" t="s">
        <v>4440</v>
      </c>
      <c r="M10" s="557"/>
      <c r="N10" s="557"/>
      <c r="O10" s="202"/>
      <c r="P10" s="202"/>
      <c r="Q10" s="202"/>
      <c r="R10" s="518" t="s">
        <v>4366</v>
      </c>
      <c r="S10" s="518"/>
      <c r="T10" s="518"/>
      <c r="U10" s="255"/>
      <c r="V10" s="255"/>
      <c r="W10" s="255"/>
      <c r="AA10" s="28" t="s">
        <v>65</v>
      </c>
      <c r="AB10" s="16" t="s">
        <v>255</v>
      </c>
      <c r="AC10" s="45" t="str">
        <f>IF(OR(ISERROR(VALUE(I10)),ISERROR(VALUE(O10))),"Zadejte ve formátu RČ","")</f>
        <v/>
      </c>
      <c r="AD10" s="46"/>
    </row>
    <row r="11" spans="1:30" ht="20.25" customHeight="1" x14ac:dyDescent="0.2">
      <c r="A11" s="287" t="s">
        <v>4281</v>
      </c>
      <c r="B11" s="197"/>
      <c r="C11" s="197"/>
      <c r="D11" s="197"/>
      <c r="E11" s="198"/>
      <c r="F11" s="192"/>
      <c r="G11" s="192"/>
      <c r="H11" s="192"/>
      <c r="I11" s="192"/>
      <c r="J11" s="192"/>
      <c r="K11" s="192"/>
      <c r="L11" s="192"/>
      <c r="M11" s="192"/>
      <c r="N11" s="192"/>
      <c r="O11" s="192"/>
      <c r="P11" s="192"/>
      <c r="Q11" s="192"/>
      <c r="R11" s="192"/>
      <c r="S11" s="192"/>
      <c r="T11" s="192"/>
      <c r="U11" s="192"/>
      <c r="V11" s="192"/>
      <c r="W11" s="192"/>
      <c r="AA11" s="78" t="s">
        <v>4447</v>
      </c>
      <c r="AB11" s="16" t="s">
        <v>256</v>
      </c>
      <c r="AD11" s="46"/>
    </row>
    <row r="12" spans="1:30" ht="20.25" customHeight="1" x14ac:dyDescent="0.2">
      <c r="A12" s="287" t="s">
        <v>4282</v>
      </c>
      <c r="B12" s="197"/>
      <c r="C12" s="197"/>
      <c r="D12" s="197"/>
      <c r="E12" s="198"/>
      <c r="F12" s="192"/>
      <c r="G12" s="192"/>
      <c r="H12" s="192"/>
      <c r="I12" s="192"/>
      <c r="J12" s="192"/>
      <c r="K12" s="192"/>
      <c r="L12" s="192"/>
      <c r="M12" s="192"/>
      <c r="N12" s="192"/>
      <c r="O12" s="192"/>
      <c r="P12" s="192"/>
      <c r="Q12" s="192"/>
      <c r="R12" s="192"/>
      <c r="S12" s="192"/>
      <c r="T12" s="192"/>
      <c r="U12" s="192"/>
      <c r="V12" s="192"/>
      <c r="W12" s="192"/>
      <c r="AA12" s="78" t="s">
        <v>4448</v>
      </c>
      <c r="AB12" s="16" t="s">
        <v>257</v>
      </c>
      <c r="AD12" s="46"/>
    </row>
    <row r="13" spans="1:30" ht="20.25" customHeight="1" x14ac:dyDescent="0.2">
      <c r="A13" s="150" t="s">
        <v>12</v>
      </c>
      <c r="B13" s="150"/>
      <c r="C13" s="150"/>
      <c r="D13" s="150"/>
      <c r="E13" s="150"/>
      <c r="F13" s="204" t="s">
        <v>13</v>
      </c>
      <c r="G13" s="204"/>
      <c r="H13" s="204"/>
      <c r="I13" s="163"/>
      <c r="J13" s="163"/>
      <c r="K13" s="163"/>
      <c r="L13" s="203" t="s">
        <v>50</v>
      </c>
      <c r="M13" s="203"/>
      <c r="N13" s="203"/>
      <c r="O13" s="146"/>
      <c r="P13" s="146"/>
      <c r="Q13" s="146"/>
      <c r="R13" s="156" t="s">
        <v>39</v>
      </c>
      <c r="S13" s="156"/>
      <c r="T13" s="156"/>
      <c r="U13" s="146"/>
      <c r="V13" s="146"/>
      <c r="W13" s="146"/>
      <c r="X13" s="18" t="b">
        <v>0</v>
      </c>
      <c r="Y13" s="18" t="b">
        <v>0</v>
      </c>
      <c r="Z13" s="53" t="b">
        <v>0</v>
      </c>
      <c r="AA13" s="28" t="s">
        <v>66</v>
      </c>
      <c r="AB13" s="16" t="s">
        <v>258</v>
      </c>
      <c r="AC13" s="44" t="str">
        <f>IF(AND($X$6=TRUE,$X$7=FALSE),"",IF(X13+Y13+Z13&gt;1,"Vyberte jen jednu možnost",IF(X13+Y13+Z13=1,"","Vyberte jednu možnost")))</f>
        <v>Vyberte jednu možnost</v>
      </c>
      <c r="AD13" s="46"/>
    </row>
    <row r="14" spans="1:30" ht="20.25" customHeight="1" x14ac:dyDescent="0.2">
      <c r="A14" s="189" t="s">
        <v>4332</v>
      </c>
      <c r="B14" s="189"/>
      <c r="C14" s="189"/>
      <c r="D14" s="189"/>
      <c r="E14" s="189"/>
      <c r="F14" s="202"/>
      <c r="G14" s="202"/>
      <c r="H14" s="202"/>
      <c r="I14" s="202"/>
      <c r="J14" s="202"/>
      <c r="K14" s="202"/>
      <c r="L14" s="202"/>
      <c r="M14" s="202"/>
      <c r="N14" s="202"/>
      <c r="O14" s="202"/>
      <c r="P14" s="202"/>
      <c r="Q14" s="202"/>
      <c r="R14" s="202"/>
      <c r="S14" s="202"/>
      <c r="T14" s="202"/>
      <c r="U14" s="202"/>
      <c r="V14" s="202"/>
      <c r="W14" s="202"/>
      <c r="AA14" s="28" t="s">
        <v>67</v>
      </c>
      <c r="AB14" s="16" t="s">
        <v>259</v>
      </c>
      <c r="AD14" s="62" t="s">
        <v>4437</v>
      </c>
    </row>
    <row r="15" spans="1:30" ht="20.25" customHeight="1" x14ac:dyDescent="0.2">
      <c r="A15" s="327" t="s">
        <v>4515</v>
      </c>
      <c r="B15" s="327"/>
      <c r="C15" s="327"/>
      <c r="D15" s="327"/>
      <c r="E15" s="327"/>
      <c r="F15" s="202"/>
      <c r="G15" s="202"/>
      <c r="H15" s="202"/>
      <c r="I15" s="202"/>
      <c r="J15" s="202"/>
      <c r="K15" s="202"/>
      <c r="L15" s="202"/>
      <c r="M15" s="202"/>
      <c r="N15" s="202"/>
      <c r="O15" s="202"/>
      <c r="P15" s="202"/>
      <c r="Q15" s="202"/>
      <c r="R15" s="202"/>
      <c r="S15" s="202"/>
      <c r="T15" s="202"/>
      <c r="U15" s="202"/>
      <c r="V15" s="202"/>
      <c r="W15" s="202"/>
      <c r="AA15" s="28" t="s">
        <v>68</v>
      </c>
      <c r="AB15" s="16" t="s">
        <v>260</v>
      </c>
      <c r="AD15" s="46"/>
    </row>
    <row r="16" spans="1:30" ht="20.25" customHeight="1" x14ac:dyDescent="0.2">
      <c r="A16" s="189" t="s">
        <v>4328</v>
      </c>
      <c r="B16" s="189"/>
      <c r="C16" s="189"/>
      <c r="D16" s="189"/>
      <c r="E16" s="189"/>
      <c r="F16" s="202"/>
      <c r="G16" s="202"/>
      <c r="H16" s="202"/>
      <c r="I16" s="202"/>
      <c r="J16" s="202"/>
      <c r="K16" s="202"/>
      <c r="L16" s="202"/>
      <c r="M16" s="202"/>
      <c r="N16" s="202"/>
      <c r="O16" s="202"/>
      <c r="P16" s="202"/>
      <c r="Q16" s="202"/>
      <c r="R16" s="202"/>
      <c r="S16" s="202"/>
      <c r="T16" s="202"/>
      <c r="U16" s="202"/>
      <c r="V16" s="202"/>
      <c r="W16" s="202"/>
      <c r="AA16" s="78" t="s">
        <v>4449</v>
      </c>
      <c r="AB16" s="16" t="s">
        <v>261</v>
      </c>
      <c r="AD16" s="62" t="s">
        <v>4437</v>
      </c>
    </row>
    <row r="17" spans="1:30" ht="20.25" customHeight="1" x14ac:dyDescent="0.2">
      <c r="A17" s="189"/>
      <c r="B17" s="189"/>
      <c r="C17" s="189"/>
      <c r="D17" s="189"/>
      <c r="E17" s="189"/>
      <c r="F17" s="202"/>
      <c r="G17" s="202"/>
      <c r="H17" s="202"/>
      <c r="I17" s="202"/>
      <c r="J17" s="202"/>
      <c r="K17" s="202"/>
      <c r="L17" s="202"/>
      <c r="M17" s="202"/>
      <c r="N17" s="202"/>
      <c r="O17" s="202"/>
      <c r="P17" s="202"/>
      <c r="Q17" s="202"/>
      <c r="R17" s="202"/>
      <c r="S17" s="202"/>
      <c r="T17" s="202"/>
      <c r="U17" s="202"/>
      <c r="V17" s="202"/>
      <c r="W17" s="202"/>
      <c r="AA17" s="28" t="s">
        <v>69</v>
      </c>
      <c r="AB17" s="16" t="s">
        <v>262</v>
      </c>
      <c r="AD17" s="46"/>
    </row>
    <row r="18" spans="1:30" ht="20.25" customHeight="1" x14ac:dyDescent="0.2">
      <c r="A18" s="150" t="s">
        <v>11</v>
      </c>
      <c r="B18" s="150"/>
      <c r="C18" s="150"/>
      <c r="D18" s="150"/>
      <c r="E18" s="150"/>
      <c r="F18" s="150"/>
      <c r="G18" s="150"/>
      <c r="H18" s="150"/>
      <c r="I18" s="150"/>
      <c r="J18" s="150"/>
      <c r="K18" s="150"/>
      <c r="L18" s="150"/>
      <c r="M18" s="150"/>
      <c r="N18" s="150"/>
      <c r="O18" s="150"/>
      <c r="P18" s="150"/>
      <c r="Q18" s="150"/>
      <c r="R18" s="150"/>
      <c r="S18" s="150"/>
      <c r="T18" s="150"/>
      <c r="U18" s="150"/>
      <c r="V18" s="150"/>
      <c r="W18" s="150"/>
      <c r="AA18" s="28" t="s">
        <v>4267</v>
      </c>
      <c r="AB18" s="16" t="s">
        <v>263</v>
      </c>
      <c r="AD18" s="46"/>
    </row>
    <row r="19" spans="1:30" ht="20.25" customHeight="1" x14ac:dyDescent="0.2">
      <c r="A19" s="155" t="s">
        <v>28</v>
      </c>
      <c r="B19" s="155"/>
      <c r="C19" s="155"/>
      <c r="D19" s="156" t="s">
        <v>5</v>
      </c>
      <c r="E19" s="156"/>
      <c r="F19" s="156"/>
      <c r="G19" s="187"/>
      <c r="H19" s="187"/>
      <c r="I19" s="187"/>
      <c r="J19" s="187"/>
      <c r="K19" s="187"/>
      <c r="L19" s="187"/>
      <c r="M19" s="187"/>
      <c r="N19" s="187"/>
      <c r="O19" s="187"/>
      <c r="P19" s="187"/>
      <c r="Q19" s="187"/>
      <c r="R19" s="187"/>
      <c r="S19" s="187"/>
      <c r="T19" s="187"/>
      <c r="U19" s="10" t="s">
        <v>4</v>
      </c>
      <c r="V19" s="201"/>
      <c r="W19" s="201"/>
      <c r="AA19" s="28" t="s">
        <v>70</v>
      </c>
      <c r="AB19" s="16" t="s">
        <v>264</v>
      </c>
      <c r="AD19" s="46"/>
    </row>
    <row r="20" spans="1:30" ht="20.25" customHeight="1" x14ac:dyDescent="0.2">
      <c r="A20" s="155"/>
      <c r="B20" s="155"/>
      <c r="C20" s="155"/>
      <c r="D20" s="156" t="s">
        <v>6</v>
      </c>
      <c r="E20" s="156"/>
      <c r="F20" s="156"/>
      <c r="G20" s="162"/>
      <c r="H20" s="162"/>
      <c r="I20" s="162"/>
      <c r="J20" s="162"/>
      <c r="K20" s="162"/>
      <c r="L20" s="162"/>
      <c r="M20" s="162"/>
      <c r="N20" s="162"/>
      <c r="O20" s="162"/>
      <c r="P20" s="162"/>
      <c r="Q20" s="162"/>
      <c r="R20" s="89" t="s">
        <v>4512</v>
      </c>
      <c r="S20" s="162"/>
      <c r="T20" s="162"/>
      <c r="U20" s="10" t="s">
        <v>7</v>
      </c>
      <c r="V20" s="162"/>
      <c r="W20" s="162"/>
      <c r="AA20" s="28" t="s">
        <v>71</v>
      </c>
      <c r="AB20" s="16" t="s">
        <v>265</v>
      </c>
      <c r="AD20" s="46"/>
    </row>
    <row r="21" spans="1:30" ht="20.25" customHeight="1" x14ac:dyDescent="0.2">
      <c r="A21" s="155"/>
      <c r="B21" s="155"/>
      <c r="C21" s="155"/>
      <c r="D21" s="156" t="s">
        <v>38</v>
      </c>
      <c r="E21" s="156"/>
      <c r="F21" s="156"/>
      <c r="G21" s="163"/>
      <c r="H21" s="163"/>
      <c r="I21" s="163"/>
      <c r="J21" s="163"/>
      <c r="K21" s="163"/>
      <c r="L21" s="163"/>
      <c r="M21" s="163"/>
      <c r="N21" s="163"/>
      <c r="O21" s="163"/>
      <c r="P21" s="163"/>
      <c r="Q21" s="163"/>
      <c r="R21" s="163"/>
      <c r="S21" s="163"/>
      <c r="T21" s="163"/>
      <c r="U21" s="163"/>
      <c r="V21" s="163"/>
      <c r="W21" s="163"/>
      <c r="AA21" s="28" t="s">
        <v>72</v>
      </c>
      <c r="AB21" s="16" t="s">
        <v>266</v>
      </c>
      <c r="AD21" s="62" t="s">
        <v>4437</v>
      </c>
    </row>
    <row r="22" spans="1:30" ht="21.75" customHeight="1" x14ac:dyDescent="0.2">
      <c r="A22" s="155" t="s">
        <v>29</v>
      </c>
      <c r="B22" s="155"/>
      <c r="C22" s="155"/>
      <c r="D22" s="156" t="s">
        <v>5</v>
      </c>
      <c r="E22" s="156"/>
      <c r="F22" s="156"/>
      <c r="G22" s="187"/>
      <c r="H22" s="187"/>
      <c r="I22" s="187"/>
      <c r="J22" s="187"/>
      <c r="K22" s="187"/>
      <c r="L22" s="187"/>
      <c r="M22" s="187"/>
      <c r="N22" s="187"/>
      <c r="O22" s="187"/>
      <c r="P22" s="187"/>
      <c r="Q22" s="187"/>
      <c r="R22" s="187"/>
      <c r="S22" s="187"/>
      <c r="T22" s="187"/>
      <c r="U22" s="10" t="s">
        <v>4</v>
      </c>
      <c r="V22" s="201"/>
      <c r="W22" s="201"/>
      <c r="AA22" s="28" t="s">
        <v>73</v>
      </c>
      <c r="AB22" s="16" t="s">
        <v>267</v>
      </c>
      <c r="AD22" s="48" t="s">
        <v>4394</v>
      </c>
    </row>
    <row r="23" spans="1:30" ht="20.25" customHeight="1" x14ac:dyDescent="0.2">
      <c r="A23" s="155"/>
      <c r="B23" s="155"/>
      <c r="C23" s="155"/>
      <c r="D23" s="156" t="s">
        <v>6</v>
      </c>
      <c r="E23" s="156"/>
      <c r="F23" s="156"/>
      <c r="G23" s="162"/>
      <c r="H23" s="162"/>
      <c r="I23" s="162"/>
      <c r="J23" s="162"/>
      <c r="K23" s="162"/>
      <c r="L23" s="162"/>
      <c r="M23" s="162"/>
      <c r="N23" s="162"/>
      <c r="O23" s="162"/>
      <c r="P23" s="162"/>
      <c r="Q23" s="162"/>
      <c r="R23" s="89" t="s">
        <v>4512</v>
      </c>
      <c r="S23" s="162"/>
      <c r="T23" s="162"/>
      <c r="U23" s="10" t="s">
        <v>7</v>
      </c>
      <c r="V23" s="162"/>
      <c r="W23" s="162"/>
      <c r="AA23" s="28" t="s">
        <v>74</v>
      </c>
      <c r="AB23" s="16" t="s">
        <v>268</v>
      </c>
      <c r="AD23" s="54"/>
    </row>
    <row r="24" spans="1:30" ht="20.25" customHeight="1" x14ac:dyDescent="0.2">
      <c r="A24" s="155"/>
      <c r="B24" s="155"/>
      <c r="C24" s="155"/>
      <c r="D24" s="156" t="s">
        <v>38</v>
      </c>
      <c r="E24" s="156"/>
      <c r="F24" s="156"/>
      <c r="G24" s="163"/>
      <c r="H24" s="163"/>
      <c r="I24" s="163"/>
      <c r="J24" s="163"/>
      <c r="K24" s="163"/>
      <c r="L24" s="163"/>
      <c r="M24" s="163"/>
      <c r="N24" s="163"/>
      <c r="O24" s="163"/>
      <c r="P24" s="163"/>
      <c r="Q24" s="163"/>
      <c r="R24" s="163"/>
      <c r="S24" s="163"/>
      <c r="T24" s="163"/>
      <c r="U24" s="163"/>
      <c r="V24" s="163"/>
      <c r="W24" s="163"/>
      <c r="AA24" s="28" t="s">
        <v>75</v>
      </c>
      <c r="AB24" s="16" t="s">
        <v>269</v>
      </c>
      <c r="AD24" s="62" t="s">
        <v>4437</v>
      </c>
    </row>
    <row r="25" spans="1:30" ht="21.75" customHeight="1" x14ac:dyDescent="0.2">
      <c r="A25" s="155" t="s">
        <v>30</v>
      </c>
      <c r="B25" s="155"/>
      <c r="C25" s="155"/>
      <c r="D25" s="156" t="s">
        <v>5</v>
      </c>
      <c r="E25" s="156"/>
      <c r="F25" s="156"/>
      <c r="G25" s="187"/>
      <c r="H25" s="187"/>
      <c r="I25" s="187"/>
      <c r="J25" s="187"/>
      <c r="K25" s="187"/>
      <c r="L25" s="187"/>
      <c r="M25" s="187"/>
      <c r="N25" s="187"/>
      <c r="O25" s="187"/>
      <c r="P25" s="187"/>
      <c r="Q25" s="187"/>
      <c r="R25" s="187"/>
      <c r="S25" s="187"/>
      <c r="T25" s="187"/>
      <c r="U25" s="10" t="s">
        <v>4</v>
      </c>
      <c r="V25" s="201"/>
      <c r="W25" s="201"/>
      <c r="AA25" s="28" t="s">
        <v>76</v>
      </c>
      <c r="AB25" s="16" t="s">
        <v>270</v>
      </c>
      <c r="AD25" s="48" t="s">
        <v>4395</v>
      </c>
    </row>
    <row r="26" spans="1:30" ht="20.25" customHeight="1" x14ac:dyDescent="0.2">
      <c r="A26" s="155"/>
      <c r="B26" s="155"/>
      <c r="C26" s="155"/>
      <c r="D26" s="156" t="s">
        <v>6</v>
      </c>
      <c r="E26" s="156"/>
      <c r="F26" s="156"/>
      <c r="G26" s="162"/>
      <c r="H26" s="162"/>
      <c r="I26" s="162"/>
      <c r="J26" s="162"/>
      <c r="K26" s="162"/>
      <c r="L26" s="162"/>
      <c r="M26" s="162"/>
      <c r="N26" s="162"/>
      <c r="O26" s="162"/>
      <c r="P26" s="162"/>
      <c r="Q26" s="162"/>
      <c r="R26" s="89" t="s">
        <v>4512</v>
      </c>
      <c r="S26" s="162"/>
      <c r="T26" s="162"/>
      <c r="U26" s="10" t="s">
        <v>7</v>
      </c>
      <c r="V26" s="162"/>
      <c r="W26" s="162"/>
      <c r="AA26" s="28" t="s">
        <v>77</v>
      </c>
      <c r="AB26" s="16" t="s">
        <v>271</v>
      </c>
      <c r="AD26" s="46"/>
    </row>
    <row r="27" spans="1:30" ht="20.25" customHeight="1" x14ac:dyDescent="0.2">
      <c r="A27" s="155"/>
      <c r="B27" s="155"/>
      <c r="C27" s="155"/>
      <c r="D27" s="156" t="s">
        <v>38</v>
      </c>
      <c r="E27" s="156"/>
      <c r="F27" s="156"/>
      <c r="G27" s="163"/>
      <c r="H27" s="163"/>
      <c r="I27" s="163"/>
      <c r="J27" s="163"/>
      <c r="K27" s="163"/>
      <c r="L27" s="163"/>
      <c r="M27" s="163"/>
      <c r="N27" s="163"/>
      <c r="O27" s="163"/>
      <c r="P27" s="163"/>
      <c r="Q27" s="163"/>
      <c r="R27" s="163"/>
      <c r="S27" s="163"/>
      <c r="T27" s="163"/>
      <c r="U27" s="163"/>
      <c r="V27" s="163"/>
      <c r="W27" s="163"/>
      <c r="AA27" s="78" t="s">
        <v>4450</v>
      </c>
      <c r="AB27" s="16" t="s">
        <v>272</v>
      </c>
      <c r="AD27" s="62" t="s">
        <v>4437</v>
      </c>
    </row>
    <row r="28" spans="1:30" ht="20.25" customHeight="1" x14ac:dyDescent="0.2">
      <c r="A28" s="179" t="s">
        <v>4327</v>
      </c>
      <c r="B28" s="179"/>
      <c r="C28" s="179"/>
      <c r="D28" s="163"/>
      <c r="E28" s="163"/>
      <c r="F28" s="163"/>
      <c r="G28" s="163"/>
      <c r="H28" s="163"/>
      <c r="I28" s="163"/>
      <c r="J28" s="163"/>
      <c r="K28" s="163"/>
      <c r="L28" s="163"/>
      <c r="M28" s="163"/>
      <c r="N28" s="163"/>
      <c r="O28" s="163"/>
      <c r="P28" s="163"/>
      <c r="Q28" s="163"/>
      <c r="R28" s="163"/>
      <c r="S28" s="163"/>
      <c r="T28" s="163"/>
      <c r="U28" s="163"/>
      <c r="V28" s="163"/>
      <c r="W28" s="163"/>
      <c r="AA28" s="28" t="s">
        <v>78</v>
      </c>
      <c r="AB28" s="16" t="s">
        <v>273</v>
      </c>
      <c r="AD28" s="46"/>
    </row>
    <row r="29" spans="1:30" ht="20.25" customHeight="1" x14ac:dyDescent="0.2">
      <c r="A29" s="179"/>
      <c r="B29" s="179"/>
      <c r="C29" s="179"/>
      <c r="D29" s="163"/>
      <c r="E29" s="163"/>
      <c r="F29" s="163"/>
      <c r="G29" s="163"/>
      <c r="H29" s="163"/>
      <c r="I29" s="163"/>
      <c r="J29" s="163"/>
      <c r="K29" s="163"/>
      <c r="L29" s="163"/>
      <c r="M29" s="163"/>
      <c r="N29" s="163"/>
      <c r="O29" s="163"/>
      <c r="P29" s="163"/>
      <c r="Q29" s="163"/>
      <c r="R29" s="163"/>
      <c r="S29" s="163"/>
      <c r="T29" s="163"/>
      <c r="U29" s="163"/>
      <c r="V29" s="163"/>
      <c r="W29" s="163"/>
      <c r="AA29" s="28" t="s">
        <v>79</v>
      </c>
      <c r="AB29" s="16" t="s">
        <v>274</v>
      </c>
      <c r="AD29" s="46"/>
    </row>
    <row r="30" spans="1:30" ht="20.25" customHeight="1" x14ac:dyDescent="0.2">
      <c r="A30" s="179"/>
      <c r="B30" s="179"/>
      <c r="C30" s="179"/>
      <c r="D30" s="163"/>
      <c r="E30" s="163"/>
      <c r="F30" s="163"/>
      <c r="G30" s="163"/>
      <c r="H30" s="163"/>
      <c r="I30" s="163"/>
      <c r="J30" s="163"/>
      <c r="K30" s="163"/>
      <c r="L30" s="163"/>
      <c r="M30" s="163"/>
      <c r="N30" s="163"/>
      <c r="O30" s="163"/>
      <c r="P30" s="163"/>
      <c r="Q30" s="163"/>
      <c r="R30" s="163"/>
      <c r="S30" s="163"/>
      <c r="T30" s="163"/>
      <c r="U30" s="163"/>
      <c r="V30" s="163"/>
      <c r="W30" s="163"/>
      <c r="AA30" s="28" t="s">
        <v>4451</v>
      </c>
      <c r="AB30" s="16" t="s">
        <v>275</v>
      </c>
      <c r="AD30" s="46"/>
    </row>
    <row r="31" spans="1:30" ht="20.25" customHeight="1" x14ac:dyDescent="0.2">
      <c r="A31" s="150" t="s">
        <v>42</v>
      </c>
      <c r="B31" s="150"/>
      <c r="C31" s="150"/>
      <c r="D31" s="150"/>
      <c r="E31" s="150"/>
      <c r="F31" s="150"/>
      <c r="G31" s="150"/>
      <c r="H31" s="150"/>
      <c r="I31" s="150"/>
      <c r="J31" s="150"/>
      <c r="K31" s="150"/>
      <c r="L31" s="150"/>
      <c r="M31" s="150"/>
      <c r="N31" s="150"/>
      <c r="O31" s="150"/>
      <c r="P31" s="150"/>
      <c r="Q31" s="150"/>
      <c r="R31" s="150"/>
      <c r="S31" s="150"/>
      <c r="T31" s="150"/>
      <c r="U31" s="150"/>
      <c r="V31" s="150"/>
      <c r="W31" s="150"/>
      <c r="AA31" s="28" t="s">
        <v>80</v>
      </c>
      <c r="AB31" s="16" t="s">
        <v>276</v>
      </c>
      <c r="AD31" s="46"/>
    </row>
    <row r="32" spans="1:30" ht="20.25" customHeight="1" x14ac:dyDescent="0.2">
      <c r="A32" s="575" t="s">
        <v>4331</v>
      </c>
      <c r="B32" s="575"/>
      <c r="C32" s="575"/>
      <c r="D32" s="575"/>
      <c r="E32" s="575"/>
      <c r="F32" s="575"/>
      <c r="G32" s="156" t="s">
        <v>53</v>
      </c>
      <c r="H32" s="156"/>
      <c r="I32" s="156"/>
      <c r="J32" s="156"/>
      <c r="K32" s="156"/>
      <c r="L32" s="146"/>
      <c r="M32" s="146"/>
      <c r="N32" s="146"/>
      <c r="O32" s="146"/>
      <c r="P32" s="145" t="s">
        <v>54</v>
      </c>
      <c r="Q32" s="145"/>
      <c r="R32" s="145"/>
      <c r="S32" s="145"/>
      <c r="T32" s="146"/>
      <c r="U32" s="146"/>
      <c r="V32" s="146"/>
      <c r="W32" s="146"/>
      <c r="X32" s="18" t="b">
        <v>0</v>
      </c>
      <c r="Y32" s="18" t="b">
        <v>0</v>
      </c>
      <c r="AA32" s="28" t="s">
        <v>81</v>
      </c>
      <c r="AB32" s="16" t="s">
        <v>277</v>
      </c>
      <c r="AC32" s="44" t="str">
        <f>IF(OR(AND($X$6=TRUE,$X$7=FALSE),AND($Y$6=TRUE,$X$7=FALSE)),"",IF(X32+Y32+Z32&gt;1,"Vyberte jen jednu možnost",IF(X32+Y32+Z32=1,"","Vyberte jednu možnost")))</f>
        <v>Vyberte jednu možnost</v>
      </c>
      <c r="AD32" s="46"/>
    </row>
    <row r="33" spans="1:30" ht="20.25" customHeight="1" x14ac:dyDescent="0.2">
      <c r="A33" s="214" t="s">
        <v>46</v>
      </c>
      <c r="B33" s="214"/>
      <c r="C33" s="214"/>
      <c r="D33" s="214"/>
      <c r="E33" s="214"/>
      <c r="F33" s="214"/>
      <c r="G33" s="187"/>
      <c r="H33" s="187"/>
      <c r="I33" s="187"/>
      <c r="J33" s="187"/>
      <c r="K33" s="187"/>
      <c r="L33" s="187"/>
      <c r="M33" s="187"/>
      <c r="N33" s="187"/>
      <c r="O33" s="187"/>
      <c r="P33" s="187"/>
      <c r="Q33" s="187"/>
      <c r="R33" s="187"/>
      <c r="S33" s="187"/>
      <c r="T33" s="187"/>
      <c r="U33" s="187"/>
      <c r="V33" s="187"/>
      <c r="W33" s="187"/>
      <c r="AA33" s="78" t="s">
        <v>4452</v>
      </c>
      <c r="AB33" s="16" t="s">
        <v>278</v>
      </c>
      <c r="AD33" s="46"/>
    </row>
    <row r="34" spans="1:30" ht="20.25" customHeight="1" x14ac:dyDescent="0.2">
      <c r="A34" s="214" t="s">
        <v>47</v>
      </c>
      <c r="B34" s="214"/>
      <c r="C34" s="214"/>
      <c r="D34" s="214"/>
      <c r="E34" s="214"/>
      <c r="F34" s="214"/>
      <c r="G34" s="187"/>
      <c r="H34" s="187"/>
      <c r="I34" s="187"/>
      <c r="J34" s="187"/>
      <c r="K34" s="187"/>
      <c r="L34" s="187"/>
      <c r="M34" s="187"/>
      <c r="N34" s="187"/>
      <c r="O34" s="187"/>
      <c r="P34" s="187"/>
      <c r="Q34" s="187"/>
      <c r="R34" s="187"/>
      <c r="S34" s="187"/>
      <c r="T34" s="187"/>
      <c r="U34" s="187"/>
      <c r="V34" s="187"/>
      <c r="W34" s="187"/>
      <c r="AA34" s="28" t="s">
        <v>82</v>
      </c>
      <c r="AB34" s="16" t="s">
        <v>279</v>
      </c>
      <c r="AD34" s="62" t="s">
        <v>4437</v>
      </c>
    </row>
    <row r="35" spans="1:30" ht="20.25" customHeight="1" x14ac:dyDescent="0.2">
      <c r="A35" s="254" t="s">
        <v>48</v>
      </c>
      <c r="B35" s="254"/>
      <c r="C35" s="254"/>
      <c r="D35" s="254"/>
      <c r="E35" s="254"/>
      <c r="F35" s="254"/>
      <c r="G35" s="579"/>
      <c r="H35" s="580"/>
      <c r="I35" s="581"/>
      <c r="J35" s="400" t="s">
        <v>4436</v>
      </c>
      <c r="K35" s="400"/>
      <c r="L35" s="400"/>
      <c r="M35" s="400"/>
      <c r="N35" s="400"/>
      <c r="O35" s="255"/>
      <c r="P35" s="255"/>
      <c r="Q35" s="400" t="s">
        <v>43</v>
      </c>
      <c r="R35" s="400"/>
      <c r="S35" s="400"/>
      <c r="T35" s="400"/>
      <c r="U35" s="400"/>
      <c r="V35" s="255"/>
      <c r="W35" s="255"/>
      <c r="AA35" s="78" t="s">
        <v>4453</v>
      </c>
      <c r="AB35" s="16" t="s">
        <v>280</v>
      </c>
      <c r="AD35" s="62" t="s">
        <v>4438</v>
      </c>
    </row>
    <row r="36" spans="1:30" ht="20.25" customHeight="1" x14ac:dyDescent="0.2">
      <c r="A36" s="188" t="s">
        <v>51</v>
      </c>
      <c r="B36" s="188"/>
      <c r="C36" s="188"/>
      <c r="D36" s="188"/>
      <c r="E36" s="188"/>
      <c r="F36" s="188"/>
      <c r="G36" s="188"/>
      <c r="H36" s="188"/>
      <c r="I36" s="188"/>
      <c r="J36" s="188"/>
      <c r="K36" s="188"/>
      <c r="L36" s="188"/>
      <c r="M36" s="188"/>
      <c r="N36" s="188"/>
      <c r="O36" s="188"/>
      <c r="P36" s="188"/>
      <c r="Q36" s="188"/>
      <c r="R36" s="188"/>
      <c r="S36" s="188"/>
      <c r="T36" s="188"/>
      <c r="U36" s="188"/>
      <c r="V36" s="188"/>
      <c r="W36" s="188"/>
      <c r="AA36" s="78" t="s">
        <v>4454</v>
      </c>
      <c r="AB36" s="16" t="s">
        <v>281</v>
      </c>
      <c r="AD36" s="46"/>
    </row>
    <row r="37" spans="1:30" ht="27" customHeight="1" x14ac:dyDescent="0.2">
      <c r="A37" s="204" t="s">
        <v>4330</v>
      </c>
      <c r="B37" s="204"/>
      <c r="C37" s="204"/>
      <c r="D37" s="204"/>
      <c r="E37" s="204"/>
      <c r="F37" s="204"/>
      <c r="G37" s="204"/>
      <c r="H37" s="157"/>
      <c r="I37" s="158"/>
      <c r="J37" s="159" t="s">
        <v>4263</v>
      </c>
      <c r="K37" s="160"/>
      <c r="L37" s="160"/>
      <c r="M37" s="146"/>
      <c r="N37" s="146"/>
      <c r="O37" s="159" t="s">
        <v>4264</v>
      </c>
      <c r="P37" s="160"/>
      <c r="Q37" s="160"/>
      <c r="R37" s="160"/>
      <c r="S37" s="160"/>
      <c r="T37" s="160"/>
      <c r="U37" s="160"/>
      <c r="V37" s="160"/>
      <c r="W37" s="161"/>
      <c r="X37" s="18" t="b">
        <v>0</v>
      </c>
      <c r="Y37" s="18" t="b">
        <v>0</v>
      </c>
      <c r="AA37" s="28" t="s">
        <v>83</v>
      </c>
      <c r="AB37" s="16" t="s">
        <v>282</v>
      </c>
      <c r="AC37" s="44" t="str">
        <f>IF(X37+Y37+Z37&gt;1,"Vyberte jen jednu možnost",IF(X37+Y37+Z37=1,"","Vyberte jednu možnost"))</f>
        <v>Vyberte jednu možnost</v>
      </c>
      <c r="AD37" s="48" t="s">
        <v>4374</v>
      </c>
    </row>
    <row r="38" spans="1:30" ht="20.25" customHeight="1" x14ac:dyDescent="0.2">
      <c r="A38" s="203" t="s">
        <v>245</v>
      </c>
      <c r="B38" s="203"/>
      <c r="C38" s="203"/>
      <c r="D38" s="203"/>
      <c r="E38" s="203"/>
      <c r="F38" s="203"/>
      <c r="G38" s="203"/>
      <c r="H38" s="203"/>
      <c r="I38" s="203"/>
      <c r="J38" s="203"/>
      <c r="K38" s="203"/>
      <c r="L38" s="151"/>
      <c r="M38" s="151"/>
      <c r="N38" s="151"/>
      <c r="O38" s="151"/>
      <c r="P38" s="151"/>
      <c r="Q38" s="151"/>
      <c r="R38" s="151"/>
      <c r="S38" s="151"/>
      <c r="T38" s="151"/>
      <c r="U38" s="151"/>
      <c r="V38" s="151"/>
      <c r="W38" s="151"/>
      <c r="AA38" s="28" t="s">
        <v>84</v>
      </c>
      <c r="AB38" s="16" t="s">
        <v>283</v>
      </c>
      <c r="AD38" s="46"/>
    </row>
    <row r="39" spans="1:30" ht="26.25" customHeight="1" x14ac:dyDescent="0.2">
      <c r="A39" s="393" t="s">
        <v>52</v>
      </c>
      <c r="B39" s="393"/>
      <c r="C39" s="393"/>
      <c r="D39" s="393"/>
      <c r="E39" s="393"/>
      <c r="F39" s="393"/>
      <c r="G39" s="393"/>
      <c r="H39" s="393"/>
      <c r="I39" s="393"/>
      <c r="J39" s="393"/>
      <c r="K39" s="393"/>
      <c r="L39" s="162"/>
      <c r="M39" s="162"/>
      <c r="N39" s="162"/>
      <c r="O39" s="162"/>
      <c r="P39" s="162"/>
      <c r="Q39" s="162"/>
      <c r="R39" s="162"/>
      <c r="S39" s="162"/>
      <c r="T39" s="162"/>
      <c r="U39" s="162"/>
      <c r="V39" s="162"/>
      <c r="W39" s="162"/>
      <c r="AA39" s="28" t="s">
        <v>85</v>
      </c>
      <c r="AB39" s="16" t="s">
        <v>284</v>
      </c>
      <c r="AD39" s="46"/>
    </row>
    <row r="40" spans="1:30" ht="20.25" customHeight="1" x14ac:dyDescent="0.2">
      <c r="A40" s="204" t="s">
        <v>4334</v>
      </c>
      <c r="B40" s="204"/>
      <c r="C40" s="204"/>
      <c r="D40" s="204"/>
      <c r="E40" s="204"/>
      <c r="F40" s="204"/>
      <c r="G40" s="204"/>
      <c r="H40" s="204"/>
      <c r="I40" s="204"/>
      <c r="J40" s="204"/>
      <c r="K40" s="204"/>
      <c r="L40" s="151"/>
      <c r="M40" s="151"/>
      <c r="N40" s="151"/>
      <c r="O40" s="151"/>
      <c r="P40" s="151"/>
      <c r="Q40" s="151"/>
      <c r="R40" s="151"/>
      <c r="S40" s="151"/>
      <c r="T40" s="151"/>
      <c r="U40" s="151"/>
      <c r="V40" s="151"/>
      <c r="W40" s="151"/>
      <c r="AA40" s="28" t="s">
        <v>86</v>
      </c>
      <c r="AB40" s="16" t="s">
        <v>285</v>
      </c>
      <c r="AD40" s="46"/>
    </row>
    <row r="41" spans="1:30" ht="20.25" customHeight="1" x14ac:dyDescent="0.2">
      <c r="A41" s="394" t="s">
        <v>4329</v>
      </c>
      <c r="B41" s="394"/>
      <c r="C41" s="394"/>
      <c r="D41" s="394"/>
      <c r="E41" s="394"/>
      <c r="F41" s="394"/>
      <c r="G41" s="394"/>
      <c r="H41" s="389"/>
      <c r="I41" s="390"/>
      <c r="J41" s="395" t="s">
        <v>4263</v>
      </c>
      <c r="K41" s="396"/>
      <c r="L41" s="396"/>
      <c r="M41" s="255"/>
      <c r="N41" s="255"/>
      <c r="O41" s="395" t="s">
        <v>4264</v>
      </c>
      <c r="P41" s="396"/>
      <c r="Q41" s="396"/>
      <c r="R41" s="396"/>
      <c r="S41" s="396"/>
      <c r="T41" s="396"/>
      <c r="U41" s="396"/>
      <c r="V41" s="396"/>
      <c r="W41" s="402"/>
      <c r="X41" s="25" t="b">
        <v>0</v>
      </c>
      <c r="Y41" s="18" t="b">
        <v>0</v>
      </c>
      <c r="AA41" s="28" t="s">
        <v>4268</v>
      </c>
      <c r="AB41" s="16" t="s">
        <v>286</v>
      </c>
      <c r="AC41" s="44" t="str">
        <f>IF(X41+Y41+Z41&gt;1,"Vyberte jen jednu možnost",IF(X41+Y41+Z41=1,"","Vyberte jednu možnost"))</f>
        <v>Vyberte jednu možnost</v>
      </c>
      <c r="AD41" s="48" t="s">
        <v>4375</v>
      </c>
    </row>
    <row r="42" spans="1:30" ht="45" customHeight="1" x14ac:dyDescent="0.2">
      <c r="A42" s="386"/>
      <c r="B42" s="387"/>
      <c r="C42" s="387"/>
      <c r="D42" s="387"/>
      <c r="E42" s="387"/>
      <c r="F42" s="387"/>
      <c r="G42" s="387"/>
      <c r="H42" s="387"/>
      <c r="I42" s="387"/>
      <c r="J42" s="387"/>
      <c r="K42" s="387"/>
      <c r="L42" s="387"/>
      <c r="M42" s="387"/>
      <c r="N42" s="387"/>
      <c r="O42" s="387"/>
      <c r="P42" s="387"/>
      <c r="Q42" s="387"/>
      <c r="R42" s="387"/>
      <c r="S42" s="387"/>
      <c r="T42" s="387"/>
      <c r="U42" s="387"/>
      <c r="V42" s="387"/>
      <c r="W42" s="388"/>
      <c r="AA42" s="78" t="s">
        <v>4455</v>
      </c>
      <c r="AB42" s="16" t="s">
        <v>287</v>
      </c>
      <c r="AD42" s="46"/>
    </row>
    <row r="43" spans="1:30" ht="30" customHeight="1" x14ac:dyDescent="0.2">
      <c r="A43" s="216" t="s">
        <v>4286</v>
      </c>
      <c r="B43" s="217"/>
      <c r="C43" s="217"/>
      <c r="D43" s="217"/>
      <c r="E43" s="217"/>
      <c r="F43" s="217"/>
      <c r="G43" s="217"/>
      <c r="H43" s="217"/>
      <c r="I43" s="217"/>
      <c r="J43" s="217"/>
      <c r="K43" s="217"/>
      <c r="L43" s="217"/>
      <c r="M43" s="217"/>
      <c r="N43" s="217"/>
      <c r="O43" s="217"/>
      <c r="P43" s="217"/>
      <c r="Q43" s="217"/>
      <c r="R43" s="217"/>
      <c r="S43" s="217"/>
      <c r="T43" s="217"/>
      <c r="U43" s="217"/>
      <c r="V43" s="217"/>
      <c r="W43" s="218"/>
      <c r="AA43" s="28" t="s">
        <v>87</v>
      </c>
      <c r="AB43" s="16" t="s">
        <v>288</v>
      </c>
      <c r="AC43" s="3"/>
      <c r="AD43" s="51" t="s">
        <v>4382</v>
      </c>
    </row>
    <row r="44" spans="1:30" ht="86.25" customHeight="1" x14ac:dyDescent="0.2">
      <c r="A44" s="607" t="s">
        <v>4337</v>
      </c>
      <c r="B44" s="607"/>
      <c r="C44" s="607"/>
      <c r="D44" s="607"/>
      <c r="E44" s="607"/>
      <c r="F44" s="607"/>
      <c r="G44" s="607"/>
      <c r="H44" s="607"/>
      <c r="I44" s="607"/>
      <c r="J44" s="607"/>
      <c r="K44" s="607"/>
      <c r="L44" s="607"/>
      <c r="M44" s="608" t="s">
        <v>4263</v>
      </c>
      <c r="N44" s="608"/>
      <c r="O44" s="608"/>
      <c r="P44" s="606" t="s">
        <v>4264</v>
      </c>
      <c r="Q44" s="606"/>
      <c r="R44" s="606"/>
      <c r="S44" s="606"/>
      <c r="T44" s="606"/>
      <c r="U44" s="606"/>
      <c r="V44" s="606"/>
      <c r="W44" s="606"/>
      <c r="X44" s="26" t="b">
        <v>0</v>
      </c>
      <c r="Y44" s="26" t="b">
        <v>0</v>
      </c>
      <c r="AA44" s="28" t="s">
        <v>4269</v>
      </c>
      <c r="AB44" s="16" t="s">
        <v>289</v>
      </c>
      <c r="AC44" s="44" t="str">
        <f>IF(TRIM(F46)="","",IF(X44+Y44&gt;1,"Zadejte údaje jen jednu možnost",IF(X44+Y44=1,"","Zadejte údaje pro jednu možnost")))</f>
        <v/>
      </c>
      <c r="AD44" s="48" t="s">
        <v>4376</v>
      </c>
    </row>
    <row r="45" spans="1:30" ht="20.25" customHeight="1" x14ac:dyDescent="0.2">
      <c r="A45" s="188" t="s">
        <v>4325</v>
      </c>
      <c r="B45" s="188"/>
      <c r="C45" s="188"/>
      <c r="D45" s="188"/>
      <c r="E45" s="188"/>
      <c r="F45" s="599" t="s">
        <v>4263</v>
      </c>
      <c r="G45" s="600"/>
      <c r="H45" s="601"/>
      <c r="I45" s="602" t="s">
        <v>4264</v>
      </c>
      <c r="J45" s="603"/>
      <c r="K45" s="603"/>
      <c r="L45" s="603"/>
      <c r="M45" s="603"/>
      <c r="N45" s="603"/>
      <c r="O45" s="603"/>
      <c r="P45" s="603"/>
      <c r="Q45" s="603"/>
      <c r="R45" s="603"/>
      <c r="S45" s="603"/>
      <c r="T45" s="603"/>
      <c r="U45" s="603"/>
      <c r="V45" s="603"/>
      <c r="W45" s="604"/>
      <c r="X45" s="18" t="b">
        <v>0</v>
      </c>
      <c r="Y45" s="18" t="b">
        <v>0</v>
      </c>
      <c r="AA45" s="28" t="s">
        <v>89</v>
      </c>
      <c r="AB45" s="16" t="s">
        <v>290</v>
      </c>
      <c r="AD45" s="46"/>
    </row>
    <row r="46" spans="1:30" ht="20.25" customHeight="1" x14ac:dyDescent="0.2">
      <c r="A46" s="415" t="s">
        <v>4280</v>
      </c>
      <c r="B46" s="415"/>
      <c r="C46" s="415"/>
      <c r="D46" s="415"/>
      <c r="E46" s="415"/>
      <c r="F46" s="414"/>
      <c r="G46" s="414"/>
      <c r="H46" s="414"/>
      <c r="I46" s="414"/>
      <c r="J46" s="414"/>
      <c r="K46" s="414"/>
      <c r="L46" s="414"/>
      <c r="M46" s="414"/>
      <c r="N46" s="414"/>
      <c r="O46" s="327" t="s">
        <v>41</v>
      </c>
      <c r="P46" s="327"/>
      <c r="Q46" s="327"/>
      <c r="R46" s="445"/>
      <c r="S46" s="445"/>
      <c r="T46" s="445"/>
      <c r="U46" s="445"/>
      <c r="V46" s="445"/>
      <c r="W46" s="445"/>
      <c r="AA46" s="79" t="s">
        <v>4270</v>
      </c>
      <c r="AB46" s="16" t="s">
        <v>291</v>
      </c>
      <c r="AD46" s="46"/>
    </row>
    <row r="47" spans="1:30" ht="20.25" customHeight="1" x14ac:dyDescent="0.2">
      <c r="A47" s="415"/>
      <c r="B47" s="415"/>
      <c r="C47" s="415"/>
      <c r="D47" s="415"/>
      <c r="E47" s="415"/>
      <c r="F47" s="414"/>
      <c r="G47" s="414"/>
      <c r="H47" s="414"/>
      <c r="I47" s="414"/>
      <c r="J47" s="414"/>
      <c r="K47" s="414"/>
      <c r="L47" s="414"/>
      <c r="M47" s="414"/>
      <c r="N47" s="414"/>
      <c r="O47" s="327" t="s">
        <v>49</v>
      </c>
      <c r="P47" s="327"/>
      <c r="Q47" s="327"/>
      <c r="R47" s="445"/>
      <c r="S47" s="445"/>
      <c r="T47" s="445"/>
      <c r="U47" s="445"/>
      <c r="V47" s="445"/>
      <c r="W47" s="445"/>
      <c r="AA47" s="80" t="s">
        <v>4271</v>
      </c>
      <c r="AB47" s="16" t="s">
        <v>292</v>
      </c>
      <c r="AD47" s="46"/>
    </row>
    <row r="48" spans="1:30" ht="20.25" customHeight="1" x14ac:dyDescent="0.2">
      <c r="A48" s="189" t="s">
        <v>4365</v>
      </c>
      <c r="B48" s="189"/>
      <c r="C48" s="189"/>
      <c r="D48" s="189"/>
      <c r="E48" s="189"/>
      <c r="F48" s="204" t="s">
        <v>4439</v>
      </c>
      <c r="G48" s="204"/>
      <c r="H48" s="204"/>
      <c r="I48" s="598"/>
      <c r="J48" s="598"/>
      <c r="K48" s="598"/>
      <c r="L48" s="203" t="s">
        <v>4440</v>
      </c>
      <c r="M48" s="203"/>
      <c r="N48" s="203"/>
      <c r="O48" s="598"/>
      <c r="P48" s="598"/>
      <c r="Q48" s="598"/>
      <c r="R48" s="155" t="s">
        <v>4366</v>
      </c>
      <c r="S48" s="155"/>
      <c r="T48" s="155"/>
      <c r="U48" s="146"/>
      <c r="V48" s="146"/>
      <c r="W48" s="146"/>
      <c r="AA48" s="28" t="s">
        <v>90</v>
      </c>
      <c r="AB48" s="16" t="s">
        <v>293</v>
      </c>
      <c r="AC48" s="45" t="str">
        <f>IF(OR(ISERROR(VALUE(I48)),ISERROR(VALUE(O48))),"Zadejte ve formátu RČ","")</f>
        <v/>
      </c>
      <c r="AD48" s="46"/>
    </row>
    <row r="49" spans="1:30" ht="20.25" customHeight="1" x14ac:dyDescent="0.2">
      <c r="A49" s="287" t="s">
        <v>4281</v>
      </c>
      <c r="B49" s="197"/>
      <c r="C49" s="197"/>
      <c r="D49" s="197"/>
      <c r="E49" s="198"/>
      <c r="F49" s="192"/>
      <c r="G49" s="192"/>
      <c r="H49" s="192"/>
      <c r="I49" s="192"/>
      <c r="J49" s="192"/>
      <c r="K49" s="192"/>
      <c r="L49" s="192"/>
      <c r="M49" s="192"/>
      <c r="N49" s="192"/>
      <c r="O49" s="192"/>
      <c r="P49" s="192"/>
      <c r="Q49" s="192"/>
      <c r="R49" s="192"/>
      <c r="S49" s="192"/>
      <c r="T49" s="192"/>
      <c r="U49" s="192"/>
      <c r="V49" s="192"/>
      <c r="W49" s="192"/>
      <c r="AA49" s="78" t="s">
        <v>4456</v>
      </c>
      <c r="AB49" s="16" t="s">
        <v>294</v>
      </c>
      <c r="AD49" s="46"/>
    </row>
    <row r="50" spans="1:30" ht="20.25" customHeight="1" x14ac:dyDescent="0.2">
      <c r="A50" s="287" t="s">
        <v>4282</v>
      </c>
      <c r="B50" s="197"/>
      <c r="C50" s="197"/>
      <c r="D50" s="197"/>
      <c r="E50" s="198"/>
      <c r="F50" s="192"/>
      <c r="G50" s="192"/>
      <c r="H50" s="192"/>
      <c r="I50" s="192"/>
      <c r="J50" s="192"/>
      <c r="K50" s="192"/>
      <c r="L50" s="192"/>
      <c r="M50" s="192"/>
      <c r="N50" s="192"/>
      <c r="O50" s="192"/>
      <c r="P50" s="192"/>
      <c r="Q50" s="192"/>
      <c r="R50" s="192"/>
      <c r="S50" s="192"/>
      <c r="T50" s="192"/>
      <c r="U50" s="192"/>
      <c r="V50" s="192"/>
      <c r="W50" s="192"/>
      <c r="AA50" s="28" t="s">
        <v>91</v>
      </c>
      <c r="AB50" s="16" t="s">
        <v>295</v>
      </c>
      <c r="AD50" s="46"/>
    </row>
    <row r="51" spans="1:30" ht="20.25" customHeight="1" x14ac:dyDescent="0.2">
      <c r="A51" s="150" t="s">
        <v>12</v>
      </c>
      <c r="B51" s="150"/>
      <c r="C51" s="150"/>
      <c r="D51" s="150"/>
      <c r="E51" s="150"/>
      <c r="F51" s="204" t="s">
        <v>13</v>
      </c>
      <c r="G51" s="204"/>
      <c r="H51" s="204"/>
      <c r="I51" s="163"/>
      <c r="J51" s="163"/>
      <c r="K51" s="163"/>
      <c r="L51" s="203" t="s">
        <v>50</v>
      </c>
      <c r="M51" s="203"/>
      <c r="N51" s="203"/>
      <c r="O51" s="146"/>
      <c r="P51" s="146"/>
      <c r="Q51" s="146"/>
      <c r="R51" s="156" t="s">
        <v>39</v>
      </c>
      <c r="S51" s="156"/>
      <c r="T51" s="156"/>
      <c r="U51" s="146"/>
      <c r="V51" s="146"/>
      <c r="W51" s="146"/>
      <c r="X51" s="18" t="b">
        <v>0</v>
      </c>
      <c r="Y51" s="18" t="b">
        <v>0</v>
      </c>
      <c r="Z51" s="53" t="b">
        <v>0</v>
      </c>
      <c r="AA51" s="28" t="s">
        <v>92</v>
      </c>
      <c r="AB51" s="16" t="s">
        <v>296</v>
      </c>
      <c r="AC51" s="44" t="str">
        <f>IF(OR(AND($X$44=TRUE,$X$45=FALSE),AND($Y$44=TRUE,$X$45=FALSE)),"",IF(X51+Y51+Z51&gt;1,"Vyberte jen jednu možnost",IF(X51+Y51+Z51=1,"","Vyberte jednu možnost")))</f>
        <v>Vyberte jednu možnost</v>
      </c>
      <c r="AD51" s="46"/>
    </row>
    <row r="52" spans="1:30" ht="20.25" customHeight="1" x14ac:dyDescent="0.2">
      <c r="A52" s="189" t="s">
        <v>4332</v>
      </c>
      <c r="B52" s="189"/>
      <c r="C52" s="189"/>
      <c r="D52" s="189"/>
      <c r="E52" s="189"/>
      <c r="F52" s="202"/>
      <c r="G52" s="202"/>
      <c r="H52" s="202"/>
      <c r="I52" s="202"/>
      <c r="J52" s="202"/>
      <c r="K52" s="202"/>
      <c r="L52" s="202"/>
      <c r="M52" s="202"/>
      <c r="N52" s="202"/>
      <c r="O52" s="202"/>
      <c r="P52" s="202"/>
      <c r="Q52" s="202"/>
      <c r="R52" s="202"/>
      <c r="S52" s="202"/>
      <c r="T52" s="202"/>
      <c r="U52" s="202"/>
      <c r="V52" s="202"/>
      <c r="W52" s="202"/>
      <c r="AA52" s="28" t="s">
        <v>93</v>
      </c>
      <c r="AB52" s="16" t="s">
        <v>297</v>
      </c>
      <c r="AD52" s="62" t="s">
        <v>4437</v>
      </c>
    </row>
    <row r="53" spans="1:30" ht="20.25" customHeight="1" x14ac:dyDescent="0.2">
      <c r="A53" s="327" t="s">
        <v>4515</v>
      </c>
      <c r="B53" s="327"/>
      <c r="C53" s="327"/>
      <c r="D53" s="327"/>
      <c r="E53" s="327"/>
      <c r="F53" s="202"/>
      <c r="G53" s="202"/>
      <c r="H53" s="202"/>
      <c r="I53" s="202"/>
      <c r="J53" s="202"/>
      <c r="K53" s="202"/>
      <c r="L53" s="202"/>
      <c r="M53" s="202"/>
      <c r="N53" s="202"/>
      <c r="O53" s="202"/>
      <c r="P53" s="202"/>
      <c r="Q53" s="202"/>
      <c r="R53" s="202"/>
      <c r="S53" s="202"/>
      <c r="T53" s="202"/>
      <c r="U53" s="202"/>
      <c r="V53" s="202"/>
      <c r="W53" s="202"/>
      <c r="AA53" s="28" t="s">
        <v>94</v>
      </c>
      <c r="AB53" s="16" t="s">
        <v>298</v>
      </c>
      <c r="AD53" s="46"/>
    </row>
    <row r="54" spans="1:30" ht="20.25" customHeight="1" x14ac:dyDescent="0.2">
      <c r="A54" s="189" t="s">
        <v>4328</v>
      </c>
      <c r="B54" s="189"/>
      <c r="C54" s="189"/>
      <c r="D54" s="189"/>
      <c r="E54" s="189"/>
      <c r="F54" s="202"/>
      <c r="G54" s="202"/>
      <c r="H54" s="202"/>
      <c r="I54" s="202"/>
      <c r="J54" s="202"/>
      <c r="K54" s="202"/>
      <c r="L54" s="202"/>
      <c r="M54" s="202"/>
      <c r="N54" s="202"/>
      <c r="O54" s="202"/>
      <c r="P54" s="202"/>
      <c r="Q54" s="202"/>
      <c r="R54" s="202"/>
      <c r="S54" s="202"/>
      <c r="T54" s="202"/>
      <c r="U54" s="202"/>
      <c r="V54" s="202"/>
      <c r="W54" s="202"/>
      <c r="AA54" s="28" t="s">
        <v>95</v>
      </c>
      <c r="AB54" s="16" t="s">
        <v>299</v>
      </c>
      <c r="AD54" s="62" t="s">
        <v>4437</v>
      </c>
    </row>
    <row r="55" spans="1:30" ht="20.25" customHeight="1" x14ac:dyDescent="0.2">
      <c r="A55" s="189"/>
      <c r="B55" s="189"/>
      <c r="C55" s="189"/>
      <c r="D55" s="189"/>
      <c r="E55" s="189"/>
      <c r="F55" s="202"/>
      <c r="G55" s="202"/>
      <c r="H55" s="202"/>
      <c r="I55" s="202"/>
      <c r="J55" s="202"/>
      <c r="K55" s="202"/>
      <c r="L55" s="202"/>
      <c r="M55" s="202"/>
      <c r="N55" s="202"/>
      <c r="O55" s="202"/>
      <c r="P55" s="202"/>
      <c r="Q55" s="202"/>
      <c r="R55" s="202"/>
      <c r="S55" s="202"/>
      <c r="T55" s="202"/>
      <c r="U55" s="202"/>
      <c r="V55" s="202"/>
      <c r="W55" s="202"/>
      <c r="AA55" s="28" t="s">
        <v>96</v>
      </c>
      <c r="AB55" s="16" t="s">
        <v>300</v>
      </c>
      <c r="AD55" s="46"/>
    </row>
    <row r="56" spans="1:30" ht="20.25" customHeight="1" x14ac:dyDescent="0.2">
      <c r="A56" s="150" t="s">
        <v>11</v>
      </c>
      <c r="B56" s="150"/>
      <c r="C56" s="150"/>
      <c r="D56" s="150"/>
      <c r="E56" s="150"/>
      <c r="F56" s="150"/>
      <c r="G56" s="150"/>
      <c r="H56" s="150"/>
      <c r="I56" s="150"/>
      <c r="J56" s="150"/>
      <c r="K56" s="150"/>
      <c r="L56" s="150"/>
      <c r="M56" s="150"/>
      <c r="N56" s="150"/>
      <c r="O56" s="150"/>
      <c r="P56" s="150"/>
      <c r="Q56" s="150"/>
      <c r="R56" s="150"/>
      <c r="S56" s="150"/>
      <c r="T56" s="150"/>
      <c r="U56" s="150"/>
      <c r="V56" s="150"/>
      <c r="W56" s="150"/>
      <c r="AA56" s="28" t="s">
        <v>97</v>
      </c>
      <c r="AB56" s="16" t="s">
        <v>301</v>
      </c>
      <c r="AC56" s="3"/>
      <c r="AD56" s="46"/>
    </row>
    <row r="57" spans="1:30" ht="20.25" customHeight="1" x14ac:dyDescent="0.2">
      <c r="A57" s="155" t="s">
        <v>28</v>
      </c>
      <c r="B57" s="155"/>
      <c r="C57" s="155"/>
      <c r="D57" s="156" t="s">
        <v>5</v>
      </c>
      <c r="E57" s="156"/>
      <c r="F57" s="156"/>
      <c r="G57" s="187"/>
      <c r="H57" s="187"/>
      <c r="I57" s="187"/>
      <c r="J57" s="187"/>
      <c r="K57" s="187"/>
      <c r="L57" s="187"/>
      <c r="M57" s="187"/>
      <c r="N57" s="187"/>
      <c r="O57" s="187"/>
      <c r="P57" s="187"/>
      <c r="Q57" s="187"/>
      <c r="R57" s="187"/>
      <c r="S57" s="187"/>
      <c r="T57" s="187"/>
      <c r="U57" s="10" t="s">
        <v>4</v>
      </c>
      <c r="V57" s="201"/>
      <c r="W57" s="201"/>
      <c r="AA57" s="28" t="s">
        <v>98</v>
      </c>
      <c r="AB57" s="16" t="s">
        <v>302</v>
      </c>
      <c r="AD57" s="46"/>
    </row>
    <row r="58" spans="1:30" ht="20.25" customHeight="1" x14ac:dyDescent="0.2">
      <c r="A58" s="155"/>
      <c r="B58" s="155"/>
      <c r="C58" s="155"/>
      <c r="D58" s="156" t="s">
        <v>6</v>
      </c>
      <c r="E58" s="156"/>
      <c r="F58" s="156"/>
      <c r="G58" s="162"/>
      <c r="H58" s="162"/>
      <c r="I58" s="162"/>
      <c r="J58" s="162"/>
      <c r="K58" s="162"/>
      <c r="L58" s="162"/>
      <c r="M58" s="162"/>
      <c r="N58" s="162"/>
      <c r="O58" s="162"/>
      <c r="P58" s="162"/>
      <c r="Q58" s="162"/>
      <c r="R58" s="89" t="s">
        <v>4512</v>
      </c>
      <c r="S58" s="162"/>
      <c r="T58" s="162"/>
      <c r="U58" s="10" t="s">
        <v>7</v>
      </c>
      <c r="V58" s="162"/>
      <c r="W58" s="162"/>
      <c r="AA58" s="78" t="s">
        <v>4457</v>
      </c>
      <c r="AB58" s="16" t="s">
        <v>303</v>
      </c>
      <c r="AC58" s="8"/>
      <c r="AD58" s="46"/>
    </row>
    <row r="59" spans="1:30" ht="20.25" customHeight="1" x14ac:dyDescent="0.2">
      <c r="A59" s="155"/>
      <c r="B59" s="155"/>
      <c r="C59" s="155"/>
      <c r="D59" s="156" t="s">
        <v>38</v>
      </c>
      <c r="E59" s="156"/>
      <c r="F59" s="156"/>
      <c r="G59" s="163"/>
      <c r="H59" s="163"/>
      <c r="I59" s="163"/>
      <c r="J59" s="163"/>
      <c r="K59" s="163"/>
      <c r="L59" s="163"/>
      <c r="M59" s="163"/>
      <c r="N59" s="163"/>
      <c r="O59" s="163"/>
      <c r="P59" s="163"/>
      <c r="Q59" s="163"/>
      <c r="R59" s="163"/>
      <c r="S59" s="163"/>
      <c r="T59" s="163"/>
      <c r="U59" s="163"/>
      <c r="V59" s="163"/>
      <c r="W59" s="163"/>
      <c r="AA59" s="78" t="s">
        <v>4458</v>
      </c>
      <c r="AB59" s="16" t="s">
        <v>304</v>
      </c>
      <c r="AC59" s="8"/>
      <c r="AD59" s="62" t="s">
        <v>4437</v>
      </c>
    </row>
    <row r="60" spans="1:30" ht="21.75" customHeight="1" x14ac:dyDescent="0.2">
      <c r="A60" s="155" t="s">
        <v>29</v>
      </c>
      <c r="B60" s="155"/>
      <c r="C60" s="155"/>
      <c r="D60" s="156" t="s">
        <v>5</v>
      </c>
      <c r="E60" s="156"/>
      <c r="F60" s="156"/>
      <c r="G60" s="187"/>
      <c r="H60" s="187"/>
      <c r="I60" s="187"/>
      <c r="J60" s="187"/>
      <c r="K60" s="187"/>
      <c r="L60" s="187"/>
      <c r="M60" s="187"/>
      <c r="N60" s="187"/>
      <c r="O60" s="187"/>
      <c r="P60" s="187"/>
      <c r="Q60" s="187"/>
      <c r="R60" s="187"/>
      <c r="S60" s="187"/>
      <c r="T60" s="187"/>
      <c r="U60" s="10" t="s">
        <v>4</v>
      </c>
      <c r="V60" s="201"/>
      <c r="W60" s="201"/>
      <c r="AA60" s="28" t="s">
        <v>99</v>
      </c>
      <c r="AB60" s="16" t="s">
        <v>305</v>
      </c>
      <c r="AC60" s="8"/>
      <c r="AD60" s="48" t="s">
        <v>4394</v>
      </c>
    </row>
    <row r="61" spans="1:30" ht="20.25" customHeight="1" x14ac:dyDescent="0.2">
      <c r="A61" s="155"/>
      <c r="B61" s="155"/>
      <c r="C61" s="155"/>
      <c r="D61" s="156" t="s">
        <v>6</v>
      </c>
      <c r="E61" s="156"/>
      <c r="F61" s="156"/>
      <c r="G61" s="162"/>
      <c r="H61" s="162"/>
      <c r="I61" s="162"/>
      <c r="J61" s="162"/>
      <c r="K61" s="162"/>
      <c r="L61" s="162"/>
      <c r="M61" s="162"/>
      <c r="N61" s="162"/>
      <c r="O61" s="162"/>
      <c r="P61" s="162"/>
      <c r="Q61" s="162"/>
      <c r="R61" s="89" t="s">
        <v>4512</v>
      </c>
      <c r="S61" s="162"/>
      <c r="T61" s="162"/>
      <c r="U61" s="10" t="s">
        <v>7</v>
      </c>
      <c r="V61" s="162"/>
      <c r="W61" s="162"/>
      <c r="AA61" s="28" t="s">
        <v>100</v>
      </c>
      <c r="AB61" s="16" t="s">
        <v>306</v>
      </c>
      <c r="AC61" s="8"/>
      <c r="AD61" s="54"/>
    </row>
    <row r="62" spans="1:30" ht="20.25" customHeight="1" x14ac:dyDescent="0.2">
      <c r="A62" s="155"/>
      <c r="B62" s="155"/>
      <c r="C62" s="155"/>
      <c r="D62" s="156" t="s">
        <v>38</v>
      </c>
      <c r="E62" s="156"/>
      <c r="F62" s="156"/>
      <c r="G62" s="163"/>
      <c r="H62" s="163"/>
      <c r="I62" s="163"/>
      <c r="J62" s="163"/>
      <c r="K62" s="163"/>
      <c r="L62" s="163"/>
      <c r="M62" s="163"/>
      <c r="N62" s="163"/>
      <c r="O62" s="163"/>
      <c r="P62" s="163"/>
      <c r="Q62" s="163"/>
      <c r="R62" s="163"/>
      <c r="S62" s="163"/>
      <c r="T62" s="163"/>
      <c r="U62" s="163"/>
      <c r="V62" s="163"/>
      <c r="W62" s="163"/>
      <c r="AA62" s="28" t="s">
        <v>101</v>
      </c>
      <c r="AB62" s="16" t="s">
        <v>307</v>
      </c>
      <c r="AC62" s="8"/>
      <c r="AD62" s="62" t="s">
        <v>4437</v>
      </c>
    </row>
    <row r="63" spans="1:30" ht="21.75" customHeight="1" x14ac:dyDescent="0.2">
      <c r="A63" s="155" t="s">
        <v>30</v>
      </c>
      <c r="B63" s="155"/>
      <c r="C63" s="155"/>
      <c r="D63" s="156" t="s">
        <v>5</v>
      </c>
      <c r="E63" s="156"/>
      <c r="F63" s="156"/>
      <c r="G63" s="187"/>
      <c r="H63" s="187"/>
      <c r="I63" s="187"/>
      <c r="J63" s="187"/>
      <c r="K63" s="187"/>
      <c r="L63" s="187"/>
      <c r="M63" s="187"/>
      <c r="N63" s="187"/>
      <c r="O63" s="187"/>
      <c r="P63" s="187"/>
      <c r="Q63" s="187"/>
      <c r="R63" s="187"/>
      <c r="S63" s="187"/>
      <c r="T63" s="187"/>
      <c r="U63" s="10" t="s">
        <v>4</v>
      </c>
      <c r="V63" s="201"/>
      <c r="W63" s="201"/>
      <c r="AA63" s="79" t="s">
        <v>102</v>
      </c>
      <c r="AB63" s="16" t="s">
        <v>308</v>
      </c>
      <c r="AC63" s="8"/>
      <c r="AD63" s="48" t="s">
        <v>4395</v>
      </c>
    </row>
    <row r="64" spans="1:30" ht="20.25" customHeight="1" x14ac:dyDescent="0.2">
      <c r="A64" s="155"/>
      <c r="B64" s="155"/>
      <c r="C64" s="155"/>
      <c r="D64" s="156" t="s">
        <v>6</v>
      </c>
      <c r="E64" s="156"/>
      <c r="F64" s="156"/>
      <c r="G64" s="162"/>
      <c r="H64" s="162"/>
      <c r="I64" s="162"/>
      <c r="J64" s="162"/>
      <c r="K64" s="162"/>
      <c r="L64" s="162"/>
      <c r="M64" s="162"/>
      <c r="N64" s="162"/>
      <c r="O64" s="162"/>
      <c r="P64" s="162"/>
      <c r="Q64" s="162"/>
      <c r="R64" s="89" t="s">
        <v>4512</v>
      </c>
      <c r="S64" s="162"/>
      <c r="T64" s="162"/>
      <c r="U64" s="10" t="s">
        <v>7</v>
      </c>
      <c r="V64" s="162"/>
      <c r="W64" s="162"/>
      <c r="AA64" s="78" t="s">
        <v>4459</v>
      </c>
      <c r="AB64" s="16" t="s">
        <v>309</v>
      </c>
      <c r="AD64" s="46"/>
    </row>
    <row r="65" spans="1:30" ht="20.25" customHeight="1" x14ac:dyDescent="0.2">
      <c r="A65" s="155"/>
      <c r="B65" s="155"/>
      <c r="C65" s="155"/>
      <c r="D65" s="156" t="s">
        <v>38</v>
      </c>
      <c r="E65" s="156"/>
      <c r="F65" s="156"/>
      <c r="G65" s="163"/>
      <c r="H65" s="163"/>
      <c r="I65" s="163"/>
      <c r="J65" s="163"/>
      <c r="K65" s="163"/>
      <c r="L65" s="163"/>
      <c r="M65" s="163"/>
      <c r="N65" s="163"/>
      <c r="O65" s="163"/>
      <c r="P65" s="163"/>
      <c r="Q65" s="163"/>
      <c r="R65" s="163"/>
      <c r="S65" s="163"/>
      <c r="T65" s="163"/>
      <c r="U65" s="163"/>
      <c r="V65" s="163"/>
      <c r="W65" s="163"/>
      <c r="AA65" s="78" t="s">
        <v>4460</v>
      </c>
      <c r="AB65" s="16" t="s">
        <v>310</v>
      </c>
      <c r="AD65" s="62" t="s">
        <v>4437</v>
      </c>
    </row>
    <row r="66" spans="1:30" ht="20.25" customHeight="1" x14ac:dyDescent="0.2">
      <c r="A66" s="179" t="s">
        <v>4327</v>
      </c>
      <c r="B66" s="179"/>
      <c r="C66" s="179"/>
      <c r="D66" s="163"/>
      <c r="E66" s="163"/>
      <c r="F66" s="163"/>
      <c r="G66" s="163"/>
      <c r="H66" s="163"/>
      <c r="I66" s="163"/>
      <c r="J66" s="163"/>
      <c r="K66" s="163"/>
      <c r="L66" s="163"/>
      <c r="M66" s="163"/>
      <c r="N66" s="163"/>
      <c r="O66" s="163"/>
      <c r="P66" s="163"/>
      <c r="Q66" s="163"/>
      <c r="R66" s="163"/>
      <c r="S66" s="163"/>
      <c r="T66" s="163"/>
      <c r="U66" s="163"/>
      <c r="V66" s="163"/>
      <c r="W66" s="163"/>
      <c r="AA66" s="78" t="s">
        <v>4461</v>
      </c>
      <c r="AB66" s="16" t="s">
        <v>311</v>
      </c>
      <c r="AD66" s="46"/>
    </row>
    <row r="67" spans="1:30" ht="20.25" customHeight="1" x14ac:dyDescent="0.2">
      <c r="A67" s="179"/>
      <c r="B67" s="179"/>
      <c r="C67" s="179"/>
      <c r="D67" s="163"/>
      <c r="E67" s="163"/>
      <c r="F67" s="163"/>
      <c r="G67" s="163"/>
      <c r="H67" s="163"/>
      <c r="I67" s="163"/>
      <c r="J67" s="163"/>
      <c r="K67" s="163"/>
      <c r="L67" s="163"/>
      <c r="M67" s="163"/>
      <c r="N67" s="163"/>
      <c r="O67" s="163"/>
      <c r="P67" s="163"/>
      <c r="Q67" s="163"/>
      <c r="R67" s="163"/>
      <c r="S67" s="163"/>
      <c r="T67" s="163"/>
      <c r="U67" s="163"/>
      <c r="V67" s="163"/>
      <c r="W67" s="163"/>
      <c r="AA67" s="28" t="s">
        <v>103</v>
      </c>
      <c r="AB67" s="16" t="s">
        <v>312</v>
      </c>
      <c r="AC67" s="3"/>
      <c r="AD67" s="46"/>
    </row>
    <row r="68" spans="1:30" ht="20.25" customHeight="1" x14ac:dyDescent="0.2">
      <c r="A68" s="179"/>
      <c r="B68" s="179"/>
      <c r="C68" s="179"/>
      <c r="D68" s="163"/>
      <c r="E68" s="163"/>
      <c r="F68" s="163"/>
      <c r="G68" s="163"/>
      <c r="H68" s="163"/>
      <c r="I68" s="163"/>
      <c r="J68" s="163"/>
      <c r="K68" s="163"/>
      <c r="L68" s="163"/>
      <c r="M68" s="163"/>
      <c r="N68" s="163"/>
      <c r="O68" s="163"/>
      <c r="P68" s="163"/>
      <c r="Q68" s="163"/>
      <c r="R68" s="163"/>
      <c r="S68" s="163"/>
      <c r="T68" s="163"/>
      <c r="U68" s="163"/>
      <c r="V68" s="163"/>
      <c r="W68" s="163"/>
      <c r="AA68" s="28" t="s">
        <v>104</v>
      </c>
      <c r="AB68" s="16" t="s">
        <v>313</v>
      </c>
      <c r="AD68" s="46"/>
    </row>
    <row r="69" spans="1:30" ht="27" customHeight="1" x14ac:dyDescent="0.2">
      <c r="A69" s="150" t="s">
        <v>42</v>
      </c>
      <c r="B69" s="150"/>
      <c r="C69" s="150"/>
      <c r="D69" s="150"/>
      <c r="E69" s="150"/>
      <c r="F69" s="150"/>
      <c r="G69" s="150"/>
      <c r="H69" s="150"/>
      <c r="I69" s="150"/>
      <c r="J69" s="150"/>
      <c r="K69" s="150"/>
      <c r="L69" s="150"/>
      <c r="M69" s="150"/>
      <c r="N69" s="150"/>
      <c r="O69" s="150"/>
      <c r="P69" s="150"/>
      <c r="Q69" s="150"/>
      <c r="R69" s="150"/>
      <c r="S69" s="150"/>
      <c r="T69" s="150"/>
      <c r="U69" s="150"/>
      <c r="V69" s="150"/>
      <c r="W69" s="150"/>
      <c r="AA69" s="28" t="s">
        <v>105</v>
      </c>
      <c r="AB69" s="16" t="s">
        <v>314</v>
      </c>
      <c r="AD69" s="46"/>
    </row>
    <row r="70" spans="1:30" ht="20.25" customHeight="1" x14ac:dyDescent="0.2">
      <c r="A70" s="575" t="s">
        <v>4333</v>
      </c>
      <c r="B70" s="575"/>
      <c r="C70" s="575"/>
      <c r="D70" s="575"/>
      <c r="E70" s="575"/>
      <c r="F70" s="575"/>
      <c r="G70" s="156" t="s">
        <v>53</v>
      </c>
      <c r="H70" s="156"/>
      <c r="I70" s="156"/>
      <c r="J70" s="156"/>
      <c r="K70" s="156"/>
      <c r="L70" s="146"/>
      <c r="M70" s="146"/>
      <c r="N70" s="146"/>
      <c r="O70" s="146"/>
      <c r="P70" s="145" t="s">
        <v>54</v>
      </c>
      <c r="Q70" s="145"/>
      <c r="R70" s="145"/>
      <c r="S70" s="145"/>
      <c r="T70" s="146"/>
      <c r="U70" s="146"/>
      <c r="V70" s="146"/>
      <c r="W70" s="146"/>
      <c r="X70" s="18" t="b">
        <v>0</v>
      </c>
      <c r="Y70" s="18" t="b">
        <v>0</v>
      </c>
      <c r="AA70" s="78" t="s">
        <v>4462</v>
      </c>
      <c r="AB70" s="16" t="s">
        <v>315</v>
      </c>
      <c r="AC70" s="44" t="str">
        <f>IF(OR(AND($X$44=TRUE,$X$45=FALSE),AND($Y$44=TRUE,$X$45=FALSE)),"",IF(X70+Y70+Z70&gt;1,"Vyberte jen jednu možnost",IF(X70+Y70+Z70=1,"","Vyberte jednu možnost")))</f>
        <v>Vyberte jednu možnost</v>
      </c>
      <c r="AD70" s="46"/>
    </row>
    <row r="71" spans="1:30" ht="20.25" customHeight="1" x14ac:dyDescent="0.2">
      <c r="A71" s="214" t="s">
        <v>46</v>
      </c>
      <c r="B71" s="214"/>
      <c r="C71" s="214"/>
      <c r="D71" s="214"/>
      <c r="E71" s="214"/>
      <c r="F71" s="214"/>
      <c r="G71" s="187"/>
      <c r="H71" s="187"/>
      <c r="I71" s="187"/>
      <c r="J71" s="187"/>
      <c r="K71" s="187"/>
      <c r="L71" s="187"/>
      <c r="M71" s="187"/>
      <c r="N71" s="187"/>
      <c r="O71" s="187"/>
      <c r="P71" s="187"/>
      <c r="Q71" s="187"/>
      <c r="R71" s="187"/>
      <c r="S71" s="187"/>
      <c r="T71" s="187"/>
      <c r="U71" s="187"/>
      <c r="V71" s="187"/>
      <c r="W71" s="187"/>
      <c r="AA71" s="28" t="s">
        <v>106</v>
      </c>
      <c r="AB71" s="16" t="s">
        <v>316</v>
      </c>
      <c r="AD71" s="46"/>
    </row>
    <row r="72" spans="1:30" ht="20.25" customHeight="1" x14ac:dyDescent="0.2">
      <c r="A72" s="214" t="s">
        <v>47</v>
      </c>
      <c r="B72" s="214"/>
      <c r="C72" s="214"/>
      <c r="D72" s="214"/>
      <c r="E72" s="214"/>
      <c r="F72" s="214"/>
      <c r="G72" s="187"/>
      <c r="H72" s="187"/>
      <c r="I72" s="187"/>
      <c r="J72" s="187"/>
      <c r="K72" s="187"/>
      <c r="L72" s="187"/>
      <c r="M72" s="187"/>
      <c r="N72" s="187"/>
      <c r="O72" s="187"/>
      <c r="P72" s="187"/>
      <c r="Q72" s="187"/>
      <c r="R72" s="187"/>
      <c r="S72" s="187"/>
      <c r="T72" s="187"/>
      <c r="U72" s="187"/>
      <c r="V72" s="187"/>
      <c r="W72" s="187"/>
      <c r="AA72" s="78" t="s">
        <v>4463</v>
      </c>
      <c r="AB72" s="16" t="s">
        <v>317</v>
      </c>
      <c r="AD72" s="62" t="s">
        <v>4437</v>
      </c>
    </row>
    <row r="73" spans="1:30" ht="20.25" customHeight="1" x14ac:dyDescent="0.2">
      <c r="A73" s="254" t="s">
        <v>48</v>
      </c>
      <c r="B73" s="254"/>
      <c r="C73" s="254"/>
      <c r="D73" s="254"/>
      <c r="E73" s="254"/>
      <c r="F73" s="254"/>
      <c r="G73" s="579"/>
      <c r="H73" s="580"/>
      <c r="I73" s="581"/>
      <c r="J73" s="587" t="s">
        <v>4436</v>
      </c>
      <c r="K73" s="588"/>
      <c r="L73" s="588"/>
      <c r="M73" s="588"/>
      <c r="N73" s="588"/>
      <c r="O73" s="589"/>
      <c r="P73" s="590"/>
      <c r="Q73" s="590"/>
      <c r="R73" s="591" t="s">
        <v>43</v>
      </c>
      <c r="S73" s="591"/>
      <c r="T73" s="591"/>
      <c r="U73" s="592"/>
      <c r="V73" s="590"/>
      <c r="W73" s="590"/>
      <c r="AA73" s="28" t="s">
        <v>107</v>
      </c>
      <c r="AB73" s="16" t="s">
        <v>318</v>
      </c>
      <c r="AC73" s="3"/>
      <c r="AD73" s="62" t="s">
        <v>4438</v>
      </c>
    </row>
    <row r="74" spans="1:30" ht="20.25" customHeight="1" x14ac:dyDescent="0.2">
      <c r="A74" s="188" t="s">
        <v>51</v>
      </c>
      <c r="B74" s="188"/>
      <c r="C74" s="188"/>
      <c r="D74" s="188"/>
      <c r="E74" s="188"/>
      <c r="F74" s="188"/>
      <c r="G74" s="188"/>
      <c r="H74" s="188"/>
      <c r="I74" s="188"/>
      <c r="J74" s="188"/>
      <c r="K74" s="188"/>
      <c r="L74" s="188"/>
      <c r="M74" s="188"/>
      <c r="N74" s="188"/>
      <c r="O74" s="188"/>
      <c r="P74" s="188"/>
      <c r="Q74" s="188"/>
      <c r="R74" s="188"/>
      <c r="S74" s="188"/>
      <c r="T74" s="188"/>
      <c r="U74" s="188"/>
      <c r="V74" s="188"/>
      <c r="W74" s="188"/>
      <c r="AA74" s="78" t="s">
        <v>4464</v>
      </c>
      <c r="AB74" s="16" t="s">
        <v>319</v>
      </c>
      <c r="AD74" s="46"/>
    </row>
    <row r="75" spans="1:30" ht="20.25" customHeight="1" x14ac:dyDescent="0.2">
      <c r="A75" s="204" t="s">
        <v>4330</v>
      </c>
      <c r="B75" s="204"/>
      <c r="C75" s="204"/>
      <c r="D75" s="204"/>
      <c r="E75" s="204"/>
      <c r="F75" s="204"/>
      <c r="G75" s="204"/>
      <c r="H75" s="157"/>
      <c r="I75" s="158"/>
      <c r="J75" s="159" t="s">
        <v>4263</v>
      </c>
      <c r="K75" s="160"/>
      <c r="L75" s="160"/>
      <c r="M75" s="146"/>
      <c r="N75" s="146"/>
      <c r="O75" s="159" t="s">
        <v>4264</v>
      </c>
      <c r="P75" s="160"/>
      <c r="Q75" s="160"/>
      <c r="R75" s="160"/>
      <c r="S75" s="160"/>
      <c r="T75" s="160"/>
      <c r="U75" s="160"/>
      <c r="V75" s="160"/>
      <c r="W75" s="161"/>
      <c r="X75" s="18" t="b">
        <v>0</v>
      </c>
      <c r="Y75" s="18" t="b">
        <v>0</v>
      </c>
      <c r="AA75" s="78" t="s">
        <v>4465</v>
      </c>
      <c r="AB75" s="16" t="s">
        <v>320</v>
      </c>
      <c r="AC75" s="44" t="str">
        <f>IF(AND($X$44=TRUE,$X$45=FALSE),"",IF(X75+Y75+Z75&gt;1,"Vyberte jen jednu možnost",IF(X75+Y75+Z75=1,"","Vyberte jednu možnost")))</f>
        <v>Vyberte jednu možnost</v>
      </c>
      <c r="AD75" s="48" t="s">
        <v>4377</v>
      </c>
    </row>
    <row r="76" spans="1:30" ht="20.25" customHeight="1" x14ac:dyDescent="0.2">
      <c r="A76" s="203" t="s">
        <v>245</v>
      </c>
      <c r="B76" s="203"/>
      <c r="C76" s="203"/>
      <c r="D76" s="203"/>
      <c r="E76" s="203"/>
      <c r="F76" s="203"/>
      <c r="G76" s="203"/>
      <c r="H76" s="203"/>
      <c r="I76" s="203"/>
      <c r="J76" s="203"/>
      <c r="K76" s="203"/>
      <c r="L76" s="151"/>
      <c r="M76" s="151"/>
      <c r="N76" s="151"/>
      <c r="O76" s="151"/>
      <c r="P76" s="151"/>
      <c r="Q76" s="151"/>
      <c r="R76" s="151"/>
      <c r="S76" s="151"/>
      <c r="T76" s="151"/>
      <c r="U76" s="151"/>
      <c r="V76" s="151"/>
      <c r="W76" s="151"/>
      <c r="AA76" s="28" t="s">
        <v>108</v>
      </c>
      <c r="AB76" s="16" t="s">
        <v>321</v>
      </c>
      <c r="AD76" s="46"/>
    </row>
    <row r="77" spans="1:30" ht="43.5" customHeight="1" x14ac:dyDescent="0.2">
      <c r="A77" s="393" t="s">
        <v>52</v>
      </c>
      <c r="B77" s="393"/>
      <c r="C77" s="393"/>
      <c r="D77" s="393"/>
      <c r="E77" s="393"/>
      <c r="F77" s="393"/>
      <c r="G77" s="393"/>
      <c r="H77" s="393"/>
      <c r="I77" s="393"/>
      <c r="J77" s="393"/>
      <c r="K77" s="393"/>
      <c r="L77" s="162"/>
      <c r="M77" s="162"/>
      <c r="N77" s="162"/>
      <c r="O77" s="162"/>
      <c r="P77" s="162"/>
      <c r="Q77" s="162"/>
      <c r="R77" s="162"/>
      <c r="S77" s="162"/>
      <c r="T77" s="162"/>
      <c r="U77" s="162"/>
      <c r="V77" s="162"/>
      <c r="W77" s="162"/>
      <c r="AA77" s="78" t="s">
        <v>4466</v>
      </c>
      <c r="AB77" s="16" t="s">
        <v>322</v>
      </c>
      <c r="AD77" s="46"/>
    </row>
    <row r="78" spans="1:30" ht="20.25" customHeight="1" x14ac:dyDescent="0.2">
      <c r="A78" s="204" t="s">
        <v>4334</v>
      </c>
      <c r="B78" s="204"/>
      <c r="C78" s="204"/>
      <c r="D78" s="204"/>
      <c r="E78" s="204"/>
      <c r="F78" s="204"/>
      <c r="G78" s="204"/>
      <c r="H78" s="204"/>
      <c r="I78" s="204"/>
      <c r="J78" s="204"/>
      <c r="K78" s="204"/>
      <c r="L78" s="151"/>
      <c r="M78" s="151"/>
      <c r="N78" s="151"/>
      <c r="O78" s="151"/>
      <c r="P78" s="151"/>
      <c r="Q78" s="151"/>
      <c r="R78" s="151"/>
      <c r="S78" s="151"/>
      <c r="T78" s="151"/>
      <c r="U78" s="151"/>
      <c r="V78" s="151"/>
      <c r="W78" s="151"/>
      <c r="AA78" s="28" t="s">
        <v>109</v>
      </c>
      <c r="AB78" s="16" t="s">
        <v>323</v>
      </c>
      <c r="AD78" s="46"/>
    </row>
    <row r="79" spans="1:30" ht="20.25" customHeight="1" x14ac:dyDescent="0.2">
      <c r="A79" s="394" t="s">
        <v>4329</v>
      </c>
      <c r="B79" s="394"/>
      <c r="C79" s="394"/>
      <c r="D79" s="394"/>
      <c r="E79" s="394"/>
      <c r="F79" s="394"/>
      <c r="G79" s="394"/>
      <c r="H79" s="389"/>
      <c r="I79" s="390"/>
      <c r="J79" s="395" t="s">
        <v>4263</v>
      </c>
      <c r="K79" s="396"/>
      <c r="L79" s="396"/>
      <c r="M79" s="255"/>
      <c r="N79" s="255"/>
      <c r="O79" s="395" t="s">
        <v>4264</v>
      </c>
      <c r="P79" s="396"/>
      <c r="Q79" s="396"/>
      <c r="R79" s="396"/>
      <c r="S79" s="396"/>
      <c r="T79" s="396"/>
      <c r="U79" s="396"/>
      <c r="V79" s="396"/>
      <c r="W79" s="402"/>
      <c r="X79" s="25" t="b">
        <v>0</v>
      </c>
      <c r="Y79" s="18" t="b">
        <v>0</v>
      </c>
      <c r="AA79" s="28" t="s">
        <v>110</v>
      </c>
      <c r="AB79" s="16" t="s">
        <v>324</v>
      </c>
      <c r="AC79" s="44" t="str">
        <f>IF(AND($X$44=TRUE,$X$45=FALSE),"",IF(X79+Y79+Z79&gt;1,"Vyberte jen jednu možnost",IF(X79+Y79+Z79=1,"","Vyberte jednu možnost")))</f>
        <v>Vyberte jednu možnost</v>
      </c>
      <c r="AD79" s="48" t="s">
        <v>4378</v>
      </c>
    </row>
    <row r="80" spans="1:30" ht="47.25" customHeight="1" x14ac:dyDescent="0.2">
      <c r="A80" s="386"/>
      <c r="B80" s="387"/>
      <c r="C80" s="387"/>
      <c r="D80" s="387"/>
      <c r="E80" s="387"/>
      <c r="F80" s="387"/>
      <c r="G80" s="387"/>
      <c r="H80" s="387"/>
      <c r="I80" s="387"/>
      <c r="J80" s="387"/>
      <c r="K80" s="387"/>
      <c r="L80" s="387"/>
      <c r="M80" s="387"/>
      <c r="N80" s="387"/>
      <c r="O80" s="387"/>
      <c r="P80" s="387"/>
      <c r="Q80" s="387"/>
      <c r="R80" s="387"/>
      <c r="S80" s="387"/>
      <c r="T80" s="387"/>
      <c r="U80" s="387"/>
      <c r="V80" s="387"/>
      <c r="W80" s="388"/>
      <c r="AA80" s="28" t="s">
        <v>111</v>
      </c>
      <c r="AB80" s="16" t="s">
        <v>325</v>
      </c>
      <c r="AD80" s="46"/>
    </row>
    <row r="81" spans="1:45" ht="20.25" customHeight="1" x14ac:dyDescent="0.2">
      <c r="A81" s="167" t="s">
        <v>14</v>
      </c>
      <c r="B81" s="167"/>
      <c r="C81" s="167"/>
      <c r="D81" s="167"/>
      <c r="E81" s="167"/>
      <c r="F81" s="167"/>
      <c r="G81" s="167"/>
      <c r="H81" s="167"/>
      <c r="I81" s="167"/>
      <c r="J81" s="167"/>
      <c r="K81" s="167"/>
      <c r="L81" s="167"/>
      <c r="M81" s="167"/>
      <c r="N81" s="167"/>
      <c r="O81" s="167"/>
      <c r="P81" s="167"/>
      <c r="Q81" s="167"/>
      <c r="R81" s="167"/>
      <c r="S81" s="167"/>
      <c r="T81" s="167"/>
      <c r="U81" s="167"/>
      <c r="V81" s="167"/>
      <c r="W81" s="167"/>
      <c r="AA81" s="28" t="s">
        <v>112</v>
      </c>
      <c r="AB81" s="16" t="s">
        <v>326</v>
      </c>
      <c r="AD81" s="51" t="s">
        <v>4381</v>
      </c>
    </row>
    <row r="82" spans="1:45" ht="42" customHeight="1" x14ac:dyDescent="0.2">
      <c r="A82" s="152" t="s">
        <v>4337</v>
      </c>
      <c r="B82" s="153"/>
      <c r="C82" s="153"/>
      <c r="D82" s="153"/>
      <c r="E82" s="153"/>
      <c r="F82" s="153"/>
      <c r="G82" s="153"/>
      <c r="H82" s="153"/>
      <c r="I82" s="153"/>
      <c r="J82" s="153"/>
      <c r="K82" s="153"/>
      <c r="L82" s="154"/>
      <c r="M82" s="593" t="s">
        <v>4263</v>
      </c>
      <c r="N82" s="594"/>
      <c r="O82" s="595" t="s">
        <v>4264</v>
      </c>
      <c r="P82" s="595"/>
      <c r="Q82" s="595"/>
      <c r="R82" s="595"/>
      <c r="S82" s="595"/>
      <c r="T82" s="595"/>
      <c r="U82" s="595"/>
      <c r="V82" s="595"/>
      <c r="W82" s="595"/>
      <c r="X82" s="26" t="b">
        <v>0</v>
      </c>
      <c r="Y82" s="26" t="b">
        <v>0</v>
      </c>
      <c r="Z82" s="27"/>
      <c r="AA82" s="78" t="s">
        <v>4467</v>
      </c>
      <c r="AB82" s="16" t="s">
        <v>327</v>
      </c>
      <c r="AC82" s="44" t="str">
        <f>IF(X82+Y82&gt;1,"Vyberte jen jednu možnost",IF(X82+Y82=1,"","Vyberte jednu možnost"))</f>
        <v>Vyberte jednu možnost</v>
      </c>
      <c r="AD82" s="48" t="s">
        <v>4396</v>
      </c>
    </row>
    <row r="83" spans="1:45" ht="20.25" customHeight="1" x14ac:dyDescent="0.2">
      <c r="A83" s="199" t="s">
        <v>242</v>
      </c>
      <c r="B83" s="199"/>
      <c r="C83" s="199"/>
      <c r="D83" s="199"/>
      <c r="E83" s="199"/>
      <c r="F83" s="199"/>
      <c r="G83" s="254"/>
      <c r="H83" s="254"/>
      <c r="I83" s="254"/>
      <c r="J83" s="254"/>
      <c r="K83" s="254"/>
      <c r="L83" s="254"/>
      <c r="M83" s="254"/>
      <c r="N83" s="254"/>
      <c r="O83" s="254"/>
      <c r="P83" s="254"/>
      <c r="Q83" s="254"/>
      <c r="R83" s="254"/>
      <c r="S83" s="254"/>
      <c r="T83" s="254"/>
      <c r="U83" s="254"/>
      <c r="V83" s="254"/>
      <c r="W83" s="254"/>
      <c r="AA83" s="28" t="s">
        <v>113</v>
      </c>
      <c r="AB83" s="16" t="s">
        <v>328</v>
      </c>
      <c r="AD83" s="46"/>
      <c r="AN83" s="1"/>
      <c r="AO83" s="1"/>
      <c r="AP83" s="1"/>
      <c r="AQ83" s="1"/>
      <c r="AR83" s="1"/>
      <c r="AS83" s="1"/>
    </row>
    <row r="84" spans="1:45" s="1" customFormat="1" ht="20.25" customHeight="1" x14ac:dyDescent="0.2">
      <c r="A84" s="199" t="s">
        <v>15</v>
      </c>
      <c r="B84" s="199"/>
      <c r="C84" s="199"/>
      <c r="D84" s="199"/>
      <c r="E84" s="199"/>
      <c r="F84" s="199"/>
      <c r="G84" s="416"/>
      <c r="H84" s="417"/>
      <c r="I84" s="417"/>
      <c r="J84" s="417"/>
      <c r="K84" s="417"/>
      <c r="L84" s="417"/>
      <c r="M84" s="417"/>
      <c r="N84" s="417"/>
      <c r="O84" s="417"/>
      <c r="P84" s="417"/>
      <c r="Q84" s="417"/>
      <c r="R84" s="417"/>
      <c r="S84" s="417"/>
      <c r="T84" s="417"/>
      <c r="U84" s="417"/>
      <c r="V84" s="417"/>
      <c r="W84" s="418"/>
      <c r="X84" s="2"/>
      <c r="Y84" s="2"/>
      <c r="Z84" s="34"/>
      <c r="AA84" s="78" t="s">
        <v>4468</v>
      </c>
      <c r="AB84" s="16" t="s">
        <v>329</v>
      </c>
      <c r="AC84" s="2"/>
      <c r="AD84" s="46"/>
      <c r="AE84" s="2"/>
      <c r="AF84" s="2"/>
      <c r="AG84" s="2"/>
      <c r="AH84" s="2"/>
      <c r="AI84" s="2"/>
      <c r="AN84" s="2"/>
      <c r="AO84" s="2"/>
      <c r="AP84" s="2"/>
      <c r="AQ84" s="2"/>
      <c r="AR84" s="2"/>
      <c r="AS84" s="2"/>
    </row>
    <row r="85" spans="1:45" ht="20.25" customHeight="1" x14ac:dyDescent="0.2">
      <c r="A85" s="555" t="s">
        <v>4276</v>
      </c>
      <c r="B85" s="555"/>
      <c r="C85" s="555"/>
      <c r="D85" s="555"/>
      <c r="E85" s="555"/>
      <c r="F85" s="555"/>
      <c r="G85" s="568"/>
      <c r="H85" s="569"/>
      <c r="I85" s="569"/>
      <c r="J85" s="569"/>
      <c r="K85" s="569"/>
      <c r="L85" s="569"/>
      <c r="M85" s="569"/>
      <c r="N85" s="569"/>
      <c r="O85" s="569"/>
      <c r="P85" s="569"/>
      <c r="Q85" s="569"/>
      <c r="R85" s="569"/>
      <c r="S85" s="569"/>
      <c r="T85" s="569"/>
      <c r="U85" s="569"/>
      <c r="V85" s="569"/>
      <c r="W85" s="570"/>
      <c r="AA85" s="28" t="s">
        <v>114</v>
      </c>
      <c r="AB85" s="16" t="s">
        <v>330</v>
      </c>
      <c r="AD85" s="46"/>
      <c r="AE85" s="1"/>
      <c r="AF85" s="1"/>
      <c r="AG85" s="1"/>
      <c r="AH85" s="1"/>
      <c r="AI85" s="1"/>
      <c r="AN85" s="3"/>
      <c r="AO85" s="3"/>
      <c r="AP85" s="3"/>
      <c r="AQ85" s="3"/>
      <c r="AR85" s="3"/>
      <c r="AS85" s="3"/>
    </row>
    <row r="86" spans="1:45" s="3" customFormat="1" ht="20.25" customHeight="1" x14ac:dyDescent="0.2">
      <c r="A86" s="555" t="s">
        <v>3</v>
      </c>
      <c r="B86" s="555"/>
      <c r="C86" s="555"/>
      <c r="D86" s="156" t="s">
        <v>5</v>
      </c>
      <c r="E86" s="156"/>
      <c r="F86" s="156"/>
      <c r="G86" s="214"/>
      <c r="H86" s="214"/>
      <c r="I86" s="214"/>
      <c r="J86" s="214"/>
      <c r="K86" s="214"/>
      <c r="L86" s="214"/>
      <c r="M86" s="214"/>
      <c r="N86" s="214"/>
      <c r="O86" s="214"/>
      <c r="P86" s="214"/>
      <c r="Q86" s="214"/>
      <c r="R86" s="214"/>
      <c r="S86" s="214"/>
      <c r="T86" s="214"/>
      <c r="U86" s="10" t="s">
        <v>4</v>
      </c>
      <c r="V86" s="597"/>
      <c r="W86" s="597"/>
      <c r="X86" s="2"/>
      <c r="Y86" s="2"/>
      <c r="Z86" s="34"/>
      <c r="AA86" s="28" t="s">
        <v>115</v>
      </c>
      <c r="AB86" s="16" t="s">
        <v>331</v>
      </c>
      <c r="AC86" s="2"/>
      <c r="AD86" s="46"/>
      <c r="AE86" s="2"/>
      <c r="AF86" s="2"/>
      <c r="AG86" s="2"/>
      <c r="AH86" s="2"/>
      <c r="AI86" s="2"/>
      <c r="AN86" s="2"/>
      <c r="AO86" s="2"/>
      <c r="AP86" s="2"/>
      <c r="AQ86" s="2"/>
      <c r="AR86" s="2"/>
      <c r="AS86" s="2"/>
    </row>
    <row r="87" spans="1:45" ht="20.25" customHeight="1" x14ac:dyDescent="0.2">
      <c r="A87" s="555"/>
      <c r="B87" s="555"/>
      <c r="C87" s="555"/>
      <c r="D87" s="156" t="s">
        <v>6</v>
      </c>
      <c r="E87" s="156"/>
      <c r="F87" s="156"/>
      <c r="G87" s="574"/>
      <c r="H87" s="574"/>
      <c r="I87" s="574"/>
      <c r="J87" s="574"/>
      <c r="K87" s="574"/>
      <c r="L87" s="574"/>
      <c r="M87" s="574"/>
      <c r="N87" s="574"/>
      <c r="O87" s="574"/>
      <c r="P87" s="574"/>
      <c r="Q87" s="574"/>
      <c r="R87" s="89" t="s">
        <v>4512</v>
      </c>
      <c r="S87" s="574"/>
      <c r="T87" s="574"/>
      <c r="U87" s="10" t="s">
        <v>7</v>
      </c>
      <c r="V87" s="574"/>
      <c r="W87" s="574"/>
      <c r="AA87" s="28" t="s">
        <v>116</v>
      </c>
      <c r="AB87" s="16" t="s">
        <v>332</v>
      </c>
      <c r="AD87" s="46"/>
      <c r="AE87" s="3"/>
      <c r="AF87" s="3"/>
      <c r="AG87" s="3"/>
      <c r="AH87" s="3"/>
      <c r="AI87" s="3"/>
    </row>
    <row r="88" spans="1:45" ht="20.25" customHeight="1" x14ac:dyDescent="0.2">
      <c r="A88" s="555"/>
      <c r="B88" s="555"/>
      <c r="C88" s="555"/>
      <c r="D88" s="156" t="s">
        <v>38</v>
      </c>
      <c r="E88" s="156"/>
      <c r="F88" s="156"/>
      <c r="G88" s="585"/>
      <c r="H88" s="585"/>
      <c r="I88" s="585"/>
      <c r="J88" s="585"/>
      <c r="K88" s="585"/>
      <c r="L88" s="585"/>
      <c r="M88" s="585"/>
      <c r="N88" s="585"/>
      <c r="O88" s="585"/>
      <c r="P88" s="585"/>
      <c r="Q88" s="585"/>
      <c r="R88" s="585"/>
      <c r="S88" s="585"/>
      <c r="T88" s="585"/>
      <c r="U88" s="585"/>
      <c r="V88" s="585"/>
      <c r="W88" s="586"/>
      <c r="AA88" s="28" t="s">
        <v>117</v>
      </c>
      <c r="AB88" s="16" t="s">
        <v>333</v>
      </c>
      <c r="AD88" s="62" t="s">
        <v>4437</v>
      </c>
    </row>
    <row r="89" spans="1:45" ht="73.5" customHeight="1" x14ac:dyDescent="0.2">
      <c r="A89" s="284" t="s">
        <v>4325</v>
      </c>
      <c r="B89" s="285"/>
      <c r="C89" s="285"/>
      <c r="D89" s="285"/>
      <c r="E89" s="285"/>
      <c r="F89" s="286"/>
      <c r="G89" s="582" t="s">
        <v>4263</v>
      </c>
      <c r="H89" s="583"/>
      <c r="I89" s="583"/>
      <c r="J89" s="584"/>
      <c r="K89" s="582" t="s">
        <v>4264</v>
      </c>
      <c r="L89" s="583"/>
      <c r="M89" s="583"/>
      <c r="N89" s="583"/>
      <c r="O89" s="583"/>
      <c r="P89" s="583"/>
      <c r="Q89" s="583"/>
      <c r="R89" s="583"/>
      <c r="S89" s="583"/>
      <c r="T89" s="583"/>
      <c r="U89" s="583"/>
      <c r="V89" s="583"/>
      <c r="W89" s="584"/>
      <c r="X89" s="26" t="b">
        <v>0</v>
      </c>
      <c r="Y89" s="18" t="b">
        <v>0</v>
      </c>
      <c r="AA89" s="28" t="s">
        <v>118</v>
      </c>
      <c r="AB89" s="16" t="s">
        <v>334</v>
      </c>
      <c r="AD89" s="48" t="s">
        <v>4397</v>
      </c>
    </row>
    <row r="90" spans="1:45" ht="20.25" customHeight="1" x14ac:dyDescent="0.2">
      <c r="A90" s="561" t="s">
        <v>4316</v>
      </c>
      <c r="B90" s="561"/>
      <c r="C90" s="561"/>
      <c r="D90" s="561"/>
      <c r="E90" s="561"/>
      <c r="F90" s="561"/>
      <c r="G90" s="561"/>
      <c r="H90" s="561"/>
      <c r="I90" s="561"/>
      <c r="J90" s="561"/>
      <c r="K90" s="561"/>
      <c r="L90" s="561"/>
      <c r="M90" s="561"/>
      <c r="N90" s="561"/>
      <c r="O90" s="561"/>
      <c r="P90" s="561"/>
      <c r="Q90" s="561"/>
      <c r="R90" s="561"/>
      <c r="S90" s="561"/>
      <c r="T90" s="561"/>
      <c r="U90" s="561"/>
      <c r="V90" s="561"/>
      <c r="W90" s="561"/>
      <c r="AA90" s="28" t="s">
        <v>119</v>
      </c>
      <c r="AB90" s="16" t="s">
        <v>335</v>
      </c>
      <c r="AD90" s="46"/>
    </row>
    <row r="91" spans="1:45" ht="20.25" customHeight="1" x14ac:dyDescent="0.2">
      <c r="A91" s="216" t="s">
        <v>4278</v>
      </c>
      <c r="B91" s="217"/>
      <c r="C91" s="217"/>
      <c r="D91" s="217"/>
      <c r="E91" s="217"/>
      <c r="F91" s="217"/>
      <c r="G91" s="217"/>
      <c r="H91" s="217"/>
      <c r="I91" s="217"/>
      <c r="J91" s="217"/>
      <c r="K91" s="217"/>
      <c r="L91" s="217"/>
      <c r="M91" s="217"/>
      <c r="N91" s="217"/>
      <c r="O91" s="217"/>
      <c r="P91" s="217"/>
      <c r="Q91" s="217"/>
      <c r="R91" s="217"/>
      <c r="S91" s="217"/>
      <c r="T91" s="217"/>
      <c r="U91" s="217"/>
      <c r="V91" s="217"/>
      <c r="W91" s="218"/>
      <c r="AA91" s="28" t="s">
        <v>120</v>
      </c>
      <c r="AB91" s="16" t="s">
        <v>336</v>
      </c>
      <c r="AD91" s="46"/>
    </row>
    <row r="92" spans="1:45" ht="79.5" customHeight="1" x14ac:dyDescent="0.2">
      <c r="A92" s="152" t="s">
        <v>4337</v>
      </c>
      <c r="B92" s="153"/>
      <c r="C92" s="153"/>
      <c r="D92" s="153"/>
      <c r="E92" s="153"/>
      <c r="F92" s="153"/>
      <c r="G92" s="153"/>
      <c r="H92" s="153"/>
      <c r="I92" s="153"/>
      <c r="J92" s="153"/>
      <c r="K92" s="153"/>
      <c r="L92" s="154"/>
      <c r="M92" s="566" t="s">
        <v>4263</v>
      </c>
      <c r="N92" s="566"/>
      <c r="O92" s="567" t="s">
        <v>4264</v>
      </c>
      <c r="P92" s="567"/>
      <c r="Q92" s="567"/>
      <c r="R92" s="567"/>
      <c r="S92" s="567"/>
      <c r="T92" s="567"/>
      <c r="U92" s="567"/>
      <c r="V92" s="567"/>
      <c r="W92" s="567"/>
      <c r="X92" s="26" t="b">
        <v>0</v>
      </c>
      <c r="Y92" s="26" t="b">
        <v>1</v>
      </c>
      <c r="AA92" s="28" t="s">
        <v>121</v>
      </c>
      <c r="AB92" s="16" t="s">
        <v>337</v>
      </c>
      <c r="AC92" s="44" t="str">
        <f>IF($X$89=FALSE,"",IF(X92+Y92&gt;1,"Vyberte jen jednu možnost",IF(X92+Y92=1,"","Vyberte jednu možnost")))</f>
        <v/>
      </c>
      <c r="AD92" s="49" t="s">
        <v>4398</v>
      </c>
    </row>
    <row r="93" spans="1:45" ht="20.25" customHeight="1" x14ac:dyDescent="0.2">
      <c r="A93" s="327" t="s">
        <v>4340</v>
      </c>
      <c r="B93" s="327"/>
      <c r="C93" s="327"/>
      <c r="D93" s="327"/>
      <c r="E93" s="327"/>
      <c r="F93" s="400"/>
      <c r="G93" s="400"/>
      <c r="H93" s="400"/>
      <c r="I93" s="400"/>
      <c r="J93" s="400"/>
      <c r="K93" s="400"/>
      <c r="L93" s="400"/>
      <c r="M93" s="400"/>
      <c r="N93" s="400"/>
      <c r="O93" s="400"/>
      <c r="P93" s="400"/>
      <c r="Q93" s="400"/>
      <c r="R93" s="400"/>
      <c r="S93" s="400"/>
      <c r="T93" s="400"/>
      <c r="U93" s="400"/>
      <c r="V93" s="400"/>
      <c r="W93" s="400"/>
      <c r="X93" s="18" t="b">
        <v>0</v>
      </c>
      <c r="AA93" s="28" t="s">
        <v>122</v>
      </c>
      <c r="AB93" s="16" t="s">
        <v>423</v>
      </c>
      <c r="AC93" s="3"/>
      <c r="AD93" s="47"/>
    </row>
    <row r="94" spans="1:45" s="3" customFormat="1" ht="20.25" customHeight="1" x14ac:dyDescent="0.2">
      <c r="A94" s="415" t="s">
        <v>4280</v>
      </c>
      <c r="B94" s="415"/>
      <c r="C94" s="415"/>
      <c r="D94" s="415"/>
      <c r="E94" s="415"/>
      <c r="F94" s="596"/>
      <c r="G94" s="596"/>
      <c r="H94" s="596"/>
      <c r="I94" s="596"/>
      <c r="J94" s="596"/>
      <c r="K94" s="596"/>
      <c r="L94" s="596"/>
      <c r="M94" s="596"/>
      <c r="N94" s="596"/>
      <c r="O94" s="327" t="s">
        <v>41</v>
      </c>
      <c r="P94" s="327"/>
      <c r="Q94" s="327"/>
      <c r="R94" s="575"/>
      <c r="S94" s="575"/>
      <c r="T94" s="575"/>
      <c r="U94" s="575"/>
      <c r="V94" s="575"/>
      <c r="W94" s="575"/>
      <c r="X94" s="2"/>
      <c r="Y94" s="2"/>
      <c r="Z94" s="34"/>
      <c r="AA94" s="28" t="s">
        <v>123</v>
      </c>
      <c r="AB94" s="16" t="s">
        <v>338</v>
      </c>
      <c r="AC94" s="2"/>
      <c r="AD94" s="46"/>
      <c r="AE94" s="2"/>
      <c r="AF94" s="2"/>
      <c r="AG94" s="2"/>
      <c r="AH94" s="2"/>
      <c r="AI94" s="2"/>
      <c r="AN94" s="2"/>
      <c r="AO94" s="2"/>
      <c r="AP94" s="2"/>
      <c r="AQ94" s="2"/>
      <c r="AR94" s="2"/>
      <c r="AS94" s="2"/>
    </row>
    <row r="95" spans="1:45" ht="20.25" customHeight="1" x14ac:dyDescent="0.2">
      <c r="A95" s="415"/>
      <c r="B95" s="415"/>
      <c r="C95" s="415"/>
      <c r="D95" s="415"/>
      <c r="E95" s="415"/>
      <c r="F95" s="596"/>
      <c r="G95" s="596"/>
      <c r="H95" s="596"/>
      <c r="I95" s="596"/>
      <c r="J95" s="596"/>
      <c r="K95" s="596"/>
      <c r="L95" s="596"/>
      <c r="M95" s="596"/>
      <c r="N95" s="596"/>
      <c r="O95" s="327" t="s">
        <v>49</v>
      </c>
      <c r="P95" s="327"/>
      <c r="Q95" s="327"/>
      <c r="R95" s="575"/>
      <c r="S95" s="575"/>
      <c r="T95" s="575"/>
      <c r="U95" s="575"/>
      <c r="V95" s="575"/>
      <c r="W95" s="575"/>
      <c r="AA95" s="28" t="s">
        <v>4469</v>
      </c>
      <c r="AB95" s="16" t="s">
        <v>339</v>
      </c>
      <c r="AC95" s="3"/>
      <c r="AD95" s="47"/>
      <c r="AE95" s="3"/>
      <c r="AF95" s="3"/>
      <c r="AG95" s="3"/>
      <c r="AH95" s="3"/>
      <c r="AI95" s="3"/>
    </row>
    <row r="96" spans="1:45" ht="20.25" customHeight="1" x14ac:dyDescent="0.2">
      <c r="A96" s="189" t="s">
        <v>4365</v>
      </c>
      <c r="B96" s="189"/>
      <c r="C96" s="189"/>
      <c r="D96" s="189"/>
      <c r="E96" s="189"/>
      <c r="F96" s="204" t="s">
        <v>4439</v>
      </c>
      <c r="G96" s="204"/>
      <c r="H96" s="204"/>
      <c r="I96" s="203"/>
      <c r="J96" s="203"/>
      <c r="K96" s="203"/>
      <c r="L96" s="203" t="s">
        <v>4440</v>
      </c>
      <c r="M96" s="203"/>
      <c r="N96" s="203"/>
      <c r="O96" s="203"/>
      <c r="P96" s="203"/>
      <c r="Q96" s="203"/>
      <c r="R96" s="155" t="s">
        <v>4366</v>
      </c>
      <c r="S96" s="156"/>
      <c r="T96" s="156"/>
      <c r="U96" s="156"/>
      <c r="V96" s="156"/>
      <c r="W96" s="156"/>
      <c r="AA96" s="28" t="s">
        <v>124</v>
      </c>
      <c r="AB96" s="16" t="s">
        <v>340</v>
      </c>
      <c r="AC96" s="45" t="str">
        <f>IF(OR(ISERROR(VALUE(H96)),ISERROR(VALUE(N96))),"Zadejte ve formátu RČ","")</f>
        <v/>
      </c>
      <c r="AD96" s="46"/>
    </row>
    <row r="97" spans="1:45" ht="20.25" customHeight="1" x14ac:dyDescent="0.2">
      <c r="A97" s="287" t="s">
        <v>4281</v>
      </c>
      <c r="B97" s="197"/>
      <c r="C97" s="197"/>
      <c r="D97" s="197"/>
      <c r="E97" s="198"/>
      <c r="F97" s="558"/>
      <c r="G97" s="558"/>
      <c r="H97" s="558"/>
      <c r="I97" s="558"/>
      <c r="J97" s="558"/>
      <c r="K97" s="558"/>
      <c r="L97" s="558"/>
      <c r="M97" s="558"/>
      <c r="N97" s="558"/>
      <c r="O97" s="558"/>
      <c r="P97" s="558"/>
      <c r="Q97" s="558"/>
      <c r="R97" s="558"/>
      <c r="S97" s="558"/>
      <c r="T97" s="558"/>
      <c r="U97" s="558"/>
      <c r="V97" s="558"/>
      <c r="W97" s="558"/>
      <c r="AA97" s="28" t="s">
        <v>125</v>
      </c>
      <c r="AB97" s="16" t="s">
        <v>341</v>
      </c>
      <c r="AD97" s="46"/>
    </row>
    <row r="98" spans="1:45" ht="20.25" customHeight="1" x14ac:dyDescent="0.2">
      <c r="A98" s="287" t="s">
        <v>4282</v>
      </c>
      <c r="B98" s="197"/>
      <c r="C98" s="197"/>
      <c r="D98" s="197"/>
      <c r="E98" s="198"/>
      <c r="F98" s="558"/>
      <c r="G98" s="558"/>
      <c r="H98" s="558"/>
      <c r="I98" s="558"/>
      <c r="J98" s="558"/>
      <c r="K98" s="558"/>
      <c r="L98" s="558"/>
      <c r="M98" s="558"/>
      <c r="N98" s="558"/>
      <c r="O98" s="558"/>
      <c r="P98" s="558"/>
      <c r="Q98" s="558"/>
      <c r="R98" s="558"/>
      <c r="S98" s="558"/>
      <c r="T98" s="558"/>
      <c r="U98" s="558"/>
      <c r="V98" s="558"/>
      <c r="W98" s="558"/>
      <c r="AA98" s="28" t="s">
        <v>126</v>
      </c>
      <c r="AB98" s="16" t="s">
        <v>342</v>
      </c>
      <c r="AD98" s="46"/>
      <c r="AN98" s="3"/>
      <c r="AO98" s="3"/>
      <c r="AP98" s="3"/>
      <c r="AQ98" s="3"/>
      <c r="AR98" s="3"/>
      <c r="AS98" s="3"/>
    </row>
    <row r="99" spans="1:45" s="3" customFormat="1" ht="20.25" customHeight="1" x14ac:dyDescent="0.2">
      <c r="A99" s="150" t="s">
        <v>12</v>
      </c>
      <c r="B99" s="150"/>
      <c r="C99" s="150"/>
      <c r="D99" s="150"/>
      <c r="E99" s="150"/>
      <c r="F99" s="204" t="s">
        <v>13</v>
      </c>
      <c r="G99" s="204"/>
      <c r="H99" s="204"/>
      <c r="I99" s="254"/>
      <c r="J99" s="254"/>
      <c r="K99" s="254"/>
      <c r="L99" s="203" t="s">
        <v>50</v>
      </c>
      <c r="M99" s="203"/>
      <c r="N99" s="203"/>
      <c r="O99" s="156"/>
      <c r="P99" s="156"/>
      <c r="Q99" s="156"/>
      <c r="R99" s="156" t="s">
        <v>39</v>
      </c>
      <c r="S99" s="156"/>
      <c r="T99" s="156"/>
      <c r="U99" s="156"/>
      <c r="V99" s="156"/>
      <c r="W99" s="156"/>
      <c r="X99" s="18" t="b">
        <v>0</v>
      </c>
      <c r="Y99" s="18" t="b">
        <v>0</v>
      </c>
      <c r="Z99" s="53" t="b">
        <v>0</v>
      </c>
      <c r="AA99" s="78" t="s">
        <v>4470</v>
      </c>
      <c r="AB99" s="16" t="s">
        <v>343</v>
      </c>
      <c r="AC99" s="44" t="str">
        <f>IF($X$89=FALSE,"",IF(AND($X$92=TRUE,$X$93=FALSE),"",IF(X99+Y99+Z99&gt;1,"Vyberte jen jednu možnost",IF(X99+Y99+Z99=1,"","Vyberte jednu možnost"))))</f>
        <v/>
      </c>
      <c r="AD99" s="46"/>
      <c r="AE99" s="2"/>
      <c r="AF99" s="2"/>
      <c r="AG99" s="2"/>
      <c r="AH99" s="2"/>
      <c r="AI99" s="2"/>
      <c r="AN99" s="2"/>
      <c r="AO99" s="2"/>
      <c r="AP99" s="2"/>
      <c r="AQ99" s="2"/>
      <c r="AR99" s="2"/>
      <c r="AS99" s="2"/>
    </row>
    <row r="100" spans="1:45" ht="20.25" customHeight="1" x14ac:dyDescent="0.2">
      <c r="A100" s="327" t="s">
        <v>4326</v>
      </c>
      <c r="B100" s="327"/>
      <c r="C100" s="327"/>
      <c r="D100" s="327"/>
      <c r="E100" s="327"/>
      <c r="F100" s="254"/>
      <c r="G100" s="254"/>
      <c r="H100" s="254"/>
      <c r="I100" s="254"/>
      <c r="J100" s="254"/>
      <c r="K100" s="254"/>
      <c r="L100" s="254"/>
      <c r="M100" s="254"/>
      <c r="N100" s="254"/>
      <c r="O100" s="254"/>
      <c r="P100" s="254"/>
      <c r="Q100" s="254"/>
      <c r="R100" s="254"/>
      <c r="S100" s="254"/>
      <c r="T100" s="254"/>
      <c r="U100" s="254"/>
      <c r="V100" s="254"/>
      <c r="W100" s="254"/>
      <c r="AA100" s="77" t="s">
        <v>4471</v>
      </c>
      <c r="AB100" s="16" t="s">
        <v>344</v>
      </c>
      <c r="AD100" s="62" t="s">
        <v>4437</v>
      </c>
      <c r="AE100" s="3"/>
      <c r="AF100" s="3"/>
      <c r="AG100" s="3"/>
      <c r="AH100" s="3"/>
      <c r="AI100" s="3"/>
      <c r="AN100" s="8"/>
      <c r="AO100" s="8"/>
      <c r="AP100" s="8"/>
      <c r="AQ100" s="8"/>
      <c r="AR100" s="8"/>
      <c r="AS100" s="8"/>
    </row>
    <row r="101" spans="1:45" ht="20.25" customHeight="1" x14ac:dyDescent="0.2">
      <c r="A101" s="327" t="s">
        <v>4515</v>
      </c>
      <c r="B101" s="327"/>
      <c r="C101" s="327"/>
      <c r="D101" s="327"/>
      <c r="E101" s="327"/>
      <c r="F101" s="557"/>
      <c r="G101" s="557"/>
      <c r="H101" s="557"/>
      <c r="I101" s="557"/>
      <c r="J101" s="557"/>
      <c r="K101" s="557"/>
      <c r="L101" s="557"/>
      <c r="M101" s="557"/>
      <c r="N101" s="557"/>
      <c r="O101" s="557"/>
      <c r="P101" s="557"/>
      <c r="Q101" s="557"/>
      <c r="R101" s="557"/>
      <c r="S101" s="557"/>
      <c r="T101" s="557"/>
      <c r="U101" s="557"/>
      <c r="V101" s="557"/>
      <c r="W101" s="557"/>
      <c r="AA101" s="81" t="s">
        <v>4472</v>
      </c>
      <c r="AB101" s="16" t="s">
        <v>345</v>
      </c>
      <c r="AD101" s="46"/>
      <c r="AJ101" s="8"/>
      <c r="AK101" s="8"/>
      <c r="AL101" s="8"/>
      <c r="AM101" s="8"/>
      <c r="AN101" s="8"/>
      <c r="AO101" s="8"/>
      <c r="AP101" s="8"/>
      <c r="AQ101" s="8"/>
      <c r="AR101" s="8"/>
      <c r="AS101" s="8"/>
    </row>
    <row r="102" spans="1:45" ht="20.25" customHeight="1" x14ac:dyDescent="0.2">
      <c r="A102" s="189" t="s">
        <v>4328</v>
      </c>
      <c r="B102" s="189"/>
      <c r="C102" s="189"/>
      <c r="D102" s="189"/>
      <c r="E102" s="189"/>
      <c r="F102" s="254"/>
      <c r="G102" s="254"/>
      <c r="H102" s="254"/>
      <c r="I102" s="254"/>
      <c r="J102" s="254"/>
      <c r="K102" s="254"/>
      <c r="L102" s="254"/>
      <c r="M102" s="254"/>
      <c r="N102" s="254"/>
      <c r="O102" s="254"/>
      <c r="P102" s="254"/>
      <c r="Q102" s="254"/>
      <c r="R102" s="254"/>
      <c r="S102" s="254"/>
      <c r="T102" s="254"/>
      <c r="U102" s="254"/>
      <c r="V102" s="254"/>
      <c r="W102" s="254"/>
      <c r="AA102" s="77" t="s">
        <v>4473</v>
      </c>
      <c r="AB102" s="16" t="s">
        <v>346</v>
      </c>
      <c r="AD102" s="62" t="s">
        <v>4437</v>
      </c>
      <c r="AE102" s="8"/>
      <c r="AF102" s="8"/>
      <c r="AG102" s="8"/>
      <c r="AH102" s="8"/>
      <c r="AI102" s="8"/>
      <c r="AJ102" s="8"/>
      <c r="AK102" s="8"/>
      <c r="AL102" s="8"/>
      <c r="AM102" s="8"/>
      <c r="AN102" s="8"/>
      <c r="AO102" s="8"/>
      <c r="AP102" s="8"/>
      <c r="AQ102" s="8"/>
      <c r="AR102" s="8"/>
      <c r="AS102" s="8"/>
    </row>
    <row r="103" spans="1:45" ht="20.25" customHeight="1" x14ac:dyDescent="0.2">
      <c r="A103" s="189"/>
      <c r="B103" s="189"/>
      <c r="C103" s="189"/>
      <c r="D103" s="189"/>
      <c r="E103" s="189"/>
      <c r="F103" s="254"/>
      <c r="G103" s="254"/>
      <c r="H103" s="254"/>
      <c r="I103" s="254"/>
      <c r="J103" s="254"/>
      <c r="K103" s="254"/>
      <c r="L103" s="254"/>
      <c r="M103" s="254"/>
      <c r="N103" s="254"/>
      <c r="O103" s="254"/>
      <c r="P103" s="254"/>
      <c r="Q103" s="254"/>
      <c r="R103" s="254"/>
      <c r="S103" s="254"/>
      <c r="T103" s="254"/>
      <c r="U103" s="254"/>
      <c r="V103" s="254"/>
      <c r="W103" s="254"/>
      <c r="AA103" s="28" t="s">
        <v>127</v>
      </c>
      <c r="AB103" s="16" t="s">
        <v>347</v>
      </c>
      <c r="AD103" s="46"/>
      <c r="AE103" s="8"/>
      <c r="AF103" s="8"/>
      <c r="AG103" s="8"/>
      <c r="AH103" s="8"/>
      <c r="AI103" s="8"/>
      <c r="AJ103" s="8"/>
      <c r="AK103" s="8"/>
      <c r="AL103" s="8"/>
      <c r="AM103" s="8"/>
      <c r="AN103" s="8"/>
      <c r="AO103" s="8"/>
      <c r="AP103" s="8"/>
      <c r="AQ103" s="8"/>
      <c r="AR103" s="8"/>
      <c r="AS103" s="8"/>
    </row>
    <row r="104" spans="1:45" ht="20.25" customHeight="1" x14ac:dyDescent="0.2">
      <c r="A104" s="150" t="s">
        <v>11</v>
      </c>
      <c r="B104" s="150"/>
      <c r="C104" s="150"/>
      <c r="D104" s="150"/>
      <c r="E104" s="150"/>
      <c r="F104" s="150"/>
      <c r="G104" s="150"/>
      <c r="H104" s="150"/>
      <c r="I104" s="150"/>
      <c r="J104" s="150"/>
      <c r="K104" s="150"/>
      <c r="L104" s="150"/>
      <c r="M104" s="150"/>
      <c r="N104" s="150"/>
      <c r="O104" s="150"/>
      <c r="P104" s="150"/>
      <c r="Q104" s="150"/>
      <c r="R104" s="150"/>
      <c r="S104" s="150"/>
      <c r="T104" s="150"/>
      <c r="U104" s="150"/>
      <c r="V104" s="150"/>
      <c r="W104" s="150"/>
      <c r="AA104" s="81" t="s">
        <v>4474</v>
      </c>
      <c r="AB104" s="16" t="s">
        <v>348</v>
      </c>
      <c r="AD104" s="46"/>
      <c r="AE104" s="8"/>
      <c r="AF104" s="8"/>
      <c r="AG104" s="8"/>
      <c r="AH104" s="8"/>
      <c r="AI104" s="8"/>
      <c r="AJ104" s="8"/>
      <c r="AK104" s="8"/>
      <c r="AL104" s="8"/>
      <c r="AM104" s="8"/>
      <c r="AN104" s="8"/>
      <c r="AO104" s="8"/>
      <c r="AP104" s="8"/>
      <c r="AQ104" s="8"/>
      <c r="AR104" s="8"/>
      <c r="AS104" s="8"/>
    </row>
    <row r="105" spans="1:45" ht="20.25" customHeight="1" x14ac:dyDescent="0.2">
      <c r="A105" s="155" t="s">
        <v>28</v>
      </c>
      <c r="B105" s="155"/>
      <c r="C105" s="155"/>
      <c r="D105" s="156" t="s">
        <v>5</v>
      </c>
      <c r="E105" s="156"/>
      <c r="F105" s="156"/>
      <c r="G105" s="214"/>
      <c r="H105" s="214"/>
      <c r="I105" s="214"/>
      <c r="J105" s="214"/>
      <c r="K105" s="214"/>
      <c r="L105" s="214"/>
      <c r="M105" s="214"/>
      <c r="N105" s="214"/>
      <c r="O105" s="214"/>
      <c r="P105" s="214"/>
      <c r="Q105" s="214"/>
      <c r="R105" s="214"/>
      <c r="S105" s="214"/>
      <c r="T105" s="214"/>
      <c r="U105" s="10" t="s">
        <v>4</v>
      </c>
      <c r="V105" s="597"/>
      <c r="W105" s="597"/>
      <c r="AA105" s="28" t="s">
        <v>128</v>
      </c>
      <c r="AB105" s="16" t="s">
        <v>349</v>
      </c>
      <c r="AD105" s="46"/>
      <c r="AE105" s="8"/>
      <c r="AF105" s="8"/>
      <c r="AG105" s="8"/>
      <c r="AH105" s="8"/>
      <c r="AI105" s="8"/>
      <c r="AJ105" s="8"/>
      <c r="AK105" s="8"/>
      <c r="AL105" s="8"/>
      <c r="AM105" s="8"/>
      <c r="AN105" s="8"/>
      <c r="AO105" s="8"/>
      <c r="AP105" s="8"/>
      <c r="AQ105" s="8"/>
      <c r="AR105" s="8"/>
      <c r="AS105" s="8"/>
    </row>
    <row r="106" spans="1:45" ht="20.25" customHeight="1" x14ac:dyDescent="0.2">
      <c r="A106" s="155"/>
      <c r="B106" s="155"/>
      <c r="C106" s="155"/>
      <c r="D106" s="156" t="s">
        <v>6</v>
      </c>
      <c r="E106" s="156"/>
      <c r="F106" s="156"/>
      <c r="G106" s="574"/>
      <c r="H106" s="574"/>
      <c r="I106" s="574"/>
      <c r="J106" s="574"/>
      <c r="K106" s="574"/>
      <c r="L106" s="574"/>
      <c r="M106" s="574"/>
      <c r="N106" s="574"/>
      <c r="O106" s="574"/>
      <c r="P106" s="574"/>
      <c r="Q106" s="574"/>
      <c r="R106" s="89" t="s">
        <v>4512</v>
      </c>
      <c r="S106" s="574"/>
      <c r="T106" s="574"/>
      <c r="U106" s="10" t="s">
        <v>7</v>
      </c>
      <c r="V106" s="574"/>
      <c r="W106" s="574"/>
      <c r="AA106" s="28" t="s">
        <v>129</v>
      </c>
      <c r="AB106" s="16" t="s">
        <v>350</v>
      </c>
      <c r="AD106" s="46"/>
      <c r="AE106" s="8"/>
      <c r="AF106" s="8"/>
      <c r="AG106" s="8"/>
      <c r="AH106" s="8"/>
      <c r="AI106" s="8"/>
      <c r="AJ106" s="8"/>
      <c r="AK106" s="8"/>
      <c r="AL106" s="8"/>
      <c r="AM106" s="8"/>
    </row>
    <row r="107" spans="1:45" ht="20.25" customHeight="1" x14ac:dyDescent="0.2">
      <c r="A107" s="155"/>
      <c r="B107" s="155"/>
      <c r="C107" s="155"/>
      <c r="D107" s="156" t="s">
        <v>38</v>
      </c>
      <c r="E107" s="156"/>
      <c r="F107" s="156"/>
      <c r="G107" s="254"/>
      <c r="H107" s="254"/>
      <c r="I107" s="254"/>
      <c r="J107" s="254"/>
      <c r="K107" s="254"/>
      <c r="L107" s="254"/>
      <c r="M107" s="254"/>
      <c r="N107" s="254"/>
      <c r="O107" s="254"/>
      <c r="P107" s="254"/>
      <c r="Q107" s="254"/>
      <c r="R107" s="254"/>
      <c r="S107" s="254"/>
      <c r="T107" s="254"/>
      <c r="U107" s="254"/>
      <c r="V107" s="254"/>
      <c r="W107" s="254"/>
      <c r="AA107" s="28" t="s">
        <v>130</v>
      </c>
      <c r="AB107" s="16" t="s">
        <v>351</v>
      </c>
      <c r="AD107" s="62" t="s">
        <v>4437</v>
      </c>
      <c r="AE107" s="8"/>
      <c r="AF107" s="8"/>
      <c r="AG107" s="8"/>
      <c r="AH107" s="8"/>
      <c r="AI107" s="8"/>
    </row>
    <row r="108" spans="1:45" ht="22.5" customHeight="1" x14ac:dyDescent="0.2">
      <c r="A108" s="155" t="s">
        <v>29</v>
      </c>
      <c r="B108" s="155"/>
      <c r="C108" s="155"/>
      <c r="D108" s="156" t="s">
        <v>5</v>
      </c>
      <c r="E108" s="156"/>
      <c r="F108" s="156"/>
      <c r="G108" s="214"/>
      <c r="H108" s="214"/>
      <c r="I108" s="214"/>
      <c r="J108" s="214"/>
      <c r="K108" s="214"/>
      <c r="L108" s="214"/>
      <c r="M108" s="214"/>
      <c r="N108" s="214"/>
      <c r="O108" s="214"/>
      <c r="P108" s="214"/>
      <c r="Q108" s="214"/>
      <c r="R108" s="214"/>
      <c r="S108" s="214"/>
      <c r="T108" s="214"/>
      <c r="U108" s="10" t="s">
        <v>4</v>
      </c>
      <c r="V108" s="597"/>
      <c r="W108" s="597"/>
      <c r="AA108" s="28" t="s">
        <v>131</v>
      </c>
      <c r="AB108" s="16" t="s">
        <v>352</v>
      </c>
      <c r="AD108" s="48" t="s">
        <v>4394</v>
      </c>
    </row>
    <row r="109" spans="1:45" ht="20.25" customHeight="1" x14ac:dyDescent="0.2">
      <c r="A109" s="155"/>
      <c r="B109" s="155"/>
      <c r="C109" s="155"/>
      <c r="D109" s="156" t="s">
        <v>6</v>
      </c>
      <c r="E109" s="156"/>
      <c r="F109" s="156"/>
      <c r="G109" s="574"/>
      <c r="H109" s="574"/>
      <c r="I109" s="574"/>
      <c r="J109" s="574"/>
      <c r="K109" s="574"/>
      <c r="L109" s="574"/>
      <c r="M109" s="574"/>
      <c r="N109" s="574"/>
      <c r="O109" s="574"/>
      <c r="P109" s="574"/>
      <c r="Q109" s="574"/>
      <c r="R109" s="89" t="s">
        <v>4512</v>
      </c>
      <c r="S109" s="574"/>
      <c r="T109" s="574"/>
      <c r="U109" s="10" t="s">
        <v>7</v>
      </c>
      <c r="V109" s="574"/>
      <c r="W109" s="574"/>
      <c r="AA109" s="28" t="s">
        <v>132</v>
      </c>
      <c r="AB109" s="16" t="s">
        <v>353</v>
      </c>
      <c r="AD109" s="54"/>
      <c r="AN109" s="3"/>
      <c r="AO109" s="3"/>
      <c r="AP109" s="3"/>
      <c r="AQ109" s="3"/>
      <c r="AR109" s="3"/>
      <c r="AS109" s="3"/>
    </row>
    <row r="110" spans="1:45" s="3" customFormat="1" ht="20.25" customHeight="1" x14ac:dyDescent="0.2">
      <c r="A110" s="155"/>
      <c r="B110" s="155"/>
      <c r="C110" s="155"/>
      <c r="D110" s="156" t="s">
        <v>38</v>
      </c>
      <c r="E110" s="156"/>
      <c r="F110" s="156"/>
      <c r="G110" s="254"/>
      <c r="H110" s="254"/>
      <c r="I110" s="254"/>
      <c r="J110" s="254"/>
      <c r="K110" s="254"/>
      <c r="L110" s="254"/>
      <c r="M110" s="254"/>
      <c r="N110" s="254"/>
      <c r="O110" s="254"/>
      <c r="P110" s="254"/>
      <c r="Q110" s="254"/>
      <c r="R110" s="254"/>
      <c r="S110" s="254"/>
      <c r="T110" s="254"/>
      <c r="U110" s="254"/>
      <c r="V110" s="254"/>
      <c r="W110" s="254"/>
      <c r="X110" s="2"/>
      <c r="Y110" s="2"/>
      <c r="Z110" s="34"/>
      <c r="AA110" s="28" t="s">
        <v>133</v>
      </c>
      <c r="AB110" s="16" t="s">
        <v>354</v>
      </c>
      <c r="AC110" s="2"/>
      <c r="AD110" s="62" t="s">
        <v>4437</v>
      </c>
      <c r="AE110" s="2"/>
      <c r="AF110" s="2"/>
      <c r="AG110" s="2"/>
      <c r="AH110" s="2"/>
      <c r="AI110" s="2"/>
      <c r="AN110" s="2"/>
      <c r="AO110" s="2"/>
      <c r="AP110" s="2"/>
      <c r="AQ110" s="2"/>
      <c r="AR110" s="2"/>
      <c r="AS110" s="2"/>
    </row>
    <row r="111" spans="1:45" ht="22.5" customHeight="1" x14ac:dyDescent="0.2">
      <c r="A111" s="155" t="s">
        <v>30</v>
      </c>
      <c r="B111" s="155"/>
      <c r="C111" s="155"/>
      <c r="D111" s="156" t="s">
        <v>5</v>
      </c>
      <c r="E111" s="156"/>
      <c r="F111" s="156"/>
      <c r="G111" s="214"/>
      <c r="H111" s="214"/>
      <c r="I111" s="214"/>
      <c r="J111" s="214"/>
      <c r="K111" s="214"/>
      <c r="L111" s="214"/>
      <c r="M111" s="214"/>
      <c r="N111" s="214"/>
      <c r="O111" s="214"/>
      <c r="P111" s="214"/>
      <c r="Q111" s="214"/>
      <c r="R111" s="214"/>
      <c r="S111" s="214"/>
      <c r="T111" s="214"/>
      <c r="U111" s="10" t="s">
        <v>4</v>
      </c>
      <c r="V111" s="597"/>
      <c r="W111" s="597"/>
      <c r="AA111" s="28" t="s">
        <v>134</v>
      </c>
      <c r="AB111" s="16" t="s">
        <v>355</v>
      </c>
      <c r="AD111" s="48" t="s">
        <v>4395</v>
      </c>
      <c r="AE111" s="3"/>
      <c r="AF111" s="3"/>
      <c r="AG111" s="3"/>
      <c r="AH111" s="3"/>
      <c r="AI111" s="3"/>
    </row>
    <row r="112" spans="1:45" ht="20.25" customHeight="1" x14ac:dyDescent="0.2">
      <c r="A112" s="155"/>
      <c r="B112" s="155"/>
      <c r="C112" s="155"/>
      <c r="D112" s="156" t="s">
        <v>6</v>
      </c>
      <c r="E112" s="156"/>
      <c r="F112" s="156"/>
      <c r="G112" s="574"/>
      <c r="H112" s="574"/>
      <c r="I112" s="574"/>
      <c r="J112" s="574"/>
      <c r="K112" s="574"/>
      <c r="L112" s="574"/>
      <c r="M112" s="574"/>
      <c r="N112" s="574"/>
      <c r="O112" s="574"/>
      <c r="P112" s="574"/>
      <c r="Q112" s="574"/>
      <c r="R112" s="89" t="s">
        <v>4512</v>
      </c>
      <c r="S112" s="574"/>
      <c r="T112" s="574"/>
      <c r="U112" s="10" t="s">
        <v>7</v>
      </c>
      <c r="V112" s="574"/>
      <c r="W112" s="574"/>
      <c r="AA112" s="28" t="s">
        <v>135</v>
      </c>
      <c r="AB112" s="16" t="s">
        <v>356</v>
      </c>
      <c r="AD112" s="46"/>
    </row>
    <row r="113" spans="1:45" ht="20.25" customHeight="1" x14ac:dyDescent="0.2">
      <c r="A113" s="155"/>
      <c r="B113" s="155"/>
      <c r="C113" s="155"/>
      <c r="D113" s="156" t="s">
        <v>38</v>
      </c>
      <c r="E113" s="156"/>
      <c r="F113" s="156"/>
      <c r="G113" s="254"/>
      <c r="H113" s="254"/>
      <c r="I113" s="254"/>
      <c r="J113" s="254"/>
      <c r="K113" s="254"/>
      <c r="L113" s="254"/>
      <c r="M113" s="254"/>
      <c r="N113" s="254"/>
      <c r="O113" s="254"/>
      <c r="P113" s="254"/>
      <c r="Q113" s="254"/>
      <c r="R113" s="254"/>
      <c r="S113" s="254"/>
      <c r="T113" s="254"/>
      <c r="U113" s="254"/>
      <c r="V113" s="254"/>
      <c r="W113" s="254"/>
      <c r="AA113" s="81" t="s">
        <v>4475</v>
      </c>
      <c r="AB113" s="16" t="s">
        <v>357</v>
      </c>
      <c r="AD113" s="62" t="s">
        <v>4437</v>
      </c>
    </row>
    <row r="114" spans="1:45" ht="20.25" customHeight="1" x14ac:dyDescent="0.2">
      <c r="A114" s="179" t="s">
        <v>4327</v>
      </c>
      <c r="B114" s="179"/>
      <c r="C114" s="179"/>
      <c r="D114" s="254"/>
      <c r="E114" s="254"/>
      <c r="F114" s="254"/>
      <c r="G114" s="254"/>
      <c r="H114" s="254"/>
      <c r="I114" s="254"/>
      <c r="J114" s="254"/>
      <c r="K114" s="254"/>
      <c r="L114" s="254"/>
      <c r="M114" s="254"/>
      <c r="N114" s="254"/>
      <c r="O114" s="254"/>
      <c r="P114" s="254"/>
      <c r="Q114" s="254"/>
      <c r="R114" s="254"/>
      <c r="S114" s="254"/>
      <c r="T114" s="254"/>
      <c r="U114" s="254"/>
      <c r="V114" s="254"/>
      <c r="W114" s="254"/>
      <c r="AA114" s="29" t="s">
        <v>136</v>
      </c>
      <c r="AB114" s="16" t="s">
        <v>358</v>
      </c>
      <c r="AD114" s="46"/>
    </row>
    <row r="115" spans="1:45" ht="20.25" customHeight="1" x14ac:dyDescent="0.2">
      <c r="A115" s="179"/>
      <c r="B115" s="179"/>
      <c r="C115" s="179"/>
      <c r="D115" s="254"/>
      <c r="E115" s="254"/>
      <c r="F115" s="254"/>
      <c r="G115" s="254"/>
      <c r="H115" s="254"/>
      <c r="I115" s="254"/>
      <c r="J115" s="254"/>
      <c r="K115" s="254"/>
      <c r="L115" s="254"/>
      <c r="M115" s="254"/>
      <c r="N115" s="254"/>
      <c r="O115" s="254"/>
      <c r="P115" s="254"/>
      <c r="Q115" s="254"/>
      <c r="R115" s="254"/>
      <c r="S115" s="254"/>
      <c r="T115" s="254"/>
      <c r="U115" s="254"/>
      <c r="V115" s="254"/>
      <c r="W115" s="254"/>
      <c r="AA115" s="28" t="s">
        <v>137</v>
      </c>
      <c r="AB115" s="16" t="s">
        <v>359</v>
      </c>
      <c r="AD115" s="46"/>
      <c r="AN115" s="3"/>
      <c r="AO115" s="3"/>
      <c r="AP115" s="3"/>
      <c r="AQ115" s="3"/>
      <c r="AR115" s="3"/>
      <c r="AS115" s="3"/>
    </row>
    <row r="116" spans="1:45" s="3" customFormat="1" ht="20.25" customHeight="1" x14ac:dyDescent="0.2">
      <c r="A116" s="179"/>
      <c r="B116" s="179"/>
      <c r="C116" s="179"/>
      <c r="D116" s="254"/>
      <c r="E116" s="254"/>
      <c r="F116" s="254"/>
      <c r="G116" s="254"/>
      <c r="H116" s="254"/>
      <c r="I116" s="254"/>
      <c r="J116" s="254"/>
      <c r="K116" s="254"/>
      <c r="L116" s="254"/>
      <c r="M116" s="254"/>
      <c r="N116" s="254"/>
      <c r="O116" s="254"/>
      <c r="P116" s="254"/>
      <c r="Q116" s="254"/>
      <c r="R116" s="254"/>
      <c r="S116" s="254"/>
      <c r="T116" s="254"/>
      <c r="U116" s="254"/>
      <c r="V116" s="254"/>
      <c r="W116" s="254"/>
      <c r="X116" s="2"/>
      <c r="Y116" s="2"/>
      <c r="Z116" s="34"/>
      <c r="AA116" s="28" t="s">
        <v>138</v>
      </c>
      <c r="AB116" s="16" t="s">
        <v>360</v>
      </c>
      <c r="AC116" s="2"/>
      <c r="AD116" s="46"/>
      <c r="AE116" s="2"/>
      <c r="AF116" s="2"/>
      <c r="AG116" s="2"/>
      <c r="AH116" s="2"/>
      <c r="AI116" s="2"/>
      <c r="AN116" s="2"/>
      <c r="AO116" s="2"/>
      <c r="AP116" s="2"/>
      <c r="AQ116" s="2"/>
      <c r="AR116" s="2"/>
      <c r="AS116" s="2"/>
    </row>
    <row r="117" spans="1:45" ht="20.25" customHeight="1" x14ac:dyDescent="0.2">
      <c r="A117" s="150" t="s">
        <v>42</v>
      </c>
      <c r="B117" s="150"/>
      <c r="C117" s="150"/>
      <c r="D117" s="150"/>
      <c r="E117" s="150"/>
      <c r="F117" s="150"/>
      <c r="G117" s="150"/>
      <c r="H117" s="150"/>
      <c r="I117" s="150"/>
      <c r="J117" s="150"/>
      <c r="K117" s="150"/>
      <c r="L117" s="150"/>
      <c r="M117" s="150"/>
      <c r="N117" s="150"/>
      <c r="O117" s="150"/>
      <c r="P117" s="150"/>
      <c r="Q117" s="150"/>
      <c r="R117" s="150"/>
      <c r="S117" s="150"/>
      <c r="T117" s="150"/>
      <c r="U117" s="150"/>
      <c r="V117" s="150"/>
      <c r="W117" s="150"/>
      <c r="AA117" s="77" t="s">
        <v>4476</v>
      </c>
      <c r="AB117" s="16" t="s">
        <v>361</v>
      </c>
      <c r="AD117" s="46"/>
      <c r="AE117" s="3"/>
      <c r="AF117" s="3"/>
      <c r="AG117" s="3"/>
      <c r="AH117" s="3"/>
      <c r="AI117" s="3"/>
    </row>
    <row r="118" spans="1:45" ht="20.25" customHeight="1" x14ac:dyDescent="0.2">
      <c r="A118" s="575" t="s">
        <v>4331</v>
      </c>
      <c r="B118" s="575"/>
      <c r="C118" s="575"/>
      <c r="D118" s="575"/>
      <c r="E118" s="575"/>
      <c r="F118" s="575"/>
      <c r="G118" s="156" t="s">
        <v>53</v>
      </c>
      <c r="H118" s="156"/>
      <c r="I118" s="156"/>
      <c r="J118" s="156"/>
      <c r="K118" s="156"/>
      <c r="L118" s="156"/>
      <c r="M118" s="156"/>
      <c r="N118" s="156"/>
      <c r="O118" s="156"/>
      <c r="P118" s="145" t="s">
        <v>54</v>
      </c>
      <c r="Q118" s="145"/>
      <c r="R118" s="145"/>
      <c r="S118" s="145"/>
      <c r="T118" s="156"/>
      <c r="U118" s="156"/>
      <c r="V118" s="156"/>
      <c r="W118" s="156"/>
      <c r="X118" s="18" t="b">
        <v>0</v>
      </c>
      <c r="Y118" s="18" t="b">
        <v>0</v>
      </c>
      <c r="AA118" s="28" t="s">
        <v>139</v>
      </c>
      <c r="AB118" s="16" t="s">
        <v>362</v>
      </c>
      <c r="AC118" s="44" t="str">
        <f>IF($X$89=FALSE,"",IF(OR(AND($Y$92=TRUE,$X$93=FALSE),(AND($X$92=TRUE,$X$93=FALSE))),"",IF(X118+Y118+Z118&gt;1,"Vyberte jen jednu možnost",IF(X118+Y118+Z118=1,"","Vyberte jednu možnost"))))</f>
        <v/>
      </c>
      <c r="AD118" s="46"/>
    </row>
    <row r="119" spans="1:45" ht="20.25" customHeight="1" x14ac:dyDescent="0.2">
      <c r="A119" s="214" t="s">
        <v>46</v>
      </c>
      <c r="B119" s="214"/>
      <c r="C119" s="214"/>
      <c r="D119" s="214"/>
      <c r="E119" s="214"/>
      <c r="F119" s="214"/>
      <c r="G119" s="214"/>
      <c r="H119" s="214"/>
      <c r="I119" s="214"/>
      <c r="J119" s="214"/>
      <c r="K119" s="214"/>
      <c r="L119" s="214"/>
      <c r="M119" s="214"/>
      <c r="N119" s="214"/>
      <c r="O119" s="214"/>
      <c r="P119" s="214"/>
      <c r="Q119" s="214"/>
      <c r="R119" s="214"/>
      <c r="S119" s="214"/>
      <c r="T119" s="214"/>
      <c r="U119" s="214"/>
      <c r="V119" s="214"/>
      <c r="W119" s="214"/>
      <c r="AA119" s="79" t="s">
        <v>4266</v>
      </c>
      <c r="AB119" s="16" t="s">
        <v>363</v>
      </c>
      <c r="AD119" s="46"/>
    </row>
    <row r="120" spans="1:45" ht="20.25" customHeight="1" x14ac:dyDescent="0.2">
      <c r="A120" s="214" t="s">
        <v>47</v>
      </c>
      <c r="B120" s="214"/>
      <c r="C120" s="214"/>
      <c r="D120" s="214"/>
      <c r="E120" s="214"/>
      <c r="F120" s="214"/>
      <c r="G120" s="214"/>
      <c r="H120" s="214"/>
      <c r="I120" s="214"/>
      <c r="J120" s="214"/>
      <c r="K120" s="214"/>
      <c r="L120" s="214"/>
      <c r="M120" s="214"/>
      <c r="N120" s="214"/>
      <c r="O120" s="214"/>
      <c r="P120" s="214"/>
      <c r="Q120" s="214"/>
      <c r="R120" s="214"/>
      <c r="S120" s="214"/>
      <c r="T120" s="214"/>
      <c r="U120" s="214"/>
      <c r="V120" s="214"/>
      <c r="W120" s="214"/>
      <c r="AA120" s="28" t="s">
        <v>140</v>
      </c>
      <c r="AB120" s="16" t="s">
        <v>364</v>
      </c>
      <c r="AD120" s="62" t="s">
        <v>4437</v>
      </c>
    </row>
    <row r="121" spans="1:45" ht="20.25" customHeight="1" x14ac:dyDescent="0.2">
      <c r="A121" s="254" t="s">
        <v>48</v>
      </c>
      <c r="B121" s="254"/>
      <c r="C121" s="254"/>
      <c r="D121" s="254"/>
      <c r="E121" s="254"/>
      <c r="F121" s="254"/>
      <c r="G121" s="186"/>
      <c r="H121" s="186"/>
      <c r="I121" s="186"/>
      <c r="J121" s="400" t="s">
        <v>4436</v>
      </c>
      <c r="K121" s="400"/>
      <c r="L121" s="400"/>
      <c r="M121" s="400"/>
      <c r="N121" s="400"/>
      <c r="O121" s="400"/>
      <c r="P121" s="400"/>
      <c r="Q121" s="400" t="s">
        <v>43</v>
      </c>
      <c r="R121" s="400"/>
      <c r="S121" s="400"/>
      <c r="T121" s="400"/>
      <c r="U121" s="400"/>
      <c r="V121" s="400"/>
      <c r="W121" s="400"/>
      <c r="AA121" s="28" t="s">
        <v>141</v>
      </c>
      <c r="AB121" s="16" t="s">
        <v>365</v>
      </c>
      <c r="AD121" s="62" t="s">
        <v>4438</v>
      </c>
    </row>
    <row r="122" spans="1:45" ht="20.25" customHeight="1" x14ac:dyDescent="0.2">
      <c r="A122" s="188" t="s">
        <v>51</v>
      </c>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AA122" s="28" t="s">
        <v>142</v>
      </c>
      <c r="AB122" s="16" t="s">
        <v>366</v>
      </c>
      <c r="AD122" s="46"/>
    </row>
    <row r="123" spans="1:45" ht="20.25" customHeight="1" x14ac:dyDescent="0.2">
      <c r="A123" s="204" t="s">
        <v>4330</v>
      </c>
      <c r="B123" s="204"/>
      <c r="C123" s="204"/>
      <c r="D123" s="204"/>
      <c r="E123" s="204"/>
      <c r="F123" s="204"/>
      <c r="G123" s="204"/>
      <c r="H123" s="206"/>
      <c r="I123" s="208"/>
      <c r="J123" s="159" t="s">
        <v>4263</v>
      </c>
      <c r="K123" s="160"/>
      <c r="L123" s="160"/>
      <c r="M123" s="156"/>
      <c r="N123" s="156"/>
      <c r="O123" s="159" t="s">
        <v>4264</v>
      </c>
      <c r="P123" s="160"/>
      <c r="Q123" s="160"/>
      <c r="R123" s="160"/>
      <c r="S123" s="160"/>
      <c r="T123" s="160"/>
      <c r="U123" s="160"/>
      <c r="V123" s="160"/>
      <c r="W123" s="161"/>
      <c r="X123" s="18" t="b">
        <v>0</v>
      </c>
      <c r="Y123" s="18" t="b">
        <v>0</v>
      </c>
      <c r="AA123" s="28" t="s">
        <v>143</v>
      </c>
      <c r="AB123" s="16" t="s">
        <v>367</v>
      </c>
      <c r="AC123" s="44" t="str">
        <f>IF($X$89=FALSE,"",IF(AND($X$92=TRUE,$X$93=FALSE),"",IF(X123+Y123+Z123&gt;1,"Vyberte jen jednu možnost",IF(X123+Y123+Z123=1,"","Vyberte jednu možnost"))))</f>
        <v/>
      </c>
      <c r="AD123" s="48" t="s">
        <v>4384</v>
      </c>
    </row>
    <row r="124" spans="1:45" ht="20.25" customHeight="1" x14ac:dyDescent="0.2">
      <c r="A124" s="203" t="s">
        <v>245</v>
      </c>
      <c r="B124" s="203"/>
      <c r="C124" s="203"/>
      <c r="D124" s="203"/>
      <c r="E124" s="203"/>
      <c r="F124" s="203"/>
      <c r="G124" s="203"/>
      <c r="H124" s="203"/>
      <c r="I124" s="203"/>
      <c r="J124" s="203"/>
      <c r="K124" s="203"/>
      <c r="L124" s="238"/>
      <c r="M124" s="238"/>
      <c r="N124" s="238"/>
      <c r="O124" s="238"/>
      <c r="P124" s="238"/>
      <c r="Q124" s="238"/>
      <c r="R124" s="238"/>
      <c r="S124" s="238"/>
      <c r="T124" s="238"/>
      <c r="U124" s="238"/>
      <c r="V124" s="238"/>
      <c r="W124" s="238"/>
      <c r="AA124" s="28" t="s">
        <v>144</v>
      </c>
      <c r="AB124" s="16" t="s">
        <v>368</v>
      </c>
      <c r="AD124" s="46"/>
    </row>
    <row r="125" spans="1:45" ht="29.25" customHeight="1" x14ac:dyDescent="0.2">
      <c r="A125" s="393" t="s">
        <v>52</v>
      </c>
      <c r="B125" s="393"/>
      <c r="C125" s="393"/>
      <c r="D125" s="393"/>
      <c r="E125" s="393"/>
      <c r="F125" s="393"/>
      <c r="G125" s="393"/>
      <c r="H125" s="393"/>
      <c r="I125" s="393"/>
      <c r="J125" s="393"/>
      <c r="K125" s="393"/>
      <c r="L125" s="574"/>
      <c r="M125" s="574"/>
      <c r="N125" s="574"/>
      <c r="O125" s="574"/>
      <c r="P125" s="574"/>
      <c r="Q125" s="574"/>
      <c r="R125" s="574"/>
      <c r="S125" s="574"/>
      <c r="T125" s="574"/>
      <c r="U125" s="574"/>
      <c r="V125" s="574"/>
      <c r="W125" s="574"/>
      <c r="AA125" s="28" t="s">
        <v>145</v>
      </c>
      <c r="AB125" s="16" t="s">
        <v>369</v>
      </c>
      <c r="AD125" s="46"/>
    </row>
    <row r="126" spans="1:45" ht="20.25" customHeight="1" x14ac:dyDescent="0.2">
      <c r="A126" s="204" t="s">
        <v>4334</v>
      </c>
      <c r="B126" s="204"/>
      <c r="C126" s="204"/>
      <c r="D126" s="204"/>
      <c r="E126" s="204"/>
      <c r="F126" s="204"/>
      <c r="G126" s="204"/>
      <c r="H126" s="204"/>
      <c r="I126" s="204"/>
      <c r="J126" s="204"/>
      <c r="K126" s="204"/>
      <c r="L126" s="238"/>
      <c r="M126" s="238"/>
      <c r="N126" s="238"/>
      <c r="O126" s="238"/>
      <c r="P126" s="238"/>
      <c r="Q126" s="238"/>
      <c r="R126" s="238"/>
      <c r="S126" s="238"/>
      <c r="T126" s="238"/>
      <c r="U126" s="238"/>
      <c r="V126" s="238"/>
      <c r="W126" s="238"/>
      <c r="AA126" s="28" t="s">
        <v>146</v>
      </c>
      <c r="AB126" s="16" t="s">
        <v>370</v>
      </c>
      <c r="AD126" s="46"/>
    </row>
    <row r="127" spans="1:45" ht="20.25" customHeight="1" x14ac:dyDescent="0.2">
      <c r="A127" s="394" t="s">
        <v>4329</v>
      </c>
      <c r="B127" s="394"/>
      <c r="C127" s="394"/>
      <c r="D127" s="394"/>
      <c r="E127" s="394"/>
      <c r="F127" s="394"/>
      <c r="G127" s="394"/>
      <c r="H127" s="525"/>
      <c r="I127" s="543"/>
      <c r="J127" s="395" t="s">
        <v>4263</v>
      </c>
      <c r="K127" s="396"/>
      <c r="L127" s="396"/>
      <c r="M127" s="400"/>
      <c r="N127" s="400"/>
      <c r="O127" s="395" t="s">
        <v>4264</v>
      </c>
      <c r="P127" s="396"/>
      <c r="Q127" s="396"/>
      <c r="R127" s="396"/>
      <c r="S127" s="396"/>
      <c r="T127" s="396"/>
      <c r="U127" s="396"/>
      <c r="V127" s="396"/>
      <c r="W127" s="402"/>
      <c r="X127" s="25" t="b">
        <v>0</v>
      </c>
      <c r="Y127" s="18" t="b">
        <v>0</v>
      </c>
      <c r="AA127" s="28" t="s">
        <v>147</v>
      </c>
      <c r="AB127" s="16" t="s">
        <v>371</v>
      </c>
      <c r="AC127" s="44" t="str">
        <f>IF($X$89=FALSE,"",IF(AND($X$92=TRUE,$X$93=FALSE),"",IF(X127+Y127+Z127&gt;1,"Vyberte jen jednu možnost",IF(X127+Y127+Z127=1,"","Vyberte jednu možnost"))))</f>
        <v/>
      </c>
      <c r="AD127" s="48" t="s">
        <v>4385</v>
      </c>
    </row>
    <row r="128" spans="1:45" ht="43.5" customHeight="1" x14ac:dyDescent="0.2">
      <c r="A128" s="612"/>
      <c r="B128" s="613"/>
      <c r="C128" s="613"/>
      <c r="D128" s="613"/>
      <c r="E128" s="613"/>
      <c r="F128" s="613"/>
      <c r="G128" s="613"/>
      <c r="H128" s="613"/>
      <c r="I128" s="613"/>
      <c r="J128" s="613"/>
      <c r="K128" s="613"/>
      <c r="L128" s="613"/>
      <c r="M128" s="613"/>
      <c r="N128" s="613"/>
      <c r="O128" s="613"/>
      <c r="P128" s="613"/>
      <c r="Q128" s="613"/>
      <c r="R128" s="613"/>
      <c r="S128" s="613"/>
      <c r="T128" s="613"/>
      <c r="U128" s="613"/>
      <c r="V128" s="613"/>
      <c r="W128" s="614"/>
      <c r="AA128" s="28" t="s">
        <v>148</v>
      </c>
      <c r="AB128" s="16" t="s">
        <v>372</v>
      </c>
      <c r="AD128" s="46"/>
    </row>
    <row r="129" spans="1:30" ht="20.25" customHeight="1" x14ac:dyDescent="0.2">
      <c r="A129" s="216" t="s">
        <v>4279</v>
      </c>
      <c r="B129" s="217"/>
      <c r="C129" s="217"/>
      <c r="D129" s="217"/>
      <c r="E129" s="217"/>
      <c r="F129" s="217"/>
      <c r="G129" s="217"/>
      <c r="H129" s="217"/>
      <c r="I129" s="217"/>
      <c r="J129" s="217"/>
      <c r="K129" s="217"/>
      <c r="L129" s="217"/>
      <c r="M129" s="217"/>
      <c r="N129" s="217"/>
      <c r="O129" s="217"/>
      <c r="P129" s="217"/>
      <c r="Q129" s="217"/>
      <c r="R129" s="217"/>
      <c r="S129" s="217"/>
      <c r="T129" s="217"/>
      <c r="U129" s="217"/>
      <c r="V129" s="217"/>
      <c r="W129" s="218"/>
      <c r="AA129" s="28" t="s">
        <v>149</v>
      </c>
      <c r="AB129" s="16" t="s">
        <v>373</v>
      </c>
      <c r="AD129" s="51" t="s">
        <v>4381</v>
      </c>
    </row>
    <row r="130" spans="1:30" ht="81" customHeight="1" x14ac:dyDescent="0.2">
      <c r="A130" s="152" t="s">
        <v>4337</v>
      </c>
      <c r="B130" s="153"/>
      <c r="C130" s="153"/>
      <c r="D130" s="153"/>
      <c r="E130" s="153"/>
      <c r="F130" s="153"/>
      <c r="G130" s="153"/>
      <c r="H130" s="153"/>
      <c r="I130" s="153"/>
      <c r="J130" s="153"/>
      <c r="K130" s="153"/>
      <c r="L130" s="154"/>
      <c r="M130" s="97"/>
      <c r="N130" s="96" t="s">
        <v>4263</v>
      </c>
      <c r="O130" s="95"/>
      <c r="P130" s="615" t="s">
        <v>4264</v>
      </c>
      <c r="Q130" s="615"/>
      <c r="R130" s="615"/>
      <c r="S130" s="615"/>
      <c r="T130" s="615"/>
      <c r="U130" s="615"/>
      <c r="V130" s="615"/>
      <c r="W130" s="616"/>
      <c r="X130" s="26" t="b">
        <v>0</v>
      </c>
      <c r="Y130" s="26" t="b">
        <v>0</v>
      </c>
      <c r="AA130" s="28" t="s">
        <v>150</v>
      </c>
      <c r="AB130" s="16" t="s">
        <v>374</v>
      </c>
      <c r="AC130" s="44" t="str">
        <f>IF($X$89=FALSE,"",IF(X130+Y130&gt;1,"Vyberte jen jednu možnost",IF(X130+Y130=1,"","Vyberte jednu možnost")))</f>
        <v/>
      </c>
      <c r="AD130" s="49" t="s">
        <v>4399</v>
      </c>
    </row>
    <row r="131" spans="1:30" ht="20.25" customHeight="1" x14ac:dyDescent="0.2">
      <c r="A131" s="327" t="s">
        <v>4340</v>
      </c>
      <c r="B131" s="327"/>
      <c r="C131" s="327"/>
      <c r="D131" s="327"/>
      <c r="E131" s="327"/>
      <c r="F131" s="400"/>
      <c r="G131" s="400"/>
      <c r="H131" s="400"/>
      <c r="I131" s="400"/>
      <c r="J131" s="400"/>
      <c r="K131" s="400"/>
      <c r="L131" s="400"/>
      <c r="M131" s="400"/>
      <c r="N131" s="400"/>
      <c r="O131" s="400"/>
      <c r="P131" s="400"/>
      <c r="Q131" s="400"/>
      <c r="R131" s="400"/>
      <c r="S131" s="400"/>
      <c r="T131" s="400"/>
      <c r="U131" s="400"/>
      <c r="V131" s="400"/>
      <c r="W131" s="400"/>
      <c r="X131" s="18" t="b">
        <v>0</v>
      </c>
      <c r="AA131" s="28" t="s">
        <v>151</v>
      </c>
      <c r="AB131" s="16" t="s">
        <v>375</v>
      </c>
      <c r="AC131" s="3"/>
      <c r="AD131" s="46"/>
    </row>
    <row r="132" spans="1:30" ht="20.25" customHeight="1" x14ac:dyDescent="0.2">
      <c r="A132" s="415" t="s">
        <v>4280</v>
      </c>
      <c r="B132" s="415"/>
      <c r="C132" s="415"/>
      <c r="D132" s="415"/>
      <c r="E132" s="415"/>
      <c r="F132" s="596"/>
      <c r="G132" s="596"/>
      <c r="H132" s="596"/>
      <c r="I132" s="596"/>
      <c r="J132" s="596"/>
      <c r="K132" s="596"/>
      <c r="L132" s="596"/>
      <c r="M132" s="596"/>
      <c r="N132" s="596"/>
      <c r="O132" s="327" t="s">
        <v>41</v>
      </c>
      <c r="P132" s="327"/>
      <c r="Q132" s="327"/>
      <c r="R132" s="575"/>
      <c r="S132" s="575"/>
      <c r="T132" s="575"/>
      <c r="U132" s="575"/>
      <c r="V132" s="575"/>
      <c r="W132" s="575"/>
      <c r="AA132" s="28" t="s">
        <v>152</v>
      </c>
      <c r="AB132" s="16" t="s">
        <v>376</v>
      </c>
      <c r="AD132" s="46"/>
    </row>
    <row r="133" spans="1:30" ht="20.25" customHeight="1" x14ac:dyDescent="0.2">
      <c r="A133" s="415"/>
      <c r="B133" s="415"/>
      <c r="C133" s="415"/>
      <c r="D133" s="415"/>
      <c r="E133" s="415"/>
      <c r="F133" s="596"/>
      <c r="G133" s="596"/>
      <c r="H133" s="596"/>
      <c r="I133" s="596"/>
      <c r="J133" s="596"/>
      <c r="K133" s="596"/>
      <c r="L133" s="596"/>
      <c r="M133" s="596"/>
      <c r="N133" s="596"/>
      <c r="O133" s="327" t="s">
        <v>49</v>
      </c>
      <c r="P133" s="327"/>
      <c r="Q133" s="327"/>
      <c r="R133" s="575"/>
      <c r="S133" s="575"/>
      <c r="T133" s="575"/>
      <c r="U133" s="575"/>
      <c r="V133" s="575"/>
      <c r="W133" s="575"/>
      <c r="AA133" s="28" t="s">
        <v>153</v>
      </c>
      <c r="AB133" s="16" t="s">
        <v>377</v>
      </c>
      <c r="AC133" s="3"/>
      <c r="AD133" s="46"/>
    </row>
    <row r="134" spans="1:30" ht="20.25" customHeight="1" x14ac:dyDescent="0.2">
      <c r="A134" s="189" t="s">
        <v>4365</v>
      </c>
      <c r="B134" s="189"/>
      <c r="C134" s="189"/>
      <c r="D134" s="189"/>
      <c r="E134" s="189"/>
      <c r="F134" s="204" t="s">
        <v>4439</v>
      </c>
      <c r="G134" s="204"/>
      <c r="H134" s="204"/>
      <c r="I134" s="203"/>
      <c r="J134" s="203"/>
      <c r="K134" s="203"/>
      <c r="L134" s="203" t="s">
        <v>4440</v>
      </c>
      <c r="M134" s="203"/>
      <c r="N134" s="203"/>
      <c r="O134" s="203"/>
      <c r="P134" s="203"/>
      <c r="Q134" s="203"/>
      <c r="R134" s="156" t="s">
        <v>4366</v>
      </c>
      <c r="S134" s="156"/>
      <c r="T134" s="156"/>
      <c r="U134" s="156"/>
      <c r="V134" s="156"/>
      <c r="W134" s="156"/>
      <c r="X134" s="18" t="b">
        <v>0</v>
      </c>
      <c r="AA134" s="81" t="s">
        <v>4477</v>
      </c>
      <c r="AB134" s="16" t="s">
        <v>378</v>
      </c>
      <c r="AC134" s="45" t="str">
        <f>IF(OR(ISERROR(VALUE(H134)),ISERROR(VALUE(N134))),"Zadejte ve formátu RČ","")</f>
        <v/>
      </c>
      <c r="AD134" s="46"/>
    </row>
    <row r="135" spans="1:30" ht="20.25" customHeight="1" x14ac:dyDescent="0.2">
      <c r="A135" s="287" t="s">
        <v>4281</v>
      </c>
      <c r="B135" s="197"/>
      <c r="C135" s="197"/>
      <c r="D135" s="197"/>
      <c r="E135" s="198"/>
      <c r="F135" s="558"/>
      <c r="G135" s="558"/>
      <c r="H135" s="558"/>
      <c r="I135" s="558"/>
      <c r="J135" s="558"/>
      <c r="K135" s="558"/>
      <c r="L135" s="558"/>
      <c r="M135" s="558"/>
      <c r="N135" s="558"/>
      <c r="O135" s="558"/>
      <c r="P135" s="558"/>
      <c r="Q135" s="558"/>
      <c r="R135" s="558"/>
      <c r="S135" s="558"/>
      <c r="T135" s="558"/>
      <c r="U135" s="558"/>
      <c r="V135" s="558"/>
      <c r="W135" s="558"/>
      <c r="AA135" s="28" t="s">
        <v>154</v>
      </c>
      <c r="AB135" s="16" t="s">
        <v>379</v>
      </c>
      <c r="AD135" s="46"/>
    </row>
    <row r="136" spans="1:30" ht="20.25" customHeight="1" x14ac:dyDescent="0.2">
      <c r="A136" s="287" t="s">
        <v>4282</v>
      </c>
      <c r="B136" s="197"/>
      <c r="C136" s="197"/>
      <c r="D136" s="197"/>
      <c r="E136" s="198"/>
      <c r="F136" s="558"/>
      <c r="G136" s="558"/>
      <c r="H136" s="558"/>
      <c r="I136" s="558"/>
      <c r="J136" s="558"/>
      <c r="K136" s="558"/>
      <c r="L136" s="558"/>
      <c r="M136" s="558"/>
      <c r="N136" s="558"/>
      <c r="O136" s="558"/>
      <c r="P136" s="558"/>
      <c r="Q136" s="558"/>
      <c r="R136" s="558"/>
      <c r="S136" s="558"/>
      <c r="T136" s="558"/>
      <c r="U136" s="558"/>
      <c r="V136" s="558"/>
      <c r="W136" s="558"/>
      <c r="AA136" s="28" t="s">
        <v>155</v>
      </c>
      <c r="AB136" s="16" t="s">
        <v>380</v>
      </c>
      <c r="AD136" s="46"/>
    </row>
    <row r="137" spans="1:30" ht="20.25" customHeight="1" x14ac:dyDescent="0.2">
      <c r="A137" s="150" t="s">
        <v>12</v>
      </c>
      <c r="B137" s="150"/>
      <c r="C137" s="150"/>
      <c r="D137" s="150"/>
      <c r="E137" s="150"/>
      <c r="F137" s="204" t="s">
        <v>13</v>
      </c>
      <c r="G137" s="204"/>
      <c r="H137" s="204"/>
      <c r="I137" s="254"/>
      <c r="J137" s="254"/>
      <c r="K137" s="254"/>
      <c r="L137" s="203" t="s">
        <v>50</v>
      </c>
      <c r="M137" s="203"/>
      <c r="N137" s="203"/>
      <c r="O137" s="156"/>
      <c r="P137" s="156"/>
      <c r="Q137" s="156"/>
      <c r="R137" s="156" t="s">
        <v>39</v>
      </c>
      <c r="S137" s="156"/>
      <c r="T137" s="156"/>
      <c r="U137" s="156"/>
      <c r="V137" s="156"/>
      <c r="W137" s="156"/>
      <c r="X137" s="18" t="b">
        <v>0</v>
      </c>
      <c r="Y137" s="18" t="b">
        <v>0</v>
      </c>
      <c r="Z137" s="53" t="b">
        <v>0</v>
      </c>
      <c r="AA137" s="28" t="s">
        <v>156</v>
      </c>
      <c r="AB137" s="16" t="s">
        <v>381</v>
      </c>
      <c r="AC137" s="44" t="str">
        <f>IF($X$89=FALSE,"",IF(AND($X$130=TRUE,$X$131=FALSE),"",IF(X137+Y137+Z137&gt;1,"Vyberte jen jednu možnost",IF(X137+Y137+Z137=1,"","Vyberte jednu možnost"))))</f>
        <v/>
      </c>
      <c r="AD137" s="46"/>
    </row>
    <row r="138" spans="1:30" ht="20.25" customHeight="1" x14ac:dyDescent="0.2">
      <c r="A138" s="189" t="s">
        <v>4326</v>
      </c>
      <c r="B138" s="189"/>
      <c r="C138" s="189"/>
      <c r="D138" s="189"/>
      <c r="E138" s="189"/>
      <c r="F138" s="254"/>
      <c r="G138" s="254"/>
      <c r="H138" s="254"/>
      <c r="I138" s="254"/>
      <c r="J138" s="254"/>
      <c r="K138" s="254"/>
      <c r="L138" s="254"/>
      <c r="M138" s="254"/>
      <c r="N138" s="254"/>
      <c r="O138" s="254"/>
      <c r="P138" s="254"/>
      <c r="Q138" s="254"/>
      <c r="R138" s="254"/>
      <c r="S138" s="254"/>
      <c r="T138" s="254"/>
      <c r="U138" s="254"/>
      <c r="V138" s="254"/>
      <c r="W138" s="254"/>
      <c r="AA138" s="28" t="s">
        <v>157</v>
      </c>
      <c r="AB138" s="16" t="s">
        <v>382</v>
      </c>
      <c r="AD138" s="62" t="s">
        <v>4437</v>
      </c>
    </row>
    <row r="139" spans="1:30" ht="20.25" customHeight="1" x14ac:dyDescent="0.2">
      <c r="A139" s="327" t="s">
        <v>4515</v>
      </c>
      <c r="B139" s="327"/>
      <c r="C139" s="327"/>
      <c r="D139" s="327"/>
      <c r="E139" s="327"/>
      <c r="F139" s="557"/>
      <c r="G139" s="557"/>
      <c r="H139" s="557"/>
      <c r="I139" s="557"/>
      <c r="J139" s="557"/>
      <c r="K139" s="557"/>
      <c r="L139" s="557"/>
      <c r="M139" s="557"/>
      <c r="N139" s="557"/>
      <c r="O139" s="557"/>
      <c r="P139" s="557"/>
      <c r="Q139" s="557"/>
      <c r="R139" s="557"/>
      <c r="S139" s="557"/>
      <c r="T139" s="557"/>
      <c r="U139" s="557"/>
      <c r="V139" s="557"/>
      <c r="W139" s="557"/>
      <c r="AA139" s="28" t="s">
        <v>158</v>
      </c>
      <c r="AB139" s="16" t="s">
        <v>383</v>
      </c>
      <c r="AD139" s="46"/>
    </row>
    <row r="140" spans="1:30" ht="20.25" customHeight="1" x14ac:dyDescent="0.2">
      <c r="A140" s="189" t="s">
        <v>243</v>
      </c>
      <c r="B140" s="189"/>
      <c r="C140" s="189"/>
      <c r="D140" s="189"/>
      <c r="E140" s="189"/>
      <c r="F140" s="254"/>
      <c r="G140" s="254"/>
      <c r="H140" s="254"/>
      <c r="I140" s="254"/>
      <c r="J140" s="254"/>
      <c r="K140" s="254"/>
      <c r="L140" s="254"/>
      <c r="M140" s="254"/>
      <c r="N140" s="254"/>
      <c r="O140" s="254"/>
      <c r="P140" s="254"/>
      <c r="Q140" s="254"/>
      <c r="R140" s="254"/>
      <c r="S140" s="254"/>
      <c r="T140" s="254"/>
      <c r="U140" s="254"/>
      <c r="V140" s="254"/>
      <c r="W140" s="254"/>
      <c r="AA140" s="28" t="s">
        <v>159</v>
      </c>
      <c r="AB140" s="16" t="s">
        <v>384</v>
      </c>
      <c r="AD140" s="62" t="s">
        <v>4437</v>
      </c>
    </row>
    <row r="141" spans="1:30" ht="20.25" customHeight="1" x14ac:dyDescent="0.2">
      <c r="A141" s="189"/>
      <c r="B141" s="189"/>
      <c r="C141" s="189"/>
      <c r="D141" s="189"/>
      <c r="E141" s="189"/>
      <c r="F141" s="254"/>
      <c r="G141" s="254"/>
      <c r="H141" s="254"/>
      <c r="I141" s="254"/>
      <c r="J141" s="254"/>
      <c r="K141" s="254"/>
      <c r="L141" s="254"/>
      <c r="M141" s="254"/>
      <c r="N141" s="254"/>
      <c r="O141" s="254"/>
      <c r="P141" s="254"/>
      <c r="Q141" s="254"/>
      <c r="R141" s="254"/>
      <c r="S141" s="254"/>
      <c r="T141" s="254"/>
      <c r="U141" s="254"/>
      <c r="V141" s="254"/>
      <c r="W141" s="254"/>
      <c r="AA141" s="28" t="s">
        <v>160</v>
      </c>
      <c r="AB141" s="16" t="s">
        <v>385</v>
      </c>
      <c r="AD141" s="46"/>
    </row>
    <row r="142" spans="1:30" ht="20.25" customHeight="1" x14ac:dyDescent="0.2">
      <c r="A142" s="150" t="s">
        <v>11</v>
      </c>
      <c r="B142" s="150"/>
      <c r="C142" s="150"/>
      <c r="D142" s="150"/>
      <c r="E142" s="150"/>
      <c r="F142" s="150"/>
      <c r="G142" s="150"/>
      <c r="H142" s="150"/>
      <c r="I142" s="150"/>
      <c r="J142" s="150"/>
      <c r="K142" s="150"/>
      <c r="L142" s="150"/>
      <c r="M142" s="150"/>
      <c r="N142" s="150"/>
      <c r="O142" s="150"/>
      <c r="P142" s="150"/>
      <c r="Q142" s="150"/>
      <c r="R142" s="150"/>
      <c r="S142" s="150"/>
      <c r="T142" s="150"/>
      <c r="U142" s="150"/>
      <c r="V142" s="150"/>
      <c r="W142" s="150"/>
      <c r="AA142" s="81" t="s">
        <v>4478</v>
      </c>
      <c r="AB142" s="16" t="s">
        <v>386</v>
      </c>
      <c r="AD142" s="46"/>
    </row>
    <row r="143" spans="1:30" ht="20.25" customHeight="1" x14ac:dyDescent="0.2">
      <c r="A143" s="155" t="s">
        <v>28</v>
      </c>
      <c r="B143" s="155"/>
      <c r="C143" s="155"/>
      <c r="D143" s="156" t="s">
        <v>5</v>
      </c>
      <c r="E143" s="156"/>
      <c r="F143" s="156"/>
      <c r="G143" s="214"/>
      <c r="H143" s="214"/>
      <c r="I143" s="214"/>
      <c r="J143" s="214"/>
      <c r="K143" s="214"/>
      <c r="L143" s="214"/>
      <c r="M143" s="214"/>
      <c r="N143" s="214"/>
      <c r="O143" s="214"/>
      <c r="P143" s="214"/>
      <c r="Q143" s="214"/>
      <c r="R143" s="214"/>
      <c r="S143" s="214"/>
      <c r="T143" s="214"/>
      <c r="U143" s="10" t="s">
        <v>4</v>
      </c>
      <c r="V143" s="597"/>
      <c r="W143" s="597"/>
      <c r="AA143" s="28" t="s">
        <v>161</v>
      </c>
      <c r="AB143" s="16" t="s">
        <v>387</v>
      </c>
      <c r="AD143" s="46"/>
    </row>
    <row r="144" spans="1:30" ht="20.25" customHeight="1" x14ac:dyDescent="0.2">
      <c r="A144" s="155"/>
      <c r="B144" s="155"/>
      <c r="C144" s="155"/>
      <c r="D144" s="156" t="s">
        <v>6</v>
      </c>
      <c r="E144" s="156"/>
      <c r="F144" s="156"/>
      <c r="G144" s="574"/>
      <c r="H144" s="574"/>
      <c r="I144" s="574"/>
      <c r="J144" s="574"/>
      <c r="K144" s="574"/>
      <c r="L144" s="574"/>
      <c r="M144" s="574"/>
      <c r="N144" s="574"/>
      <c r="O144" s="574"/>
      <c r="P144" s="574"/>
      <c r="Q144" s="574"/>
      <c r="R144" s="89" t="s">
        <v>4512</v>
      </c>
      <c r="S144" s="574"/>
      <c r="T144" s="574"/>
      <c r="U144" s="10" t="s">
        <v>7</v>
      </c>
      <c r="V144" s="574"/>
      <c r="W144" s="574"/>
      <c r="AA144" s="28" t="s">
        <v>162</v>
      </c>
      <c r="AB144" s="16" t="s">
        <v>388</v>
      </c>
      <c r="AD144" s="46"/>
    </row>
    <row r="145" spans="1:30" ht="20.25" customHeight="1" x14ac:dyDescent="0.2">
      <c r="A145" s="155"/>
      <c r="B145" s="155"/>
      <c r="C145" s="155"/>
      <c r="D145" s="156" t="s">
        <v>38</v>
      </c>
      <c r="E145" s="156"/>
      <c r="F145" s="156"/>
      <c r="G145" s="254"/>
      <c r="H145" s="254"/>
      <c r="I145" s="254"/>
      <c r="J145" s="254"/>
      <c r="K145" s="254"/>
      <c r="L145" s="254"/>
      <c r="M145" s="254"/>
      <c r="N145" s="254"/>
      <c r="O145" s="254"/>
      <c r="P145" s="254"/>
      <c r="Q145" s="254"/>
      <c r="R145" s="254"/>
      <c r="S145" s="254"/>
      <c r="T145" s="254"/>
      <c r="U145" s="254"/>
      <c r="V145" s="254"/>
      <c r="W145" s="254"/>
      <c r="AA145" s="81" t="s">
        <v>4479</v>
      </c>
      <c r="AB145" s="16" t="s">
        <v>389</v>
      </c>
      <c r="AD145" s="62" t="s">
        <v>4437</v>
      </c>
    </row>
    <row r="146" spans="1:30" ht="22.5" customHeight="1" x14ac:dyDescent="0.2">
      <c r="A146" s="155" t="s">
        <v>29</v>
      </c>
      <c r="B146" s="155"/>
      <c r="C146" s="155"/>
      <c r="D146" s="156" t="s">
        <v>5</v>
      </c>
      <c r="E146" s="156"/>
      <c r="F146" s="156"/>
      <c r="G146" s="214"/>
      <c r="H146" s="214"/>
      <c r="I146" s="214"/>
      <c r="J146" s="214"/>
      <c r="K146" s="214"/>
      <c r="L146" s="214"/>
      <c r="M146" s="214"/>
      <c r="N146" s="214"/>
      <c r="O146" s="214"/>
      <c r="P146" s="214"/>
      <c r="Q146" s="214"/>
      <c r="R146" s="214"/>
      <c r="S146" s="214"/>
      <c r="T146" s="214"/>
      <c r="U146" s="10" t="s">
        <v>4</v>
      </c>
      <c r="V146" s="597"/>
      <c r="W146" s="597"/>
      <c r="AA146" s="28" t="s">
        <v>163</v>
      </c>
      <c r="AB146" s="16" t="s">
        <v>390</v>
      </c>
      <c r="AD146" s="48" t="s">
        <v>4394</v>
      </c>
    </row>
    <row r="147" spans="1:30" ht="20.25" customHeight="1" x14ac:dyDescent="0.2">
      <c r="A147" s="155"/>
      <c r="B147" s="155"/>
      <c r="C147" s="155"/>
      <c r="D147" s="156" t="s">
        <v>6</v>
      </c>
      <c r="E147" s="156"/>
      <c r="F147" s="156"/>
      <c r="G147" s="574"/>
      <c r="H147" s="574"/>
      <c r="I147" s="574"/>
      <c r="J147" s="574"/>
      <c r="K147" s="574"/>
      <c r="L147" s="574"/>
      <c r="M147" s="574"/>
      <c r="N147" s="574"/>
      <c r="O147" s="574"/>
      <c r="P147" s="574"/>
      <c r="Q147" s="574"/>
      <c r="R147" s="89" t="s">
        <v>4512</v>
      </c>
      <c r="S147" s="574"/>
      <c r="T147" s="574"/>
      <c r="U147" s="10" t="s">
        <v>7</v>
      </c>
      <c r="V147" s="574"/>
      <c r="W147" s="574"/>
      <c r="AA147" s="28" t="s">
        <v>164</v>
      </c>
      <c r="AB147" s="16" t="s">
        <v>391</v>
      </c>
      <c r="AD147" s="54"/>
    </row>
    <row r="148" spans="1:30" ht="20.25" customHeight="1" x14ac:dyDescent="0.2">
      <c r="A148" s="155"/>
      <c r="B148" s="155"/>
      <c r="C148" s="155"/>
      <c r="D148" s="156" t="s">
        <v>38</v>
      </c>
      <c r="E148" s="156"/>
      <c r="F148" s="156"/>
      <c r="G148" s="254"/>
      <c r="H148" s="254"/>
      <c r="I148" s="254"/>
      <c r="J148" s="254"/>
      <c r="K148" s="254"/>
      <c r="L148" s="254"/>
      <c r="M148" s="254"/>
      <c r="N148" s="254"/>
      <c r="O148" s="254"/>
      <c r="P148" s="254"/>
      <c r="Q148" s="254"/>
      <c r="R148" s="254"/>
      <c r="S148" s="254"/>
      <c r="T148" s="254"/>
      <c r="U148" s="254"/>
      <c r="V148" s="254"/>
      <c r="W148" s="254"/>
      <c r="AA148" s="81" t="s">
        <v>4480</v>
      </c>
      <c r="AB148" s="16" t="s">
        <v>392</v>
      </c>
      <c r="AD148" s="62" t="s">
        <v>4437</v>
      </c>
    </row>
    <row r="149" spans="1:30" ht="22.5" customHeight="1" x14ac:dyDescent="0.2">
      <c r="A149" s="155" t="s">
        <v>30</v>
      </c>
      <c r="B149" s="155"/>
      <c r="C149" s="155"/>
      <c r="D149" s="156" t="s">
        <v>5</v>
      </c>
      <c r="E149" s="156"/>
      <c r="F149" s="156"/>
      <c r="G149" s="214"/>
      <c r="H149" s="214"/>
      <c r="I149" s="214"/>
      <c r="J149" s="214"/>
      <c r="K149" s="214"/>
      <c r="L149" s="214"/>
      <c r="M149" s="214"/>
      <c r="N149" s="214"/>
      <c r="O149" s="214"/>
      <c r="P149" s="214"/>
      <c r="Q149" s="214"/>
      <c r="R149" s="214"/>
      <c r="S149" s="214"/>
      <c r="T149" s="214"/>
      <c r="U149" s="10" t="s">
        <v>4</v>
      </c>
      <c r="V149" s="597"/>
      <c r="W149" s="597"/>
      <c r="AA149" s="81" t="s">
        <v>4481</v>
      </c>
      <c r="AB149" s="16" t="s">
        <v>393</v>
      </c>
      <c r="AD149" s="48" t="s">
        <v>4395</v>
      </c>
    </row>
    <row r="150" spans="1:30" ht="20.25" customHeight="1" x14ac:dyDescent="0.2">
      <c r="A150" s="155"/>
      <c r="B150" s="155"/>
      <c r="C150" s="155"/>
      <c r="D150" s="156" t="s">
        <v>6</v>
      </c>
      <c r="E150" s="156"/>
      <c r="F150" s="156"/>
      <c r="G150" s="574"/>
      <c r="H150" s="574"/>
      <c r="I150" s="574"/>
      <c r="J150" s="574"/>
      <c r="K150" s="574"/>
      <c r="L150" s="574"/>
      <c r="M150" s="574"/>
      <c r="N150" s="574"/>
      <c r="O150" s="574"/>
      <c r="P150" s="574"/>
      <c r="Q150" s="574"/>
      <c r="R150" s="89" t="s">
        <v>4512</v>
      </c>
      <c r="S150" s="574"/>
      <c r="T150" s="574"/>
      <c r="U150" s="10" t="s">
        <v>7</v>
      </c>
      <c r="V150" s="574"/>
      <c r="W150" s="574"/>
      <c r="AA150" s="28" t="s">
        <v>165</v>
      </c>
      <c r="AB150" s="16" t="s">
        <v>394</v>
      </c>
      <c r="AD150" s="46"/>
    </row>
    <row r="151" spans="1:30" ht="20.25" customHeight="1" x14ac:dyDescent="0.2">
      <c r="A151" s="155"/>
      <c r="B151" s="155"/>
      <c r="C151" s="155"/>
      <c r="D151" s="156" t="s">
        <v>38</v>
      </c>
      <c r="E151" s="156"/>
      <c r="F151" s="156"/>
      <c r="G151" s="254"/>
      <c r="H151" s="254"/>
      <c r="I151" s="254"/>
      <c r="J151" s="254"/>
      <c r="K151" s="254"/>
      <c r="L151" s="254"/>
      <c r="M151" s="254"/>
      <c r="N151" s="254"/>
      <c r="O151" s="254"/>
      <c r="P151" s="254"/>
      <c r="Q151" s="254"/>
      <c r="R151" s="254"/>
      <c r="S151" s="254"/>
      <c r="T151" s="254"/>
      <c r="U151" s="254"/>
      <c r="V151" s="254"/>
      <c r="W151" s="254"/>
      <c r="AA151" s="28" t="s">
        <v>166</v>
      </c>
      <c r="AB151" s="16" t="s">
        <v>395</v>
      </c>
      <c r="AD151" s="62" t="s">
        <v>4437</v>
      </c>
    </row>
    <row r="152" spans="1:30" ht="20.25" customHeight="1" x14ac:dyDescent="0.2">
      <c r="A152" s="179" t="s">
        <v>4327</v>
      </c>
      <c r="B152" s="179"/>
      <c r="C152" s="179"/>
      <c r="D152" s="254"/>
      <c r="E152" s="254"/>
      <c r="F152" s="254"/>
      <c r="G152" s="254"/>
      <c r="H152" s="254"/>
      <c r="I152" s="254"/>
      <c r="J152" s="254"/>
      <c r="K152" s="254"/>
      <c r="L152" s="254"/>
      <c r="M152" s="254"/>
      <c r="N152" s="254"/>
      <c r="O152" s="254"/>
      <c r="P152" s="254"/>
      <c r="Q152" s="254"/>
      <c r="R152" s="254"/>
      <c r="S152" s="254"/>
      <c r="T152" s="254"/>
      <c r="U152" s="254"/>
      <c r="V152" s="254"/>
      <c r="W152" s="254"/>
      <c r="AA152" s="28" t="s">
        <v>167</v>
      </c>
      <c r="AB152" s="16" t="s">
        <v>396</v>
      </c>
      <c r="AD152" s="46"/>
    </row>
    <row r="153" spans="1:30" ht="20.25" customHeight="1" x14ac:dyDescent="0.2">
      <c r="A153" s="179"/>
      <c r="B153" s="179"/>
      <c r="C153" s="179"/>
      <c r="D153" s="254"/>
      <c r="E153" s="254"/>
      <c r="F153" s="254"/>
      <c r="G153" s="254"/>
      <c r="H153" s="254"/>
      <c r="I153" s="254"/>
      <c r="J153" s="254"/>
      <c r="K153" s="254"/>
      <c r="L153" s="254"/>
      <c r="M153" s="254"/>
      <c r="N153" s="254"/>
      <c r="O153" s="254"/>
      <c r="P153" s="254"/>
      <c r="Q153" s="254"/>
      <c r="R153" s="254"/>
      <c r="S153" s="254"/>
      <c r="T153" s="254"/>
      <c r="U153" s="254"/>
      <c r="V153" s="254"/>
      <c r="W153" s="254"/>
      <c r="AA153" s="28" t="s">
        <v>168</v>
      </c>
      <c r="AB153" s="16" t="s">
        <v>397</v>
      </c>
      <c r="AD153" s="46"/>
    </row>
    <row r="154" spans="1:30" ht="20.25" customHeight="1" x14ac:dyDescent="0.2">
      <c r="A154" s="179"/>
      <c r="B154" s="179"/>
      <c r="C154" s="179"/>
      <c r="D154" s="254"/>
      <c r="E154" s="254"/>
      <c r="F154" s="254"/>
      <c r="G154" s="254"/>
      <c r="H154" s="254"/>
      <c r="I154" s="254"/>
      <c r="J154" s="254"/>
      <c r="K154" s="254"/>
      <c r="L154" s="254"/>
      <c r="M154" s="254"/>
      <c r="N154" s="254"/>
      <c r="O154" s="254"/>
      <c r="P154" s="254"/>
      <c r="Q154" s="254"/>
      <c r="R154" s="254"/>
      <c r="S154" s="254"/>
      <c r="T154" s="254"/>
      <c r="U154" s="254"/>
      <c r="V154" s="254"/>
      <c r="W154" s="254"/>
      <c r="AA154" s="28" t="s">
        <v>169</v>
      </c>
      <c r="AB154" s="16" t="s">
        <v>398</v>
      </c>
      <c r="AD154" s="46"/>
    </row>
    <row r="155" spans="1:30" ht="20.25" customHeight="1" x14ac:dyDescent="0.2">
      <c r="A155" s="150" t="s">
        <v>42</v>
      </c>
      <c r="B155" s="150"/>
      <c r="C155" s="150"/>
      <c r="D155" s="150"/>
      <c r="E155" s="150"/>
      <c r="F155" s="150"/>
      <c r="G155" s="150"/>
      <c r="H155" s="150"/>
      <c r="I155" s="150"/>
      <c r="J155" s="150"/>
      <c r="K155" s="150"/>
      <c r="L155" s="150"/>
      <c r="M155" s="150"/>
      <c r="N155" s="150"/>
      <c r="O155" s="150"/>
      <c r="P155" s="150"/>
      <c r="Q155" s="150"/>
      <c r="R155" s="150"/>
      <c r="S155" s="150"/>
      <c r="T155" s="150"/>
      <c r="U155" s="150"/>
      <c r="V155" s="150"/>
      <c r="W155" s="150"/>
      <c r="AA155" s="81" t="s">
        <v>4482</v>
      </c>
      <c r="AB155" s="16" t="s">
        <v>399</v>
      </c>
      <c r="AD155" s="46"/>
    </row>
    <row r="156" spans="1:30" ht="20.25" customHeight="1" x14ac:dyDescent="0.2">
      <c r="A156" s="575" t="s">
        <v>4331</v>
      </c>
      <c r="B156" s="575"/>
      <c r="C156" s="575"/>
      <c r="D156" s="575"/>
      <c r="E156" s="575"/>
      <c r="F156" s="575"/>
      <c r="G156" s="156" t="s">
        <v>53</v>
      </c>
      <c r="H156" s="156"/>
      <c r="I156" s="156"/>
      <c r="J156" s="156"/>
      <c r="K156" s="156"/>
      <c r="L156" s="156"/>
      <c r="M156" s="156"/>
      <c r="N156" s="156"/>
      <c r="O156" s="156"/>
      <c r="P156" s="145" t="s">
        <v>54</v>
      </c>
      <c r="Q156" s="145"/>
      <c r="R156" s="145"/>
      <c r="S156" s="145"/>
      <c r="T156" s="156"/>
      <c r="U156" s="156"/>
      <c r="V156" s="156"/>
      <c r="W156" s="156"/>
      <c r="X156" s="18" t="b">
        <v>0</v>
      </c>
      <c r="Y156" s="18" t="b">
        <v>0</v>
      </c>
      <c r="AA156" s="28" t="s">
        <v>170</v>
      </c>
      <c r="AB156" s="16" t="s">
        <v>400</v>
      </c>
      <c r="AC156" s="44" t="str">
        <f>IF($X$89=FALSE,"",IF(AND($X$130=TRUE,$X$131=FALSE),"",IF(X156+Y156+Z156&gt;1,"Vyberte jen jednu možnost",IF(X156+Y156+Z156=1,"","Vyberte jednu možnost"))))</f>
        <v/>
      </c>
      <c r="AD156" s="46"/>
    </row>
    <row r="157" spans="1:30" ht="20.25" customHeight="1" x14ac:dyDescent="0.2">
      <c r="A157" s="214" t="s">
        <v>46</v>
      </c>
      <c r="B157" s="214"/>
      <c r="C157" s="214"/>
      <c r="D157" s="214"/>
      <c r="E157" s="214"/>
      <c r="F157" s="214"/>
      <c r="G157" s="214"/>
      <c r="H157" s="214"/>
      <c r="I157" s="214"/>
      <c r="J157" s="214"/>
      <c r="K157" s="214"/>
      <c r="L157" s="214"/>
      <c r="M157" s="214"/>
      <c r="N157" s="214"/>
      <c r="O157" s="214"/>
      <c r="P157" s="214"/>
      <c r="Q157" s="214"/>
      <c r="R157" s="214"/>
      <c r="S157" s="214"/>
      <c r="T157" s="214"/>
      <c r="U157" s="214"/>
      <c r="V157" s="214"/>
      <c r="W157" s="214"/>
      <c r="AA157" s="77" t="s">
        <v>4483</v>
      </c>
      <c r="AB157" s="16" t="s">
        <v>401</v>
      </c>
      <c r="AD157" s="46"/>
    </row>
    <row r="158" spans="1:30" ht="20.25" customHeight="1" x14ac:dyDescent="0.2">
      <c r="A158" s="214" t="s">
        <v>47</v>
      </c>
      <c r="B158" s="214"/>
      <c r="C158" s="214"/>
      <c r="D158" s="214"/>
      <c r="E158" s="214"/>
      <c r="F158" s="214"/>
      <c r="G158" s="214"/>
      <c r="H158" s="214"/>
      <c r="I158" s="214"/>
      <c r="J158" s="214"/>
      <c r="K158" s="214"/>
      <c r="L158" s="214"/>
      <c r="M158" s="214"/>
      <c r="N158" s="214"/>
      <c r="O158" s="214"/>
      <c r="P158" s="214"/>
      <c r="Q158" s="214"/>
      <c r="R158" s="214"/>
      <c r="S158" s="214"/>
      <c r="T158" s="214"/>
      <c r="U158" s="214"/>
      <c r="V158" s="214"/>
      <c r="W158" s="214"/>
      <c r="AA158" s="28" t="s">
        <v>171</v>
      </c>
      <c r="AB158" s="16" t="s">
        <v>402</v>
      </c>
      <c r="AD158" s="62" t="s">
        <v>4437</v>
      </c>
    </row>
    <row r="159" spans="1:30" ht="20.25" customHeight="1" x14ac:dyDescent="0.2">
      <c r="A159" s="254" t="s">
        <v>48</v>
      </c>
      <c r="B159" s="254"/>
      <c r="C159" s="254"/>
      <c r="D159" s="254"/>
      <c r="E159" s="254"/>
      <c r="F159" s="254"/>
      <c r="G159" s="576"/>
      <c r="H159" s="577"/>
      <c r="I159" s="578"/>
      <c r="J159" s="400" t="s">
        <v>4436</v>
      </c>
      <c r="K159" s="400"/>
      <c r="L159" s="400"/>
      <c r="M159" s="400"/>
      <c r="N159" s="400"/>
      <c r="O159" s="400"/>
      <c r="P159" s="400"/>
      <c r="Q159" s="400" t="s">
        <v>43</v>
      </c>
      <c r="R159" s="400"/>
      <c r="S159" s="400"/>
      <c r="T159" s="400"/>
      <c r="U159" s="400"/>
      <c r="V159" s="400"/>
      <c r="W159" s="400"/>
      <c r="AA159" s="28" t="s">
        <v>172</v>
      </c>
      <c r="AB159" s="16" t="s">
        <v>403</v>
      </c>
      <c r="AD159" s="62" t="s">
        <v>4438</v>
      </c>
    </row>
    <row r="160" spans="1:30" ht="20.25" customHeight="1" x14ac:dyDescent="0.2">
      <c r="A160" s="188" t="s">
        <v>51</v>
      </c>
      <c r="B160" s="188"/>
      <c r="C160" s="188"/>
      <c r="D160" s="188"/>
      <c r="E160" s="188"/>
      <c r="F160" s="188"/>
      <c r="G160" s="188"/>
      <c r="H160" s="188"/>
      <c r="I160" s="188"/>
      <c r="J160" s="188"/>
      <c r="K160" s="188"/>
      <c r="L160" s="188"/>
      <c r="M160" s="188"/>
      <c r="N160" s="188"/>
      <c r="O160" s="188"/>
      <c r="P160" s="188"/>
      <c r="Q160" s="188"/>
      <c r="R160" s="188"/>
      <c r="S160" s="188"/>
      <c r="T160" s="188"/>
      <c r="U160" s="188"/>
      <c r="V160" s="188"/>
      <c r="W160" s="188"/>
      <c r="AA160" s="28" t="s">
        <v>173</v>
      </c>
      <c r="AB160" s="16" t="s">
        <v>404</v>
      </c>
      <c r="AD160" s="46"/>
    </row>
    <row r="161" spans="1:45" ht="20.25" customHeight="1" x14ac:dyDescent="0.2">
      <c r="A161" s="204" t="s">
        <v>4330</v>
      </c>
      <c r="B161" s="204"/>
      <c r="C161" s="204"/>
      <c r="D161" s="204"/>
      <c r="E161" s="204"/>
      <c r="F161" s="204"/>
      <c r="G161" s="204"/>
      <c r="H161" s="206"/>
      <c r="I161" s="208"/>
      <c r="J161" s="159" t="s">
        <v>4263</v>
      </c>
      <c r="K161" s="160"/>
      <c r="L161" s="160"/>
      <c r="M161" s="156"/>
      <c r="N161" s="156"/>
      <c r="O161" s="159" t="s">
        <v>4264</v>
      </c>
      <c r="P161" s="160"/>
      <c r="Q161" s="160"/>
      <c r="R161" s="160"/>
      <c r="S161" s="160"/>
      <c r="T161" s="160"/>
      <c r="U161" s="160"/>
      <c r="V161" s="160"/>
      <c r="W161" s="161"/>
      <c r="X161" s="18" t="b">
        <v>0</v>
      </c>
      <c r="Y161" s="18" t="b">
        <v>0</v>
      </c>
      <c r="AA161" s="28" t="s">
        <v>174</v>
      </c>
      <c r="AB161" s="16" t="s">
        <v>405</v>
      </c>
      <c r="AC161" s="44" t="str">
        <f>IF($X$89=FALSE,"",IF(AND($X$130=TRUE,$X$131=FALSE),"",IF(X161+Y161+Z161&gt;1,"Vyberte jen jednu možnost",IF(X161+Y161+Z161=1,"","Vyberte jednu možnost"))))</f>
        <v/>
      </c>
      <c r="AD161" s="48" t="s">
        <v>4386</v>
      </c>
    </row>
    <row r="162" spans="1:45" ht="20.25" customHeight="1" x14ac:dyDescent="0.2">
      <c r="A162" s="203" t="s">
        <v>245</v>
      </c>
      <c r="B162" s="203"/>
      <c r="C162" s="203"/>
      <c r="D162" s="203"/>
      <c r="E162" s="203"/>
      <c r="F162" s="203"/>
      <c r="G162" s="203"/>
      <c r="H162" s="203"/>
      <c r="I162" s="203"/>
      <c r="J162" s="203"/>
      <c r="K162" s="203"/>
      <c r="L162" s="238"/>
      <c r="M162" s="238"/>
      <c r="N162" s="238"/>
      <c r="O162" s="238"/>
      <c r="P162" s="238"/>
      <c r="Q162" s="238"/>
      <c r="R162" s="238"/>
      <c r="S162" s="238"/>
      <c r="T162" s="238"/>
      <c r="U162" s="238"/>
      <c r="V162" s="238"/>
      <c r="W162" s="238"/>
      <c r="AA162" s="28" t="s">
        <v>175</v>
      </c>
      <c r="AB162" s="16" t="s">
        <v>406</v>
      </c>
      <c r="AD162" s="46"/>
    </row>
    <row r="163" spans="1:45" ht="29.25" customHeight="1" x14ac:dyDescent="0.2">
      <c r="A163" s="393" t="s">
        <v>52</v>
      </c>
      <c r="B163" s="393"/>
      <c r="C163" s="393"/>
      <c r="D163" s="393"/>
      <c r="E163" s="393"/>
      <c r="F163" s="393"/>
      <c r="G163" s="393"/>
      <c r="H163" s="393"/>
      <c r="I163" s="393"/>
      <c r="J163" s="393"/>
      <c r="K163" s="393"/>
      <c r="L163" s="574"/>
      <c r="M163" s="574"/>
      <c r="N163" s="574"/>
      <c r="O163" s="574"/>
      <c r="P163" s="574"/>
      <c r="Q163" s="574"/>
      <c r="R163" s="574"/>
      <c r="S163" s="574"/>
      <c r="T163" s="574"/>
      <c r="U163" s="574"/>
      <c r="V163" s="574"/>
      <c r="W163" s="574"/>
      <c r="AA163" s="28" t="s">
        <v>176</v>
      </c>
      <c r="AB163" s="16" t="s">
        <v>407</v>
      </c>
      <c r="AD163" s="46"/>
    </row>
    <row r="164" spans="1:45" ht="20.25" customHeight="1" x14ac:dyDescent="0.2">
      <c r="A164" s="204" t="s">
        <v>4334</v>
      </c>
      <c r="B164" s="204"/>
      <c r="C164" s="204"/>
      <c r="D164" s="204"/>
      <c r="E164" s="204"/>
      <c r="F164" s="204"/>
      <c r="G164" s="204"/>
      <c r="H164" s="204"/>
      <c r="I164" s="204"/>
      <c r="J164" s="204"/>
      <c r="K164" s="204"/>
      <c r="L164" s="238"/>
      <c r="M164" s="238"/>
      <c r="N164" s="238"/>
      <c r="O164" s="238"/>
      <c r="P164" s="238"/>
      <c r="Q164" s="238"/>
      <c r="R164" s="238"/>
      <c r="S164" s="238"/>
      <c r="T164" s="238"/>
      <c r="U164" s="238"/>
      <c r="V164" s="238"/>
      <c r="W164" s="238"/>
      <c r="AA164" s="28" t="s">
        <v>177</v>
      </c>
      <c r="AB164" s="16" t="s">
        <v>408</v>
      </c>
      <c r="AD164" s="46"/>
    </row>
    <row r="165" spans="1:45" ht="20.25" customHeight="1" x14ac:dyDescent="0.2">
      <c r="A165" s="394" t="s">
        <v>4329</v>
      </c>
      <c r="B165" s="394"/>
      <c r="C165" s="394"/>
      <c r="D165" s="394"/>
      <c r="E165" s="394"/>
      <c r="F165" s="394"/>
      <c r="G165" s="394"/>
      <c r="H165" s="525"/>
      <c r="I165" s="543"/>
      <c r="J165" s="395" t="s">
        <v>4263</v>
      </c>
      <c r="K165" s="396"/>
      <c r="L165" s="396"/>
      <c r="M165" s="400"/>
      <c r="N165" s="400"/>
      <c r="O165" s="395" t="s">
        <v>4264</v>
      </c>
      <c r="P165" s="396"/>
      <c r="Q165" s="396"/>
      <c r="R165" s="396"/>
      <c r="S165" s="396"/>
      <c r="T165" s="396"/>
      <c r="U165" s="396"/>
      <c r="V165" s="396"/>
      <c r="W165" s="402"/>
      <c r="X165" s="25" t="b">
        <v>0</v>
      </c>
      <c r="Y165" s="18" t="b">
        <v>0</v>
      </c>
      <c r="AA165" s="78" t="s">
        <v>4484</v>
      </c>
      <c r="AB165" s="16" t="s">
        <v>409</v>
      </c>
      <c r="AC165" s="44" t="str">
        <f>IF($X$89=FALSE,"",IF(AND($X$130=TRUE,$X$131=FALSE),"",IF(X165+Y165+Z165&gt;1,"Vyberte jen jednu možnost",IF(X165+Y165+Z165=1,"","Vyberte jednu možnost"))))</f>
        <v/>
      </c>
      <c r="AD165" s="48" t="s">
        <v>4387</v>
      </c>
    </row>
    <row r="166" spans="1:45" ht="45" customHeight="1" x14ac:dyDescent="0.2">
      <c r="A166" s="612"/>
      <c r="B166" s="613"/>
      <c r="C166" s="613"/>
      <c r="D166" s="613"/>
      <c r="E166" s="613"/>
      <c r="F166" s="613"/>
      <c r="G166" s="613"/>
      <c r="H166" s="613"/>
      <c r="I166" s="613"/>
      <c r="J166" s="613"/>
      <c r="K166" s="613"/>
      <c r="L166" s="613"/>
      <c r="M166" s="613"/>
      <c r="N166" s="613"/>
      <c r="O166" s="613"/>
      <c r="P166" s="613"/>
      <c r="Q166" s="613"/>
      <c r="R166" s="613"/>
      <c r="S166" s="613"/>
      <c r="T166" s="613"/>
      <c r="U166" s="613"/>
      <c r="V166" s="613"/>
      <c r="W166" s="614"/>
      <c r="AA166" s="28" t="s">
        <v>178</v>
      </c>
      <c r="AB166" s="16" t="s">
        <v>410</v>
      </c>
      <c r="AD166" s="49"/>
    </row>
    <row r="167" spans="1:45" ht="9" customHeight="1" x14ac:dyDescent="0.2">
      <c r="A167" s="605"/>
      <c r="B167" s="605"/>
      <c r="C167" s="605"/>
      <c r="D167" s="605"/>
      <c r="E167" s="605"/>
      <c r="F167" s="605"/>
      <c r="G167" s="605"/>
      <c r="H167" s="605"/>
      <c r="I167" s="605"/>
      <c r="J167" s="605"/>
      <c r="K167" s="605"/>
      <c r="L167" s="605"/>
      <c r="M167" s="605"/>
      <c r="N167" s="605"/>
      <c r="O167" s="605"/>
      <c r="P167" s="605"/>
      <c r="Q167" s="605"/>
      <c r="R167" s="605"/>
      <c r="S167" s="605"/>
      <c r="T167" s="605"/>
      <c r="U167" s="605"/>
      <c r="V167" s="605"/>
      <c r="W167" s="605"/>
      <c r="AA167" s="78" t="s">
        <v>4485</v>
      </c>
      <c r="AB167" s="16" t="s">
        <v>411</v>
      </c>
      <c r="AD167" s="46"/>
    </row>
    <row r="168" spans="1:45" ht="24.75" customHeight="1" x14ac:dyDescent="0.2">
      <c r="A168" s="9" t="s">
        <v>240</v>
      </c>
      <c r="B168" s="223" t="s">
        <v>4317</v>
      </c>
      <c r="C168" s="224"/>
      <c r="D168" s="224"/>
      <c r="E168" s="224"/>
      <c r="F168" s="224"/>
      <c r="G168" s="224"/>
      <c r="H168" s="224"/>
      <c r="I168" s="224"/>
      <c r="J168" s="11"/>
      <c r="K168" s="11"/>
      <c r="L168" s="11"/>
      <c r="M168" s="11"/>
      <c r="N168" s="11"/>
      <c r="O168" s="11"/>
      <c r="P168" s="11"/>
      <c r="Q168" s="11"/>
      <c r="R168" s="11"/>
      <c r="S168" s="11"/>
      <c r="T168" s="11"/>
      <c r="U168" s="11"/>
      <c r="V168" s="11"/>
      <c r="W168" s="12"/>
      <c r="AA168" s="28" t="s">
        <v>179</v>
      </c>
      <c r="AB168" s="16" t="s">
        <v>412</v>
      </c>
      <c r="AD168" s="51" t="s">
        <v>4389</v>
      </c>
    </row>
    <row r="169" spans="1:45" ht="41.25" customHeight="1" x14ac:dyDescent="0.2">
      <c r="A169" s="152" t="s">
        <v>4337</v>
      </c>
      <c r="B169" s="153"/>
      <c r="C169" s="153"/>
      <c r="D169" s="153"/>
      <c r="E169" s="153"/>
      <c r="F169" s="153"/>
      <c r="G169" s="153"/>
      <c r="H169" s="153"/>
      <c r="I169" s="153"/>
      <c r="J169" s="153"/>
      <c r="K169" s="153"/>
      <c r="L169" s="154"/>
      <c r="M169" s="492" t="s">
        <v>4263</v>
      </c>
      <c r="N169" s="493"/>
      <c r="O169" s="493"/>
      <c r="P169" s="139" t="s">
        <v>4264</v>
      </c>
      <c r="Q169" s="139"/>
      <c r="R169" s="139"/>
      <c r="S169" s="139"/>
      <c r="T169" s="139"/>
      <c r="U169" s="139"/>
      <c r="V169" s="139"/>
      <c r="W169" s="140"/>
      <c r="X169" s="26" t="b">
        <v>0</v>
      </c>
      <c r="Y169" s="26" t="b">
        <v>0</v>
      </c>
      <c r="Z169" s="27"/>
      <c r="AA169" s="78" t="s">
        <v>4486</v>
      </c>
      <c r="AB169" s="16" t="s">
        <v>413</v>
      </c>
      <c r="AC169" s="44" t="str">
        <f>IF(Y169+X169&gt;1,"Vyberte jen jednu možnost",IF(Y169+X169=1,"","Vyberte jednu možnost"))</f>
        <v>Vyberte jednu možnost</v>
      </c>
      <c r="AD169" s="49" t="s">
        <v>4573</v>
      </c>
    </row>
    <row r="170" spans="1:45" ht="20.25" customHeight="1" x14ac:dyDescent="0.2">
      <c r="A170" s="463" t="s">
        <v>57</v>
      </c>
      <c r="B170" s="463"/>
      <c r="C170" s="463"/>
      <c r="D170" s="463"/>
      <c r="E170" s="463"/>
      <c r="F170" s="562"/>
      <c r="G170" s="562"/>
      <c r="H170" s="562"/>
      <c r="I170" s="562"/>
      <c r="J170" s="562"/>
      <c r="K170" s="562"/>
      <c r="L170" s="562"/>
      <c r="M170" s="562"/>
      <c r="N170" s="562"/>
      <c r="O170" s="327" t="s">
        <v>41</v>
      </c>
      <c r="P170" s="327"/>
      <c r="Q170" s="327"/>
      <c r="R170" s="200"/>
      <c r="S170" s="200"/>
      <c r="T170" s="200"/>
      <c r="U170" s="200"/>
      <c r="V170" s="200"/>
      <c r="W170" s="200"/>
      <c r="AA170" s="28" t="s">
        <v>180</v>
      </c>
      <c r="AB170" s="16" t="s">
        <v>414</v>
      </c>
      <c r="AD170" s="46"/>
    </row>
    <row r="171" spans="1:45" ht="20.25" customHeight="1" x14ac:dyDescent="0.2">
      <c r="A171" s="463"/>
      <c r="B171" s="463"/>
      <c r="C171" s="463"/>
      <c r="D171" s="463"/>
      <c r="E171" s="463"/>
      <c r="F171" s="562"/>
      <c r="G171" s="562"/>
      <c r="H171" s="562"/>
      <c r="I171" s="562"/>
      <c r="J171" s="562"/>
      <c r="K171" s="562"/>
      <c r="L171" s="562"/>
      <c r="M171" s="562"/>
      <c r="N171" s="562"/>
      <c r="O171" s="327" t="s">
        <v>49</v>
      </c>
      <c r="P171" s="327"/>
      <c r="Q171" s="327"/>
      <c r="R171" s="200"/>
      <c r="S171" s="200"/>
      <c r="T171" s="200"/>
      <c r="U171" s="200"/>
      <c r="V171" s="200"/>
      <c r="W171" s="200"/>
      <c r="AA171" s="28" t="s">
        <v>181</v>
      </c>
      <c r="AB171" s="16" t="s">
        <v>415</v>
      </c>
      <c r="AD171" s="46"/>
    </row>
    <row r="172" spans="1:45" ht="20.25" customHeight="1" x14ac:dyDescent="0.2">
      <c r="A172" s="327" t="s">
        <v>4365</v>
      </c>
      <c r="B172" s="327"/>
      <c r="C172" s="327"/>
      <c r="D172" s="327"/>
      <c r="E172" s="327"/>
      <c r="F172" s="477" t="s">
        <v>4439</v>
      </c>
      <c r="G172" s="477"/>
      <c r="H172" s="477"/>
      <c r="I172" s="445"/>
      <c r="J172" s="445"/>
      <c r="K172" s="445"/>
      <c r="L172" s="477" t="s">
        <v>4440</v>
      </c>
      <c r="M172" s="477"/>
      <c r="N172" s="477"/>
      <c r="O172" s="445"/>
      <c r="P172" s="445"/>
      <c r="Q172" s="445"/>
      <c r="R172" s="518" t="s">
        <v>4366</v>
      </c>
      <c r="S172" s="518"/>
      <c r="T172" s="518"/>
      <c r="U172" s="255"/>
      <c r="V172" s="255"/>
      <c r="W172" s="255"/>
      <c r="AA172" s="28" t="s">
        <v>182</v>
      </c>
      <c r="AB172" s="16" t="s">
        <v>416</v>
      </c>
      <c r="AC172" s="45" t="str">
        <f>IF(OR(ISERROR(VALUE(H172)),ISERROR(VALUE(N172))),"Zadejte ve formátu RČ","")</f>
        <v/>
      </c>
      <c r="AD172" s="46"/>
      <c r="AN172" s="3"/>
      <c r="AO172" s="3"/>
      <c r="AP172" s="3"/>
      <c r="AQ172" s="3"/>
      <c r="AR172" s="3"/>
      <c r="AS172" s="3"/>
    </row>
    <row r="173" spans="1:45" s="3" customFormat="1" ht="20.25" customHeight="1" x14ac:dyDescent="0.2">
      <c r="A173" s="287" t="s">
        <v>4281</v>
      </c>
      <c r="B173" s="197"/>
      <c r="C173" s="197"/>
      <c r="D173" s="197"/>
      <c r="E173" s="198"/>
      <c r="F173" s="328"/>
      <c r="G173" s="328"/>
      <c r="H173" s="328"/>
      <c r="I173" s="328"/>
      <c r="J173" s="328"/>
      <c r="K173" s="328"/>
      <c r="L173" s="328"/>
      <c r="M173" s="328"/>
      <c r="N173" s="328"/>
      <c r="O173" s="328"/>
      <c r="P173" s="328"/>
      <c r="Q173" s="328"/>
      <c r="R173" s="328"/>
      <c r="S173" s="328"/>
      <c r="T173" s="328"/>
      <c r="U173" s="328"/>
      <c r="V173" s="328"/>
      <c r="W173" s="328"/>
      <c r="X173" s="2"/>
      <c r="Y173" s="2"/>
      <c r="Z173" s="34"/>
      <c r="AA173" s="28" t="s">
        <v>183</v>
      </c>
      <c r="AB173" s="16" t="s">
        <v>417</v>
      </c>
      <c r="AC173" s="2"/>
      <c r="AD173" s="46"/>
      <c r="AE173" s="2"/>
      <c r="AF173" s="2"/>
      <c r="AG173" s="2"/>
      <c r="AH173" s="2"/>
      <c r="AI173" s="2"/>
    </row>
    <row r="174" spans="1:45" s="3" customFormat="1" ht="20.25" customHeight="1" x14ac:dyDescent="0.2">
      <c r="A174" s="287" t="s">
        <v>4282</v>
      </c>
      <c r="B174" s="197"/>
      <c r="C174" s="197"/>
      <c r="D174" s="197"/>
      <c r="E174" s="198"/>
      <c r="F174" s="328"/>
      <c r="G174" s="328"/>
      <c r="H174" s="328"/>
      <c r="I174" s="328"/>
      <c r="J174" s="328"/>
      <c r="K174" s="328"/>
      <c r="L174" s="328"/>
      <c r="M174" s="328"/>
      <c r="N174" s="328"/>
      <c r="O174" s="328"/>
      <c r="P174" s="328"/>
      <c r="Q174" s="328"/>
      <c r="R174" s="328"/>
      <c r="S174" s="328"/>
      <c r="T174" s="328"/>
      <c r="U174" s="328"/>
      <c r="V174" s="328"/>
      <c r="W174" s="328"/>
      <c r="X174" s="2"/>
      <c r="Y174" s="2"/>
      <c r="Z174" s="34"/>
      <c r="AA174" s="28" t="s">
        <v>184</v>
      </c>
      <c r="AB174" s="16" t="s">
        <v>418</v>
      </c>
      <c r="AC174" s="2"/>
      <c r="AD174" s="46"/>
    </row>
    <row r="175" spans="1:45" ht="20.25" customHeight="1" x14ac:dyDescent="0.2">
      <c r="A175" s="150" t="s">
        <v>4338</v>
      </c>
      <c r="B175" s="150"/>
      <c r="C175" s="150"/>
      <c r="D175" s="150"/>
      <c r="E175" s="150"/>
      <c r="F175" s="163"/>
      <c r="G175" s="163"/>
      <c r="H175" s="163"/>
      <c r="I175" s="163"/>
      <c r="J175" s="163"/>
      <c r="K175" s="163"/>
      <c r="L175" s="163"/>
      <c r="M175" s="163"/>
      <c r="N175" s="163"/>
      <c r="O175" s="163"/>
      <c r="P175" s="163"/>
      <c r="Q175" s="163"/>
      <c r="R175" s="163"/>
      <c r="S175" s="163"/>
      <c r="T175" s="163"/>
      <c r="U175" s="163"/>
      <c r="V175" s="163"/>
      <c r="W175" s="163"/>
      <c r="AA175" s="77" t="s">
        <v>4487</v>
      </c>
      <c r="AB175" s="16" t="s">
        <v>419</v>
      </c>
      <c r="AD175" s="62" t="s">
        <v>4437</v>
      </c>
    </row>
    <row r="176" spans="1:45" ht="20.25" customHeight="1" x14ac:dyDescent="0.2">
      <c r="A176" s="150"/>
      <c r="B176" s="150"/>
      <c r="C176" s="150"/>
      <c r="D176" s="150"/>
      <c r="E176" s="150"/>
      <c r="F176" s="163"/>
      <c r="G176" s="163"/>
      <c r="H176" s="163"/>
      <c r="I176" s="163"/>
      <c r="J176" s="163"/>
      <c r="K176" s="163"/>
      <c r="L176" s="163"/>
      <c r="M176" s="163"/>
      <c r="N176" s="163"/>
      <c r="O176" s="163"/>
      <c r="P176" s="163"/>
      <c r="Q176" s="163"/>
      <c r="R176" s="163"/>
      <c r="S176" s="163"/>
      <c r="T176" s="163"/>
      <c r="U176" s="163"/>
      <c r="V176" s="163"/>
      <c r="W176" s="163"/>
      <c r="AA176" s="28" t="s">
        <v>185</v>
      </c>
      <c r="AB176" s="16" t="s">
        <v>420</v>
      </c>
      <c r="AD176" s="46"/>
    </row>
    <row r="177" spans="1:45" ht="20.25" customHeight="1" x14ac:dyDescent="0.2">
      <c r="A177" s="150" t="s">
        <v>11</v>
      </c>
      <c r="B177" s="150"/>
      <c r="C177" s="150"/>
      <c r="D177" s="150"/>
      <c r="E177" s="150"/>
      <c r="F177" s="150"/>
      <c r="G177" s="150"/>
      <c r="H177" s="150"/>
      <c r="I177" s="150"/>
      <c r="J177" s="150"/>
      <c r="K177" s="150"/>
      <c r="L177" s="150"/>
      <c r="M177" s="150"/>
      <c r="N177" s="150"/>
      <c r="O177" s="150"/>
      <c r="P177" s="150"/>
      <c r="Q177" s="150"/>
      <c r="R177" s="150"/>
      <c r="S177" s="150"/>
      <c r="T177" s="150"/>
      <c r="U177" s="150"/>
      <c r="V177" s="150"/>
      <c r="W177" s="150"/>
      <c r="AA177" s="28" t="s">
        <v>186</v>
      </c>
      <c r="AB177" s="16" t="s">
        <v>421</v>
      </c>
      <c r="AD177" s="46"/>
    </row>
    <row r="178" spans="1:45" ht="20.25" customHeight="1" x14ac:dyDescent="0.2">
      <c r="A178" s="203" t="s">
        <v>5</v>
      </c>
      <c r="B178" s="203"/>
      <c r="C178" s="203"/>
      <c r="D178" s="163"/>
      <c r="E178" s="163"/>
      <c r="F178" s="163"/>
      <c r="G178" s="163"/>
      <c r="H178" s="163"/>
      <c r="I178" s="163"/>
      <c r="J178" s="163"/>
      <c r="K178" s="163"/>
      <c r="L178" s="163"/>
      <c r="M178" s="163"/>
      <c r="N178" s="163"/>
      <c r="O178" s="163"/>
      <c r="P178" s="163"/>
      <c r="Q178" s="163"/>
      <c r="R178" s="163"/>
      <c r="S178" s="163"/>
      <c r="T178" s="163"/>
      <c r="U178" s="10" t="s">
        <v>4</v>
      </c>
      <c r="V178" s="201"/>
      <c r="W178" s="201"/>
      <c r="AA178" s="78" t="s">
        <v>4488</v>
      </c>
      <c r="AB178" s="16" t="s">
        <v>422</v>
      </c>
      <c r="AD178" s="46"/>
    </row>
    <row r="179" spans="1:45" ht="20.25" customHeight="1" x14ac:dyDescent="0.2">
      <c r="A179" s="203" t="s">
        <v>6</v>
      </c>
      <c r="B179" s="203"/>
      <c r="C179" s="203"/>
      <c r="D179" s="163"/>
      <c r="E179" s="163"/>
      <c r="F179" s="163"/>
      <c r="G179" s="163"/>
      <c r="H179" s="163"/>
      <c r="I179" s="163"/>
      <c r="J179" s="163"/>
      <c r="K179" s="163"/>
      <c r="L179" s="163"/>
      <c r="M179" s="163"/>
      <c r="N179" s="163"/>
      <c r="O179" s="163"/>
      <c r="P179" s="163"/>
      <c r="Q179" s="163"/>
      <c r="R179" s="89" t="s">
        <v>4511</v>
      </c>
      <c r="S179" s="162"/>
      <c r="T179" s="162"/>
      <c r="U179" s="10" t="s">
        <v>7</v>
      </c>
      <c r="V179" s="162"/>
      <c r="W179" s="162"/>
      <c r="AA179" s="77" t="s">
        <v>4489</v>
      </c>
      <c r="AB179" s="16" t="s">
        <v>423</v>
      </c>
      <c r="AD179" s="46"/>
    </row>
    <row r="180" spans="1:45" ht="20.25" customHeight="1" x14ac:dyDescent="0.2">
      <c r="A180" s="203" t="s">
        <v>38</v>
      </c>
      <c r="B180" s="203"/>
      <c r="C180" s="203"/>
      <c r="D180" s="163"/>
      <c r="E180" s="163"/>
      <c r="F180" s="163"/>
      <c r="G180" s="163"/>
      <c r="H180" s="163"/>
      <c r="I180" s="163"/>
      <c r="J180" s="163"/>
      <c r="K180" s="163"/>
      <c r="L180" s="163"/>
      <c r="M180" s="163"/>
      <c r="N180" s="163"/>
      <c r="O180" s="163"/>
      <c r="P180" s="163"/>
      <c r="Q180" s="163"/>
      <c r="R180" s="163"/>
      <c r="S180" s="163"/>
      <c r="T180" s="163"/>
      <c r="U180" s="163"/>
      <c r="V180" s="163"/>
      <c r="W180" s="163"/>
      <c r="AA180" s="28" t="s">
        <v>187</v>
      </c>
      <c r="AB180" s="16" t="s">
        <v>424</v>
      </c>
      <c r="AD180" s="62" t="s">
        <v>4437</v>
      </c>
    </row>
    <row r="181" spans="1:45" ht="20.25" customHeight="1" x14ac:dyDescent="0.2">
      <c r="A181" s="444" t="s">
        <v>4327</v>
      </c>
      <c r="B181" s="444"/>
      <c r="C181" s="444"/>
      <c r="D181" s="163"/>
      <c r="E181" s="163"/>
      <c r="F181" s="163"/>
      <c r="G181" s="163"/>
      <c r="H181" s="163"/>
      <c r="I181" s="163"/>
      <c r="J181" s="163"/>
      <c r="K181" s="163"/>
      <c r="L181" s="163"/>
      <c r="M181" s="163"/>
      <c r="N181" s="163"/>
      <c r="O181" s="163"/>
      <c r="P181" s="163"/>
      <c r="Q181" s="163"/>
      <c r="R181" s="163"/>
      <c r="S181" s="163"/>
      <c r="T181" s="163"/>
      <c r="U181" s="163"/>
      <c r="V181" s="163"/>
      <c r="W181" s="163"/>
      <c r="AA181" s="78" t="s">
        <v>4490</v>
      </c>
      <c r="AB181" s="16" t="s">
        <v>425</v>
      </c>
      <c r="AD181" s="46"/>
    </row>
    <row r="182" spans="1:45" ht="20.25" customHeight="1" x14ac:dyDescent="0.2">
      <c r="A182" s="444"/>
      <c r="B182" s="444"/>
      <c r="C182" s="444"/>
      <c r="D182" s="163"/>
      <c r="E182" s="163"/>
      <c r="F182" s="163"/>
      <c r="G182" s="163"/>
      <c r="H182" s="163"/>
      <c r="I182" s="163"/>
      <c r="J182" s="163"/>
      <c r="K182" s="163"/>
      <c r="L182" s="163"/>
      <c r="M182" s="163"/>
      <c r="N182" s="163"/>
      <c r="O182" s="163"/>
      <c r="P182" s="163"/>
      <c r="Q182" s="163"/>
      <c r="R182" s="163"/>
      <c r="S182" s="163"/>
      <c r="T182" s="163"/>
      <c r="U182" s="163"/>
      <c r="V182" s="163"/>
      <c r="W182" s="163"/>
      <c r="AA182" s="28" t="s">
        <v>188</v>
      </c>
      <c r="AB182" s="16" t="s">
        <v>426</v>
      </c>
      <c r="AD182" s="46"/>
    </row>
    <row r="183" spans="1:45" ht="20.25" customHeight="1" x14ac:dyDescent="0.2">
      <c r="A183" s="444"/>
      <c r="B183" s="444"/>
      <c r="C183" s="444"/>
      <c r="D183" s="163"/>
      <c r="E183" s="163"/>
      <c r="F183" s="163"/>
      <c r="G183" s="163"/>
      <c r="H183" s="163"/>
      <c r="I183" s="163"/>
      <c r="J183" s="163"/>
      <c r="K183" s="163"/>
      <c r="L183" s="163"/>
      <c r="M183" s="163"/>
      <c r="N183" s="163"/>
      <c r="O183" s="163"/>
      <c r="P183" s="163"/>
      <c r="Q183" s="163"/>
      <c r="R183" s="163"/>
      <c r="S183" s="163"/>
      <c r="T183" s="163"/>
      <c r="U183" s="163"/>
      <c r="V183" s="163"/>
      <c r="W183" s="163"/>
      <c r="AA183" s="28" t="s">
        <v>189</v>
      </c>
      <c r="AB183" s="16" t="s">
        <v>427</v>
      </c>
      <c r="AD183" s="46"/>
    </row>
    <row r="184" spans="1:45" ht="20.25" customHeight="1" x14ac:dyDescent="0.2">
      <c r="A184" s="150" t="s">
        <v>4318</v>
      </c>
      <c r="B184" s="150"/>
      <c r="C184" s="150"/>
      <c r="D184" s="150"/>
      <c r="E184" s="150"/>
      <c r="F184" s="150"/>
      <c r="G184" s="150"/>
      <c r="H184" s="150"/>
      <c r="I184" s="150"/>
      <c r="J184" s="150"/>
      <c r="K184" s="150"/>
      <c r="L184" s="150"/>
      <c r="M184" s="150"/>
      <c r="N184" s="150"/>
      <c r="O184" s="150"/>
      <c r="P184" s="150"/>
      <c r="Q184" s="150"/>
      <c r="R184" s="150"/>
      <c r="S184" s="150"/>
      <c r="T184" s="150"/>
      <c r="U184" s="150"/>
      <c r="V184" s="150"/>
      <c r="W184" s="150"/>
      <c r="AA184" s="28" t="s">
        <v>4491</v>
      </c>
      <c r="AB184" s="16" t="s">
        <v>428</v>
      </c>
      <c r="AD184" s="46"/>
    </row>
    <row r="185" spans="1:45" ht="20.25" customHeight="1" x14ac:dyDescent="0.2">
      <c r="A185" s="468" t="s">
        <v>4341</v>
      </c>
      <c r="B185" s="469"/>
      <c r="C185" s="469"/>
      <c r="D185" s="469"/>
      <c r="E185" s="470"/>
      <c r="F185" s="187"/>
      <c r="G185" s="187"/>
      <c r="H185" s="187"/>
      <c r="I185" s="187"/>
      <c r="J185" s="187"/>
      <c r="K185" s="187"/>
      <c r="L185" s="187"/>
      <c r="M185" s="187"/>
      <c r="N185" s="187"/>
      <c r="O185" s="187"/>
      <c r="P185" s="187"/>
      <c r="Q185" s="187"/>
      <c r="R185" s="187"/>
      <c r="S185" s="187"/>
      <c r="T185" s="187"/>
      <c r="U185" s="187"/>
      <c r="V185" s="187"/>
      <c r="W185" s="187"/>
      <c r="AA185" s="28" t="s">
        <v>190</v>
      </c>
      <c r="AB185" s="16" t="s">
        <v>429</v>
      </c>
      <c r="AD185" s="62" t="s">
        <v>4437</v>
      </c>
    </row>
    <row r="186" spans="1:45" ht="20.25" customHeight="1" x14ac:dyDescent="0.2">
      <c r="A186" s="471"/>
      <c r="B186" s="472"/>
      <c r="C186" s="472"/>
      <c r="D186" s="472"/>
      <c r="E186" s="473"/>
      <c r="F186" s="187"/>
      <c r="G186" s="187"/>
      <c r="H186" s="187"/>
      <c r="I186" s="187"/>
      <c r="J186" s="187"/>
      <c r="K186" s="187"/>
      <c r="L186" s="187"/>
      <c r="M186" s="187"/>
      <c r="N186" s="187"/>
      <c r="O186" s="187"/>
      <c r="P186" s="187"/>
      <c r="Q186" s="187"/>
      <c r="R186" s="187"/>
      <c r="S186" s="187"/>
      <c r="T186" s="187"/>
      <c r="U186" s="187"/>
      <c r="V186" s="187"/>
      <c r="W186" s="187"/>
      <c r="AA186" s="28" t="s">
        <v>191</v>
      </c>
      <c r="AB186" s="16" t="s">
        <v>430</v>
      </c>
      <c r="AD186" s="46"/>
    </row>
    <row r="187" spans="1:45" ht="20.25" customHeight="1" x14ac:dyDescent="0.2">
      <c r="A187" s="474"/>
      <c r="B187" s="475"/>
      <c r="C187" s="475"/>
      <c r="D187" s="475"/>
      <c r="E187" s="476"/>
      <c r="F187" s="187"/>
      <c r="G187" s="187"/>
      <c r="H187" s="187"/>
      <c r="I187" s="187"/>
      <c r="J187" s="187"/>
      <c r="K187" s="187"/>
      <c r="L187" s="187"/>
      <c r="M187" s="187"/>
      <c r="N187" s="187"/>
      <c r="O187" s="187"/>
      <c r="P187" s="187"/>
      <c r="Q187" s="187"/>
      <c r="R187" s="187"/>
      <c r="S187" s="187"/>
      <c r="T187" s="187"/>
      <c r="U187" s="187"/>
      <c r="V187" s="187"/>
      <c r="W187" s="187"/>
      <c r="AA187" s="28" t="s">
        <v>192</v>
      </c>
      <c r="AB187" s="16" t="s">
        <v>431</v>
      </c>
      <c r="AD187" s="46"/>
    </row>
    <row r="188" spans="1:45" ht="20.25" customHeight="1" x14ac:dyDescent="0.2">
      <c r="A188" s="203" t="s">
        <v>59</v>
      </c>
      <c r="B188" s="203"/>
      <c r="C188" s="203"/>
      <c r="D188" s="203"/>
      <c r="E188" s="203"/>
      <c r="F188" s="236"/>
      <c r="G188" s="236"/>
      <c r="H188" s="236"/>
      <c r="I188" s="156" t="s">
        <v>60</v>
      </c>
      <c r="J188" s="156"/>
      <c r="K188" s="156"/>
      <c r="L188" s="156"/>
      <c r="M188" s="146"/>
      <c r="N188" s="146"/>
      <c r="O188" s="146"/>
      <c r="P188" s="146"/>
      <c r="Q188" s="203" t="s">
        <v>61</v>
      </c>
      <c r="R188" s="203"/>
      <c r="S188" s="203"/>
      <c r="T188" s="203"/>
      <c r="U188" s="146"/>
      <c r="V188" s="146"/>
      <c r="W188" s="146"/>
      <c r="X188" s="18" t="b">
        <v>0</v>
      </c>
      <c r="Y188" s="18" t="b">
        <v>0</v>
      </c>
      <c r="Z188" s="53" t="b">
        <v>0</v>
      </c>
      <c r="AA188" s="28" t="s">
        <v>193</v>
      </c>
      <c r="AB188" s="16" t="s">
        <v>432</v>
      </c>
      <c r="AC188" s="44" t="str">
        <f>IF(OR(F189&lt;&gt;"",X188+Y188+Z188&gt;1),"",IF(AND(F189="",X188+Y188+Z188=0),"Vyberte alespoň jednu možnost",""))</f>
        <v>Vyberte alespoň jednu možnost</v>
      </c>
      <c r="AD188" s="46"/>
    </row>
    <row r="189" spans="1:45" ht="20.25" customHeight="1" x14ac:dyDescent="0.2">
      <c r="A189" s="203" t="s">
        <v>4342</v>
      </c>
      <c r="B189" s="203"/>
      <c r="C189" s="203"/>
      <c r="D189" s="203"/>
      <c r="E189" s="203"/>
      <c r="F189" s="151"/>
      <c r="G189" s="151"/>
      <c r="H189" s="151"/>
      <c r="I189" s="151"/>
      <c r="J189" s="151"/>
      <c r="K189" s="151"/>
      <c r="L189" s="151"/>
      <c r="M189" s="151"/>
      <c r="N189" s="151"/>
      <c r="O189" s="151"/>
      <c r="P189" s="151"/>
      <c r="Q189" s="151"/>
      <c r="R189" s="151"/>
      <c r="S189" s="151"/>
      <c r="T189" s="151"/>
      <c r="U189" s="151"/>
      <c r="V189" s="151"/>
      <c r="W189" s="151"/>
      <c r="AA189" s="28" t="s">
        <v>194</v>
      </c>
      <c r="AB189" s="16" t="s">
        <v>433</v>
      </c>
      <c r="AD189" s="46"/>
    </row>
    <row r="190" spans="1:45" ht="20.25" customHeight="1" x14ac:dyDescent="0.2">
      <c r="A190" s="188" t="s">
        <v>4284</v>
      </c>
      <c r="B190" s="188"/>
      <c r="C190" s="188"/>
      <c r="D190" s="188"/>
      <c r="E190" s="188"/>
      <c r="F190" s="188"/>
      <c r="G190" s="188"/>
      <c r="H190" s="188"/>
      <c r="I190" s="188"/>
      <c r="J190" s="188"/>
      <c r="K190" s="188"/>
      <c r="L190" s="188"/>
      <c r="M190" s="188"/>
      <c r="N190" s="188"/>
      <c r="O190" s="188"/>
      <c r="P190" s="188"/>
      <c r="Q190" s="188"/>
      <c r="R190" s="188"/>
      <c r="S190" s="188"/>
      <c r="T190" s="188"/>
      <c r="U190" s="188"/>
      <c r="V190" s="188"/>
      <c r="W190" s="188"/>
      <c r="AA190" s="78" t="s">
        <v>4492</v>
      </c>
      <c r="AB190" s="16" t="s">
        <v>434</v>
      </c>
      <c r="AD190" s="46"/>
      <c r="AP190" s="1"/>
      <c r="AQ190" s="1"/>
      <c r="AR190" s="1"/>
      <c r="AS190" s="1"/>
    </row>
    <row r="191" spans="1:45" ht="30.75" customHeight="1" x14ac:dyDescent="0.2">
      <c r="A191" s="457" t="s">
        <v>4519</v>
      </c>
      <c r="B191" s="458"/>
      <c r="C191" s="458"/>
      <c r="D191" s="458"/>
      <c r="E191" s="458"/>
      <c r="F191" s="458"/>
      <c r="G191" s="458"/>
      <c r="H191" s="458"/>
      <c r="I191" s="458"/>
      <c r="J191" s="458"/>
      <c r="K191" s="458"/>
      <c r="L191" s="459"/>
      <c r="M191" s="30"/>
      <c r="N191" s="40" t="s">
        <v>4263</v>
      </c>
      <c r="O191" s="122"/>
      <c r="P191" s="481" t="s">
        <v>4264</v>
      </c>
      <c r="Q191" s="139"/>
      <c r="R191" s="139"/>
      <c r="S191" s="139"/>
      <c r="T191" s="139"/>
      <c r="U191" s="139"/>
      <c r="V191" s="139"/>
      <c r="W191" s="140"/>
      <c r="X191" s="18" t="b">
        <v>0</v>
      </c>
      <c r="Y191" s="18" t="b">
        <v>0</v>
      </c>
      <c r="AA191" s="28" t="s">
        <v>195</v>
      </c>
      <c r="AB191" s="16" t="s">
        <v>435</v>
      </c>
      <c r="AC191" s="44" t="str">
        <f>IF(Y191+X191&gt;1,"Vyberte jen jednu možnost",IF(Y191+X191=1,"","Vyberte jednu možnost"))</f>
        <v>Vyberte jednu možnost</v>
      </c>
      <c r="AD191" s="49" t="s">
        <v>4566</v>
      </c>
      <c r="AP191" s="1"/>
      <c r="AQ191" s="1"/>
      <c r="AR191" s="1"/>
      <c r="AS191" s="1"/>
    </row>
    <row r="192" spans="1:45" ht="20.25" customHeight="1" x14ac:dyDescent="0.2">
      <c r="A192" s="522" t="s">
        <v>4343</v>
      </c>
      <c r="B192" s="523"/>
      <c r="C192" s="523"/>
      <c r="D192" s="523"/>
      <c r="E192" s="523"/>
      <c r="F192" s="523"/>
      <c r="G192" s="523"/>
      <c r="H192" s="523"/>
      <c r="I192" s="523"/>
      <c r="J192" s="523"/>
      <c r="K192" s="523"/>
      <c r="L192" s="524"/>
      <c r="M192" s="525" t="s">
        <v>4263</v>
      </c>
      <c r="N192" s="526"/>
      <c r="O192" s="526"/>
      <c r="P192" s="481" t="s">
        <v>4264</v>
      </c>
      <c r="Q192" s="139"/>
      <c r="R192" s="139"/>
      <c r="S192" s="139"/>
      <c r="T192" s="139"/>
      <c r="U192" s="139"/>
      <c r="V192" s="139"/>
      <c r="W192" s="140"/>
      <c r="X192" s="18" t="b">
        <v>0</v>
      </c>
      <c r="Y192" s="18" t="b">
        <v>0</v>
      </c>
      <c r="AA192" s="28" t="s">
        <v>196</v>
      </c>
      <c r="AB192" s="16" t="s">
        <v>436</v>
      </c>
      <c r="AC192" s="44" t="str">
        <f>IF(Y192+X192&gt;1,"Vyberte jen jednu možnost",IF(Y192+X192=1,"","Vyberte jednu možnost"))</f>
        <v>Vyberte jednu možnost</v>
      </c>
      <c r="AD192" s="49" t="s">
        <v>4563</v>
      </c>
      <c r="AP192" s="1"/>
      <c r="AQ192" s="1"/>
      <c r="AR192" s="1"/>
      <c r="AS192" s="1"/>
    </row>
    <row r="193" spans="1:45" ht="60.75" customHeight="1" x14ac:dyDescent="0.2">
      <c r="A193" s="460"/>
      <c r="B193" s="461"/>
      <c r="C193" s="461"/>
      <c r="D193" s="461"/>
      <c r="E193" s="461"/>
      <c r="F193" s="461"/>
      <c r="G193" s="461"/>
      <c r="H193" s="461"/>
      <c r="I193" s="461"/>
      <c r="J193" s="461"/>
      <c r="K193" s="461"/>
      <c r="L193" s="461"/>
      <c r="M193" s="461"/>
      <c r="N193" s="461"/>
      <c r="O193" s="461"/>
      <c r="P193" s="461"/>
      <c r="Q193" s="461"/>
      <c r="R193" s="461"/>
      <c r="S193" s="461"/>
      <c r="T193" s="461"/>
      <c r="U193" s="461"/>
      <c r="V193" s="461"/>
      <c r="W193" s="462"/>
      <c r="AA193" s="28" t="s">
        <v>197</v>
      </c>
      <c r="AB193" s="16" t="s">
        <v>437</v>
      </c>
      <c r="AD193" s="46"/>
      <c r="AP193" s="1"/>
      <c r="AQ193" s="1"/>
      <c r="AR193" s="1"/>
      <c r="AS193" s="1"/>
    </row>
    <row r="194" spans="1:45" ht="24" customHeight="1" x14ac:dyDescent="0.2">
      <c r="A194" s="522" t="s">
        <v>4558</v>
      </c>
      <c r="B194" s="523"/>
      <c r="C194" s="523"/>
      <c r="D194" s="523"/>
      <c r="E194" s="523"/>
      <c r="F194" s="523"/>
      <c r="G194" s="523"/>
      <c r="H194" s="523"/>
      <c r="I194" s="523"/>
      <c r="J194" s="523"/>
      <c r="K194" s="523"/>
      <c r="L194" s="524"/>
      <c r="M194" s="525" t="s">
        <v>4263</v>
      </c>
      <c r="N194" s="526"/>
      <c r="O194" s="526"/>
      <c r="P194" s="481" t="s">
        <v>4264</v>
      </c>
      <c r="Q194" s="139"/>
      <c r="R194" s="139"/>
      <c r="S194" s="139"/>
      <c r="T194" s="139"/>
      <c r="U194" s="139"/>
      <c r="V194" s="139"/>
      <c r="W194" s="140"/>
      <c r="X194" s="18" t="b">
        <v>0</v>
      </c>
      <c r="Y194" s="18" t="b">
        <v>0</v>
      </c>
      <c r="AA194" s="28" t="s">
        <v>198</v>
      </c>
      <c r="AB194" s="16" t="s">
        <v>438</v>
      </c>
      <c r="AC194" s="44" t="str">
        <f>IF(Y194+X194&gt;1,"Vyberte jen jednu možnost",IF(Y194+X194=1,"","Vyberte jednu možnost"))</f>
        <v>Vyberte jednu možnost</v>
      </c>
      <c r="AD194" s="49" t="s">
        <v>4564</v>
      </c>
      <c r="AP194" s="1"/>
      <c r="AQ194" s="1"/>
      <c r="AR194" s="1"/>
      <c r="AS194" s="1"/>
    </row>
    <row r="195" spans="1:45" ht="60.75" customHeight="1" x14ac:dyDescent="0.2">
      <c r="A195" s="460"/>
      <c r="B195" s="461"/>
      <c r="C195" s="461"/>
      <c r="D195" s="461"/>
      <c r="E195" s="461"/>
      <c r="F195" s="461"/>
      <c r="G195" s="461"/>
      <c r="H195" s="461"/>
      <c r="I195" s="461"/>
      <c r="J195" s="461"/>
      <c r="K195" s="461"/>
      <c r="L195" s="461"/>
      <c r="M195" s="461"/>
      <c r="N195" s="461"/>
      <c r="O195" s="461"/>
      <c r="P195" s="461"/>
      <c r="Q195" s="461"/>
      <c r="R195" s="461"/>
      <c r="S195" s="461"/>
      <c r="T195" s="461"/>
      <c r="U195" s="461"/>
      <c r="V195" s="461"/>
      <c r="W195" s="462"/>
      <c r="AA195" s="28" t="s">
        <v>199</v>
      </c>
      <c r="AB195" s="16" t="s">
        <v>439</v>
      </c>
      <c r="AD195" s="46"/>
      <c r="AP195" s="1"/>
      <c r="AQ195" s="1"/>
      <c r="AR195" s="1"/>
      <c r="AS195" s="1"/>
    </row>
    <row r="196" spans="1:45" ht="91.5" customHeight="1" x14ac:dyDescent="0.2">
      <c r="A196" s="527" t="s">
        <v>4391</v>
      </c>
      <c r="B196" s="528"/>
      <c r="C196" s="528"/>
      <c r="D196" s="528"/>
      <c r="E196" s="528"/>
      <c r="F196" s="528"/>
      <c r="G196" s="528"/>
      <c r="H196" s="528"/>
      <c r="I196" s="528"/>
      <c r="J196" s="528"/>
      <c r="K196" s="528"/>
      <c r="L196" s="529"/>
      <c r="M196" s="31"/>
      <c r="N196" s="42" t="s">
        <v>4263</v>
      </c>
      <c r="O196" s="43"/>
      <c r="P196" s="442" t="s">
        <v>4264</v>
      </c>
      <c r="Q196" s="442"/>
      <c r="R196" s="442"/>
      <c r="S196" s="442"/>
      <c r="T196" s="442"/>
      <c r="U196" s="442"/>
      <c r="V196" s="442"/>
      <c r="W196" s="443"/>
      <c r="X196" s="18" t="b">
        <v>0</v>
      </c>
      <c r="Y196" s="18" t="b">
        <v>0</v>
      </c>
      <c r="AA196" s="78" t="s">
        <v>4493</v>
      </c>
      <c r="AB196" s="16" t="s">
        <v>440</v>
      </c>
      <c r="AC196" s="44" t="str">
        <f>IF(Y196+X196&gt;1,"Vyberte jen jednu možnost",IF(Y196+X196=1,"","Vyberte jednu možnost"))</f>
        <v>Vyberte jednu možnost</v>
      </c>
      <c r="AD196" s="49" t="s">
        <v>4565</v>
      </c>
      <c r="AP196" s="1"/>
      <c r="AQ196" s="1"/>
      <c r="AR196" s="1"/>
      <c r="AS196" s="1"/>
    </row>
    <row r="197" spans="1:45" ht="60.75" customHeight="1" x14ac:dyDescent="0.2">
      <c r="A197" s="460"/>
      <c r="B197" s="461"/>
      <c r="C197" s="461"/>
      <c r="D197" s="461"/>
      <c r="E197" s="461"/>
      <c r="F197" s="461"/>
      <c r="G197" s="461"/>
      <c r="H197" s="461"/>
      <c r="I197" s="461"/>
      <c r="J197" s="461"/>
      <c r="K197" s="461"/>
      <c r="L197" s="461"/>
      <c r="M197" s="461"/>
      <c r="N197" s="461"/>
      <c r="O197" s="461"/>
      <c r="P197" s="461"/>
      <c r="Q197" s="461"/>
      <c r="R197" s="461"/>
      <c r="S197" s="461"/>
      <c r="T197" s="461"/>
      <c r="U197" s="461"/>
      <c r="V197" s="461"/>
      <c r="W197" s="462"/>
      <c r="AA197" s="28" t="s">
        <v>200</v>
      </c>
      <c r="AB197" s="16" t="s">
        <v>441</v>
      </c>
      <c r="AD197" s="46"/>
      <c r="AP197" s="1"/>
      <c r="AQ197" s="1"/>
      <c r="AR197" s="1"/>
      <c r="AS197" s="1"/>
    </row>
    <row r="198" spans="1:45" ht="20.25" customHeight="1" x14ac:dyDescent="0.2">
      <c r="A198" s="188" t="s">
        <v>51</v>
      </c>
      <c r="B198" s="188"/>
      <c r="C198" s="188"/>
      <c r="D198" s="188"/>
      <c r="E198" s="188"/>
      <c r="F198" s="188"/>
      <c r="G198" s="188"/>
      <c r="H198" s="188"/>
      <c r="I198" s="188"/>
      <c r="J198" s="188"/>
      <c r="K198" s="188"/>
      <c r="L198" s="188"/>
      <c r="M198" s="188"/>
      <c r="N198" s="188"/>
      <c r="O198" s="188"/>
      <c r="P198" s="188"/>
      <c r="Q198" s="188"/>
      <c r="R198" s="188"/>
      <c r="S198" s="188"/>
      <c r="T198" s="188"/>
      <c r="U198" s="188"/>
      <c r="V198" s="188"/>
      <c r="W198" s="188"/>
      <c r="AA198" s="77" t="s">
        <v>4272</v>
      </c>
      <c r="AB198" s="16" t="s">
        <v>442</v>
      </c>
      <c r="AD198" s="46"/>
    </row>
    <row r="199" spans="1:45" ht="20.25" customHeight="1" x14ac:dyDescent="0.2">
      <c r="A199" s="203" t="s">
        <v>4330</v>
      </c>
      <c r="B199" s="203"/>
      <c r="C199" s="203"/>
      <c r="D199" s="203"/>
      <c r="E199" s="203"/>
      <c r="F199" s="203"/>
      <c r="G199" s="203"/>
      <c r="H199" s="157"/>
      <c r="I199" s="158"/>
      <c r="J199" s="159" t="s">
        <v>4263</v>
      </c>
      <c r="K199" s="160"/>
      <c r="L199" s="160"/>
      <c r="M199" s="146"/>
      <c r="N199" s="146"/>
      <c r="O199" s="159" t="s">
        <v>4264</v>
      </c>
      <c r="P199" s="160"/>
      <c r="Q199" s="160"/>
      <c r="R199" s="160"/>
      <c r="S199" s="160"/>
      <c r="T199" s="160"/>
      <c r="U199" s="160"/>
      <c r="V199" s="160"/>
      <c r="W199" s="161"/>
      <c r="X199" s="18" t="b">
        <v>0</v>
      </c>
      <c r="Y199" s="18" t="b">
        <v>0</v>
      </c>
      <c r="AA199" s="28" t="s">
        <v>201</v>
      </c>
      <c r="AB199" s="16" t="s">
        <v>443</v>
      </c>
      <c r="AC199" s="44" t="str">
        <f>IF(Y199+X199&gt;1,"Vyberte jen jednu možnost",IF(Y199+X199=1,"","Vyberte jednu možnost"))</f>
        <v>Vyberte jednu možnost</v>
      </c>
      <c r="AD199" s="49" t="s">
        <v>4574</v>
      </c>
    </row>
    <row r="200" spans="1:45" ht="20.25" customHeight="1" x14ac:dyDescent="0.2">
      <c r="A200" s="203" t="s">
        <v>245</v>
      </c>
      <c r="B200" s="203"/>
      <c r="C200" s="203"/>
      <c r="D200" s="203"/>
      <c r="E200" s="203"/>
      <c r="F200" s="203"/>
      <c r="G200" s="203"/>
      <c r="H200" s="203"/>
      <c r="I200" s="203"/>
      <c r="J200" s="203"/>
      <c r="K200" s="203"/>
      <c r="L200" s="151"/>
      <c r="M200" s="151"/>
      <c r="N200" s="151"/>
      <c r="O200" s="151"/>
      <c r="P200" s="151"/>
      <c r="Q200" s="151"/>
      <c r="R200" s="151"/>
      <c r="S200" s="151"/>
      <c r="T200" s="151"/>
      <c r="U200" s="151"/>
      <c r="V200" s="151"/>
      <c r="W200" s="151"/>
      <c r="AA200" s="28" t="s">
        <v>202</v>
      </c>
      <c r="AB200" s="16" t="s">
        <v>444</v>
      </c>
      <c r="AD200" s="46"/>
    </row>
    <row r="201" spans="1:45" ht="30.75" customHeight="1" x14ac:dyDescent="0.2">
      <c r="A201" s="393" t="s">
        <v>52</v>
      </c>
      <c r="B201" s="393"/>
      <c r="C201" s="393"/>
      <c r="D201" s="393"/>
      <c r="E201" s="393"/>
      <c r="F201" s="393"/>
      <c r="G201" s="393"/>
      <c r="H201" s="393"/>
      <c r="I201" s="393"/>
      <c r="J201" s="393"/>
      <c r="K201" s="393"/>
      <c r="L201" s="162"/>
      <c r="M201" s="162"/>
      <c r="N201" s="162"/>
      <c r="O201" s="162"/>
      <c r="P201" s="162"/>
      <c r="Q201" s="162"/>
      <c r="R201" s="162"/>
      <c r="S201" s="162"/>
      <c r="T201" s="162"/>
      <c r="U201" s="162"/>
      <c r="V201" s="162"/>
      <c r="W201" s="162"/>
      <c r="AA201" s="28" t="s">
        <v>203</v>
      </c>
      <c r="AB201" s="16" t="s">
        <v>445</v>
      </c>
      <c r="AD201" s="46"/>
    </row>
    <row r="202" spans="1:45" ht="20.25" customHeight="1" x14ac:dyDescent="0.2">
      <c r="A202" s="204" t="s">
        <v>4334</v>
      </c>
      <c r="B202" s="204"/>
      <c r="C202" s="204"/>
      <c r="D202" s="204"/>
      <c r="E202" s="204"/>
      <c r="F202" s="204"/>
      <c r="G202" s="204"/>
      <c r="H202" s="204"/>
      <c r="I202" s="204"/>
      <c r="J202" s="204"/>
      <c r="K202" s="204"/>
      <c r="L202" s="151"/>
      <c r="M202" s="151"/>
      <c r="N202" s="151"/>
      <c r="O202" s="151"/>
      <c r="P202" s="151"/>
      <c r="Q202" s="151"/>
      <c r="R202" s="151"/>
      <c r="S202" s="151"/>
      <c r="T202" s="151"/>
      <c r="U202" s="151"/>
      <c r="V202" s="151"/>
      <c r="W202" s="151"/>
      <c r="AA202" s="28" t="s">
        <v>204</v>
      </c>
      <c r="AB202" s="16" t="s">
        <v>446</v>
      </c>
      <c r="AD202" s="46"/>
    </row>
    <row r="203" spans="1:45" ht="20.25" customHeight="1" x14ac:dyDescent="0.2">
      <c r="A203" s="394" t="s">
        <v>4329</v>
      </c>
      <c r="B203" s="394"/>
      <c r="C203" s="394"/>
      <c r="D203" s="394"/>
      <c r="E203" s="394"/>
      <c r="F203" s="394"/>
      <c r="G203" s="394"/>
      <c r="H203" s="389"/>
      <c r="I203" s="390"/>
      <c r="J203" s="395" t="s">
        <v>4263</v>
      </c>
      <c r="K203" s="396"/>
      <c r="L203" s="396"/>
      <c r="M203" s="255"/>
      <c r="N203" s="255"/>
      <c r="O203" s="395" t="s">
        <v>4264</v>
      </c>
      <c r="P203" s="396"/>
      <c r="Q203" s="396"/>
      <c r="R203" s="396"/>
      <c r="S203" s="396"/>
      <c r="T203" s="396"/>
      <c r="U203" s="396"/>
      <c r="V203" s="396"/>
      <c r="W203" s="402"/>
      <c r="X203" s="25" t="b">
        <v>0</v>
      </c>
      <c r="Y203" s="18" t="b">
        <v>0</v>
      </c>
      <c r="AA203" s="28" t="s">
        <v>205</v>
      </c>
      <c r="AB203" s="16" t="s">
        <v>447</v>
      </c>
      <c r="AC203" s="44" t="str">
        <f>IF(Y203+X203&gt;1,"Vyberte jen jednu možnost",IF(Y203+X203=1,"","Vyberte jednu možnost"))</f>
        <v>Vyberte jednu možnost</v>
      </c>
      <c r="AD203" s="49" t="s">
        <v>4575</v>
      </c>
    </row>
    <row r="204" spans="1:45" ht="56.25" customHeight="1" x14ac:dyDescent="0.2">
      <c r="A204" s="386"/>
      <c r="B204" s="387"/>
      <c r="C204" s="387"/>
      <c r="D204" s="387"/>
      <c r="E204" s="387"/>
      <c r="F204" s="387"/>
      <c r="G204" s="387"/>
      <c r="H204" s="387"/>
      <c r="I204" s="387"/>
      <c r="J204" s="387"/>
      <c r="K204" s="387"/>
      <c r="L204" s="387"/>
      <c r="M204" s="387"/>
      <c r="N204" s="387"/>
      <c r="O204" s="387"/>
      <c r="P204" s="387"/>
      <c r="Q204" s="387"/>
      <c r="R204" s="387"/>
      <c r="S204" s="387"/>
      <c r="T204" s="387"/>
      <c r="U204" s="387"/>
      <c r="V204" s="387"/>
      <c r="W204" s="388"/>
      <c r="AA204" s="28" t="s">
        <v>206</v>
      </c>
      <c r="AB204" s="16" t="s">
        <v>448</v>
      </c>
    </row>
    <row r="205" spans="1:45" ht="72.75" customHeight="1" x14ac:dyDescent="0.2">
      <c r="A205" s="152" t="s">
        <v>4337</v>
      </c>
      <c r="B205" s="153"/>
      <c r="C205" s="153"/>
      <c r="D205" s="153"/>
      <c r="E205" s="153"/>
      <c r="F205" s="153"/>
      <c r="G205" s="153"/>
      <c r="H205" s="153"/>
      <c r="I205" s="153"/>
      <c r="J205" s="153"/>
      <c r="K205" s="153"/>
      <c r="L205" s="154"/>
      <c r="M205" s="492" t="s">
        <v>4263</v>
      </c>
      <c r="N205" s="493"/>
      <c r="O205" s="493"/>
      <c r="P205" s="139" t="s">
        <v>4264</v>
      </c>
      <c r="Q205" s="139"/>
      <c r="R205" s="139"/>
      <c r="S205" s="139"/>
      <c r="T205" s="139"/>
      <c r="U205" s="139"/>
      <c r="V205" s="139"/>
      <c r="W205" s="140"/>
      <c r="X205" s="26" t="b">
        <v>0</v>
      </c>
      <c r="Y205" s="26" t="b">
        <v>0</v>
      </c>
      <c r="Z205" s="27"/>
      <c r="AA205" s="28" t="s">
        <v>4265</v>
      </c>
      <c r="AB205" s="16" t="s">
        <v>449</v>
      </c>
      <c r="AC205" s="44" t="str">
        <f>IF(Y205+X205&gt;1,"Vyberte jen jednu možnost",IF(Y205+X205=1,"","Vyberte jednu možnost"))</f>
        <v>Vyberte jednu možnost</v>
      </c>
      <c r="AD205" s="49" t="s">
        <v>4576</v>
      </c>
    </row>
    <row r="206" spans="1:45" ht="20.25" customHeight="1" x14ac:dyDescent="0.2">
      <c r="A206" s="463" t="s">
        <v>58</v>
      </c>
      <c r="B206" s="463"/>
      <c r="C206" s="463"/>
      <c r="D206" s="463"/>
      <c r="E206" s="463"/>
      <c r="F206" s="562"/>
      <c r="G206" s="562"/>
      <c r="H206" s="562"/>
      <c r="I206" s="562"/>
      <c r="J206" s="562"/>
      <c r="K206" s="562"/>
      <c r="L206" s="562"/>
      <c r="M206" s="562"/>
      <c r="N206" s="562"/>
      <c r="O206" s="327" t="s">
        <v>41</v>
      </c>
      <c r="P206" s="327"/>
      <c r="Q206" s="327"/>
      <c r="R206" s="200"/>
      <c r="S206" s="200"/>
      <c r="T206" s="200"/>
      <c r="U206" s="200"/>
      <c r="V206" s="200"/>
      <c r="W206" s="200"/>
      <c r="AA206" s="28" t="s">
        <v>4273</v>
      </c>
      <c r="AB206" s="16" t="s">
        <v>450</v>
      </c>
      <c r="AD206" s="46"/>
    </row>
    <row r="207" spans="1:45" ht="20.25" customHeight="1" x14ac:dyDescent="0.2">
      <c r="A207" s="463"/>
      <c r="B207" s="463"/>
      <c r="C207" s="463"/>
      <c r="D207" s="463"/>
      <c r="E207" s="463"/>
      <c r="F207" s="562"/>
      <c r="G207" s="562"/>
      <c r="H207" s="562"/>
      <c r="I207" s="562"/>
      <c r="J207" s="562"/>
      <c r="K207" s="562"/>
      <c r="L207" s="562"/>
      <c r="M207" s="562"/>
      <c r="N207" s="562"/>
      <c r="O207" s="327" t="s">
        <v>49</v>
      </c>
      <c r="P207" s="327"/>
      <c r="Q207" s="327"/>
      <c r="R207" s="200"/>
      <c r="S207" s="200"/>
      <c r="T207" s="200"/>
      <c r="U207" s="200"/>
      <c r="V207" s="200"/>
      <c r="W207" s="200"/>
      <c r="AA207" s="28" t="s">
        <v>4507</v>
      </c>
      <c r="AB207" s="16" t="s">
        <v>451</v>
      </c>
      <c r="AD207" s="46"/>
    </row>
    <row r="208" spans="1:45" ht="21" customHeight="1" x14ac:dyDescent="0.2">
      <c r="A208" s="327" t="s">
        <v>4365</v>
      </c>
      <c r="B208" s="327"/>
      <c r="C208" s="327"/>
      <c r="D208" s="327"/>
      <c r="E208" s="327"/>
      <c r="F208" s="477" t="s">
        <v>4439</v>
      </c>
      <c r="G208" s="477"/>
      <c r="H208" s="477"/>
      <c r="I208" s="445"/>
      <c r="J208" s="445"/>
      <c r="K208" s="445"/>
      <c r="L208" s="477" t="s">
        <v>4440</v>
      </c>
      <c r="M208" s="477"/>
      <c r="N208" s="477"/>
      <c r="O208" s="445"/>
      <c r="P208" s="445"/>
      <c r="Q208" s="445"/>
      <c r="R208" s="518" t="s">
        <v>4366</v>
      </c>
      <c r="S208" s="518"/>
      <c r="T208" s="518"/>
      <c r="U208" s="255"/>
      <c r="V208" s="255"/>
      <c r="W208" s="255"/>
      <c r="AA208" s="28" t="s">
        <v>4274</v>
      </c>
      <c r="AB208" s="16" t="s">
        <v>452</v>
      </c>
      <c r="AC208" s="45" t="str">
        <f>IF(OR(ISERROR(VALUE(H209)),ISERROR(VALUE(N209))),"Zadejte ve formátu RČ","")</f>
        <v/>
      </c>
      <c r="AD208" s="46"/>
    </row>
    <row r="209" spans="1:30" ht="20.25" customHeight="1" x14ac:dyDescent="0.2">
      <c r="A209" s="287" t="s">
        <v>4281</v>
      </c>
      <c r="B209" s="197"/>
      <c r="C209" s="197"/>
      <c r="D209" s="197"/>
      <c r="E209" s="198"/>
      <c r="F209" s="328"/>
      <c r="G209" s="328"/>
      <c r="H209" s="328"/>
      <c r="I209" s="328"/>
      <c r="J209" s="328"/>
      <c r="K209" s="328"/>
      <c r="L209" s="328"/>
      <c r="M209" s="328"/>
      <c r="N209" s="328"/>
      <c r="O209" s="328"/>
      <c r="P209" s="328"/>
      <c r="Q209" s="328"/>
      <c r="R209" s="328"/>
      <c r="S209" s="328"/>
      <c r="T209" s="328"/>
      <c r="U209" s="328"/>
      <c r="V209" s="328"/>
      <c r="W209" s="328"/>
      <c r="AA209" s="28" t="s">
        <v>208</v>
      </c>
      <c r="AB209" s="16" t="s">
        <v>453</v>
      </c>
      <c r="AD209" s="46"/>
    </row>
    <row r="210" spans="1:30" ht="20.25" customHeight="1" x14ac:dyDescent="0.2">
      <c r="A210" s="287" t="s">
        <v>4282</v>
      </c>
      <c r="B210" s="197"/>
      <c r="C210" s="197"/>
      <c r="D210" s="197"/>
      <c r="E210" s="198"/>
      <c r="F210" s="328"/>
      <c r="G210" s="328"/>
      <c r="H210" s="328"/>
      <c r="I210" s="328"/>
      <c r="J210" s="328"/>
      <c r="K210" s="328"/>
      <c r="L210" s="328"/>
      <c r="M210" s="328"/>
      <c r="N210" s="328"/>
      <c r="O210" s="328"/>
      <c r="P210" s="328"/>
      <c r="Q210" s="328"/>
      <c r="R210" s="328"/>
      <c r="S210" s="328"/>
      <c r="T210" s="328"/>
      <c r="U210" s="328"/>
      <c r="V210" s="328"/>
      <c r="W210" s="328"/>
      <c r="AA210" s="28" t="s">
        <v>209</v>
      </c>
      <c r="AB210" s="16" t="s">
        <v>454</v>
      </c>
      <c r="AD210" s="46"/>
    </row>
    <row r="211" spans="1:30" ht="20.25" customHeight="1" x14ac:dyDescent="0.2">
      <c r="A211" s="150" t="s">
        <v>4338</v>
      </c>
      <c r="B211" s="150"/>
      <c r="C211" s="150"/>
      <c r="D211" s="150"/>
      <c r="E211" s="150"/>
      <c r="F211" s="163"/>
      <c r="G211" s="163"/>
      <c r="H211" s="163"/>
      <c r="I211" s="163"/>
      <c r="J211" s="163"/>
      <c r="K211" s="163"/>
      <c r="L211" s="163"/>
      <c r="M211" s="163"/>
      <c r="N211" s="163"/>
      <c r="O211" s="163"/>
      <c r="P211" s="163"/>
      <c r="Q211" s="163"/>
      <c r="R211" s="163"/>
      <c r="S211" s="163"/>
      <c r="T211" s="163"/>
      <c r="U211" s="163"/>
      <c r="V211" s="163"/>
      <c r="W211" s="163"/>
      <c r="AA211" s="28" t="s">
        <v>210</v>
      </c>
      <c r="AB211" s="16" t="s">
        <v>455</v>
      </c>
      <c r="AD211" s="62" t="s">
        <v>4437</v>
      </c>
    </row>
    <row r="212" spans="1:30" ht="20.25" customHeight="1" x14ac:dyDescent="0.2">
      <c r="A212" s="150"/>
      <c r="B212" s="150"/>
      <c r="C212" s="150"/>
      <c r="D212" s="150"/>
      <c r="E212" s="150"/>
      <c r="F212" s="163"/>
      <c r="G212" s="163"/>
      <c r="H212" s="163"/>
      <c r="I212" s="163"/>
      <c r="J212" s="163"/>
      <c r="K212" s="163"/>
      <c r="L212" s="163"/>
      <c r="M212" s="163"/>
      <c r="N212" s="163"/>
      <c r="O212" s="163"/>
      <c r="P212" s="163"/>
      <c r="Q212" s="163"/>
      <c r="R212" s="163"/>
      <c r="S212" s="163"/>
      <c r="T212" s="163"/>
      <c r="U212" s="163"/>
      <c r="V212" s="163"/>
      <c r="W212" s="163"/>
      <c r="X212" s="3"/>
      <c r="AA212" s="78" t="s">
        <v>4494</v>
      </c>
      <c r="AB212" s="16" t="s">
        <v>456</v>
      </c>
      <c r="AD212" s="46"/>
    </row>
    <row r="213" spans="1:30" ht="20.25" customHeight="1" x14ac:dyDescent="0.2">
      <c r="A213" s="150" t="s">
        <v>11</v>
      </c>
      <c r="B213" s="150"/>
      <c r="C213" s="150"/>
      <c r="D213" s="150"/>
      <c r="E213" s="150"/>
      <c r="F213" s="150"/>
      <c r="G213" s="150"/>
      <c r="H213" s="150"/>
      <c r="I213" s="150"/>
      <c r="J213" s="150"/>
      <c r="K213" s="150"/>
      <c r="L213" s="150"/>
      <c r="M213" s="150"/>
      <c r="N213" s="150"/>
      <c r="O213" s="150"/>
      <c r="P213" s="150"/>
      <c r="Q213" s="150"/>
      <c r="R213" s="150"/>
      <c r="S213" s="150"/>
      <c r="T213" s="150"/>
      <c r="U213" s="150"/>
      <c r="V213" s="150"/>
      <c r="W213" s="150"/>
      <c r="X213" s="3"/>
      <c r="AA213" s="28" t="s">
        <v>211</v>
      </c>
      <c r="AB213" s="16" t="s">
        <v>457</v>
      </c>
      <c r="AD213" s="46"/>
    </row>
    <row r="214" spans="1:30" ht="20.25" customHeight="1" x14ac:dyDescent="0.2">
      <c r="A214" s="203" t="s">
        <v>5</v>
      </c>
      <c r="B214" s="203"/>
      <c r="C214" s="203"/>
      <c r="D214" s="163"/>
      <c r="E214" s="163"/>
      <c r="F214" s="163"/>
      <c r="G214" s="163"/>
      <c r="H214" s="163"/>
      <c r="I214" s="163"/>
      <c r="J214" s="163"/>
      <c r="K214" s="163"/>
      <c r="L214" s="163"/>
      <c r="M214" s="163"/>
      <c r="N214" s="163"/>
      <c r="O214" s="163"/>
      <c r="P214" s="163"/>
      <c r="Q214" s="163"/>
      <c r="R214" s="163"/>
      <c r="S214" s="163"/>
      <c r="T214" s="163"/>
      <c r="U214" s="10" t="s">
        <v>4</v>
      </c>
      <c r="V214" s="201"/>
      <c r="W214" s="201"/>
      <c r="X214" s="3"/>
      <c r="AA214" s="78" t="s">
        <v>4495</v>
      </c>
      <c r="AB214" s="16" t="s">
        <v>458</v>
      </c>
      <c r="AD214" s="46"/>
    </row>
    <row r="215" spans="1:30" ht="20.25" customHeight="1" x14ac:dyDescent="0.2">
      <c r="A215" s="203" t="s">
        <v>6</v>
      </c>
      <c r="B215" s="203"/>
      <c r="C215" s="203"/>
      <c r="D215" s="163"/>
      <c r="E215" s="163"/>
      <c r="F215" s="163"/>
      <c r="G215" s="163"/>
      <c r="H215" s="163"/>
      <c r="I215" s="163"/>
      <c r="J215" s="163"/>
      <c r="K215" s="163"/>
      <c r="L215" s="163"/>
      <c r="M215" s="163"/>
      <c r="N215" s="163"/>
      <c r="O215" s="163"/>
      <c r="P215" s="163"/>
      <c r="Q215" s="163"/>
      <c r="R215" s="89" t="s">
        <v>4511</v>
      </c>
      <c r="S215" s="162"/>
      <c r="T215" s="162"/>
      <c r="U215" s="10" t="s">
        <v>7</v>
      </c>
      <c r="V215" s="162"/>
      <c r="W215" s="162"/>
      <c r="AA215" s="28" t="s">
        <v>212</v>
      </c>
      <c r="AB215" s="16" t="s">
        <v>459</v>
      </c>
      <c r="AD215" s="46"/>
    </row>
    <row r="216" spans="1:30" ht="20.25" customHeight="1" x14ac:dyDescent="0.2">
      <c r="A216" s="203" t="s">
        <v>38</v>
      </c>
      <c r="B216" s="203"/>
      <c r="C216" s="203"/>
      <c r="D216" s="163"/>
      <c r="E216" s="163"/>
      <c r="F216" s="163"/>
      <c r="G216" s="163"/>
      <c r="H216" s="163"/>
      <c r="I216" s="163"/>
      <c r="J216" s="163"/>
      <c r="K216" s="163"/>
      <c r="L216" s="163"/>
      <c r="M216" s="163"/>
      <c r="N216" s="163"/>
      <c r="O216" s="163"/>
      <c r="P216" s="163"/>
      <c r="Q216" s="163"/>
      <c r="R216" s="163"/>
      <c r="S216" s="163"/>
      <c r="T216" s="163"/>
      <c r="U216" s="163"/>
      <c r="V216" s="163"/>
      <c r="W216" s="163"/>
      <c r="AA216" s="78" t="s">
        <v>4496</v>
      </c>
      <c r="AB216" s="16" t="s">
        <v>460</v>
      </c>
      <c r="AD216" s="62" t="s">
        <v>4437</v>
      </c>
    </row>
    <row r="217" spans="1:30" ht="20.25" customHeight="1" x14ac:dyDescent="0.2">
      <c r="A217" s="444" t="s">
        <v>4327</v>
      </c>
      <c r="B217" s="444"/>
      <c r="C217" s="444"/>
      <c r="D217" s="163"/>
      <c r="E217" s="163"/>
      <c r="F217" s="163"/>
      <c r="G217" s="163"/>
      <c r="H217" s="163"/>
      <c r="I217" s="163"/>
      <c r="J217" s="163"/>
      <c r="K217" s="163"/>
      <c r="L217" s="163"/>
      <c r="M217" s="163"/>
      <c r="N217" s="163"/>
      <c r="O217" s="163"/>
      <c r="P217" s="163"/>
      <c r="Q217" s="163"/>
      <c r="R217" s="163"/>
      <c r="S217" s="163"/>
      <c r="T217" s="163"/>
      <c r="U217" s="163"/>
      <c r="V217" s="163"/>
      <c r="W217" s="163"/>
      <c r="AA217" s="78" t="s">
        <v>4497</v>
      </c>
      <c r="AB217" s="16" t="s">
        <v>461</v>
      </c>
      <c r="AD217" s="46"/>
    </row>
    <row r="218" spans="1:30" ht="20.25" customHeight="1" x14ac:dyDescent="0.2">
      <c r="A218" s="444"/>
      <c r="B218" s="444"/>
      <c r="C218" s="444"/>
      <c r="D218" s="163"/>
      <c r="E218" s="163"/>
      <c r="F218" s="163"/>
      <c r="G218" s="163"/>
      <c r="H218" s="163"/>
      <c r="I218" s="163"/>
      <c r="J218" s="163"/>
      <c r="K218" s="163"/>
      <c r="L218" s="163"/>
      <c r="M218" s="163"/>
      <c r="N218" s="163"/>
      <c r="O218" s="163"/>
      <c r="P218" s="163"/>
      <c r="Q218" s="163"/>
      <c r="R218" s="163"/>
      <c r="S218" s="163"/>
      <c r="T218" s="163"/>
      <c r="U218" s="163"/>
      <c r="V218" s="163"/>
      <c r="W218" s="163"/>
      <c r="AA218" s="28" t="s">
        <v>213</v>
      </c>
      <c r="AB218" s="16" t="s">
        <v>462</v>
      </c>
      <c r="AD218" s="46"/>
    </row>
    <row r="219" spans="1:30" ht="20.25" customHeight="1" x14ac:dyDescent="0.2">
      <c r="A219" s="444"/>
      <c r="B219" s="444"/>
      <c r="C219" s="444"/>
      <c r="D219" s="163"/>
      <c r="E219" s="163"/>
      <c r="F219" s="163"/>
      <c r="G219" s="163"/>
      <c r="H219" s="163"/>
      <c r="I219" s="163"/>
      <c r="J219" s="163"/>
      <c r="K219" s="163"/>
      <c r="L219" s="163"/>
      <c r="M219" s="163"/>
      <c r="N219" s="163"/>
      <c r="O219" s="163"/>
      <c r="P219" s="163"/>
      <c r="Q219" s="163"/>
      <c r="R219" s="163"/>
      <c r="S219" s="163"/>
      <c r="T219" s="163"/>
      <c r="U219" s="163"/>
      <c r="V219" s="163"/>
      <c r="W219" s="163"/>
      <c r="AA219" s="28" t="s">
        <v>214</v>
      </c>
      <c r="AB219" s="16" t="s">
        <v>463</v>
      </c>
      <c r="AD219" s="46"/>
    </row>
    <row r="220" spans="1:30" ht="20.25" customHeight="1" x14ac:dyDescent="0.2">
      <c r="A220" s="150" t="s">
        <v>4318</v>
      </c>
      <c r="B220" s="150"/>
      <c r="C220" s="150"/>
      <c r="D220" s="150"/>
      <c r="E220" s="150"/>
      <c r="F220" s="150"/>
      <c r="G220" s="150"/>
      <c r="H220" s="150"/>
      <c r="I220" s="150"/>
      <c r="J220" s="150"/>
      <c r="K220" s="150"/>
      <c r="L220" s="150"/>
      <c r="M220" s="150"/>
      <c r="N220" s="150"/>
      <c r="O220" s="150"/>
      <c r="P220" s="150"/>
      <c r="Q220" s="150"/>
      <c r="R220" s="150"/>
      <c r="S220" s="150"/>
      <c r="T220" s="150"/>
      <c r="U220" s="150"/>
      <c r="V220" s="150"/>
      <c r="W220" s="150"/>
      <c r="AA220" s="28" t="s">
        <v>215</v>
      </c>
      <c r="AB220" s="16" t="s">
        <v>464</v>
      </c>
      <c r="AD220" s="46"/>
    </row>
    <row r="221" spans="1:30" ht="20.25" customHeight="1" x14ac:dyDescent="0.2">
      <c r="A221" s="468" t="s">
        <v>4341</v>
      </c>
      <c r="B221" s="469"/>
      <c r="C221" s="469"/>
      <c r="D221" s="469"/>
      <c r="E221" s="470"/>
      <c r="F221" s="187"/>
      <c r="G221" s="187"/>
      <c r="H221" s="187"/>
      <c r="I221" s="187"/>
      <c r="J221" s="187"/>
      <c r="K221" s="187"/>
      <c r="L221" s="187"/>
      <c r="M221" s="187"/>
      <c r="N221" s="187"/>
      <c r="O221" s="187"/>
      <c r="P221" s="187"/>
      <c r="Q221" s="187"/>
      <c r="R221" s="187"/>
      <c r="S221" s="187"/>
      <c r="T221" s="187"/>
      <c r="U221" s="187"/>
      <c r="V221" s="187"/>
      <c r="W221" s="187"/>
      <c r="AA221" s="28" t="s">
        <v>216</v>
      </c>
      <c r="AB221" s="16" t="s">
        <v>465</v>
      </c>
      <c r="AD221" s="62" t="s">
        <v>4437</v>
      </c>
    </row>
    <row r="222" spans="1:30" ht="20.25" customHeight="1" x14ac:dyDescent="0.2">
      <c r="A222" s="471"/>
      <c r="B222" s="472"/>
      <c r="C222" s="472"/>
      <c r="D222" s="472"/>
      <c r="E222" s="473"/>
      <c r="F222" s="187"/>
      <c r="G222" s="187"/>
      <c r="H222" s="187"/>
      <c r="I222" s="187"/>
      <c r="J222" s="187"/>
      <c r="K222" s="187"/>
      <c r="L222" s="187"/>
      <c r="M222" s="187"/>
      <c r="N222" s="187"/>
      <c r="O222" s="187"/>
      <c r="P222" s="187"/>
      <c r="Q222" s="187"/>
      <c r="R222" s="187"/>
      <c r="S222" s="187"/>
      <c r="T222" s="187"/>
      <c r="U222" s="187"/>
      <c r="V222" s="187"/>
      <c r="W222" s="187"/>
      <c r="AA222" s="28" t="s">
        <v>217</v>
      </c>
      <c r="AB222" s="16" t="s">
        <v>466</v>
      </c>
      <c r="AD222" s="46"/>
    </row>
    <row r="223" spans="1:30" ht="20.25" customHeight="1" x14ac:dyDescent="0.2">
      <c r="A223" s="474"/>
      <c r="B223" s="475"/>
      <c r="C223" s="475"/>
      <c r="D223" s="475"/>
      <c r="E223" s="476"/>
      <c r="F223" s="187"/>
      <c r="G223" s="187"/>
      <c r="H223" s="187"/>
      <c r="I223" s="187"/>
      <c r="J223" s="187"/>
      <c r="K223" s="187"/>
      <c r="L223" s="187"/>
      <c r="M223" s="187"/>
      <c r="N223" s="187"/>
      <c r="O223" s="187"/>
      <c r="P223" s="187"/>
      <c r="Q223" s="187"/>
      <c r="R223" s="187"/>
      <c r="S223" s="187"/>
      <c r="T223" s="187"/>
      <c r="U223" s="187"/>
      <c r="V223" s="187"/>
      <c r="W223" s="187"/>
      <c r="AA223" s="28" t="s">
        <v>218</v>
      </c>
      <c r="AB223" s="16" t="s">
        <v>467</v>
      </c>
      <c r="AD223" s="46"/>
    </row>
    <row r="224" spans="1:30" ht="20.25" customHeight="1" x14ac:dyDescent="0.2">
      <c r="A224" s="203" t="s">
        <v>59</v>
      </c>
      <c r="B224" s="203"/>
      <c r="C224" s="203"/>
      <c r="D224" s="203"/>
      <c r="E224" s="203"/>
      <c r="F224" s="236"/>
      <c r="G224" s="236"/>
      <c r="H224" s="236"/>
      <c r="I224" s="156" t="s">
        <v>60</v>
      </c>
      <c r="J224" s="156"/>
      <c r="K224" s="156"/>
      <c r="L224" s="156"/>
      <c r="M224" s="146"/>
      <c r="N224" s="146"/>
      <c r="O224" s="146"/>
      <c r="P224" s="146"/>
      <c r="Q224" s="203" t="s">
        <v>61</v>
      </c>
      <c r="R224" s="203"/>
      <c r="S224" s="203"/>
      <c r="T224" s="203"/>
      <c r="U224" s="146"/>
      <c r="V224" s="146"/>
      <c r="W224" s="146"/>
      <c r="X224" s="18" t="b">
        <v>0</v>
      </c>
      <c r="Y224" s="18" t="b">
        <v>0</v>
      </c>
      <c r="Z224" s="53" t="b">
        <v>0</v>
      </c>
      <c r="AA224" s="78" t="s">
        <v>4498</v>
      </c>
      <c r="AB224" s="16" t="s">
        <v>468</v>
      </c>
      <c r="AC224" s="44" t="str">
        <f>IF(OR(F225&lt;&gt;"",X224+Y224+Z224&gt;1),"",IF(AND(F225="",X224+Y224+Z224=0),"Vyberte alespoň jednu možnost",""))</f>
        <v>Vyberte alespoň jednu možnost</v>
      </c>
      <c r="AD224" s="46"/>
    </row>
    <row r="225" spans="1:45" ht="20.25" customHeight="1" x14ac:dyDescent="0.2">
      <c r="A225" s="203" t="s">
        <v>4313</v>
      </c>
      <c r="B225" s="203"/>
      <c r="C225" s="203"/>
      <c r="D225" s="203"/>
      <c r="E225" s="203"/>
      <c r="F225" s="151"/>
      <c r="G225" s="151"/>
      <c r="H225" s="151"/>
      <c r="I225" s="151"/>
      <c r="J225" s="151"/>
      <c r="K225" s="151"/>
      <c r="L225" s="151"/>
      <c r="M225" s="151"/>
      <c r="N225" s="151"/>
      <c r="O225" s="151"/>
      <c r="P225" s="151"/>
      <c r="Q225" s="151"/>
      <c r="R225" s="151"/>
      <c r="S225" s="151"/>
      <c r="T225" s="151"/>
      <c r="U225" s="151"/>
      <c r="V225" s="151"/>
      <c r="W225" s="151"/>
      <c r="AA225" s="77" t="s">
        <v>4499</v>
      </c>
      <c r="AB225" s="16" t="s">
        <v>469</v>
      </c>
      <c r="AD225" s="46"/>
    </row>
    <row r="226" spans="1:45" ht="20.25" customHeight="1" x14ac:dyDescent="0.2">
      <c r="A226" s="188" t="s">
        <v>4284</v>
      </c>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AA226" s="28" t="s">
        <v>219</v>
      </c>
      <c r="AB226" s="16" t="s">
        <v>470</v>
      </c>
      <c r="AD226" s="46"/>
      <c r="AP226" s="1"/>
      <c r="AQ226" s="1"/>
      <c r="AR226" s="1"/>
      <c r="AS226" s="1"/>
    </row>
    <row r="227" spans="1:45" ht="30.75" customHeight="1" x14ac:dyDescent="0.2">
      <c r="A227" s="457" t="s">
        <v>4519</v>
      </c>
      <c r="B227" s="458"/>
      <c r="C227" s="458"/>
      <c r="D227" s="458"/>
      <c r="E227" s="458"/>
      <c r="F227" s="458"/>
      <c r="G227" s="458"/>
      <c r="H227" s="458"/>
      <c r="I227" s="458"/>
      <c r="J227" s="458"/>
      <c r="K227" s="458"/>
      <c r="L227" s="459"/>
      <c r="M227" s="30"/>
      <c r="N227" s="121" t="s">
        <v>4263</v>
      </c>
      <c r="O227" s="123"/>
      <c r="P227" s="617" t="s">
        <v>4264</v>
      </c>
      <c r="Q227" s="139"/>
      <c r="R227" s="139"/>
      <c r="S227" s="139"/>
      <c r="T227" s="139"/>
      <c r="U227" s="139"/>
      <c r="V227" s="139"/>
      <c r="W227" s="140"/>
      <c r="X227" s="18" t="b">
        <v>0</v>
      </c>
      <c r="Y227" s="18" t="b">
        <v>0</v>
      </c>
      <c r="AA227" s="28" t="s">
        <v>220</v>
      </c>
      <c r="AB227" s="16" t="s">
        <v>471</v>
      </c>
      <c r="AC227" s="44" t="str">
        <f>IF(Y227+X227&gt;1,"Vyberte jen jednu možnost",IF(Y227+X227=1,"","Vyberte jednu možnost"))</f>
        <v>Vyberte jednu možnost</v>
      </c>
      <c r="AD227" s="49" t="s">
        <v>4567</v>
      </c>
      <c r="AP227" s="1"/>
      <c r="AQ227" s="1"/>
      <c r="AR227" s="1"/>
      <c r="AS227" s="1"/>
    </row>
    <row r="228" spans="1:45" ht="20.25" customHeight="1" x14ac:dyDescent="0.2">
      <c r="A228" s="522" t="s">
        <v>4343</v>
      </c>
      <c r="B228" s="523"/>
      <c r="C228" s="523"/>
      <c r="D228" s="523"/>
      <c r="E228" s="523"/>
      <c r="F228" s="523"/>
      <c r="G228" s="523"/>
      <c r="H228" s="523"/>
      <c r="I228" s="523"/>
      <c r="J228" s="523"/>
      <c r="K228" s="523"/>
      <c r="L228" s="524"/>
      <c r="M228" s="525" t="s">
        <v>4263</v>
      </c>
      <c r="N228" s="526"/>
      <c r="O228" s="543"/>
      <c r="P228" s="617" t="s">
        <v>4264</v>
      </c>
      <c r="Q228" s="139"/>
      <c r="R228" s="139"/>
      <c r="S228" s="139"/>
      <c r="T228" s="139"/>
      <c r="U228" s="139"/>
      <c r="V228" s="139"/>
      <c r="W228" s="140"/>
      <c r="X228" s="18" t="b">
        <v>0</v>
      </c>
      <c r="Y228" s="18" t="b">
        <v>0</v>
      </c>
      <c r="AA228" s="28" t="s">
        <v>221</v>
      </c>
      <c r="AB228" s="16" t="s">
        <v>472</v>
      </c>
      <c r="AC228" s="44" t="str">
        <f>IF(Y228+X228&gt;1,"Vyberte jen jednu možnost",IF(Y228+X228=1,"","Vyberte jednu možnost"))</f>
        <v>Vyberte jednu možnost</v>
      </c>
      <c r="AD228" s="49" t="s">
        <v>4568</v>
      </c>
      <c r="AP228" s="1"/>
      <c r="AQ228" s="1"/>
      <c r="AR228" s="1"/>
      <c r="AS228" s="1"/>
    </row>
    <row r="229" spans="1:45" ht="61.5" customHeight="1" x14ac:dyDescent="0.2">
      <c r="A229" s="571"/>
      <c r="B229" s="572"/>
      <c r="C229" s="572"/>
      <c r="D229" s="572"/>
      <c r="E229" s="572"/>
      <c r="F229" s="572"/>
      <c r="G229" s="572"/>
      <c r="H229" s="572"/>
      <c r="I229" s="572"/>
      <c r="J229" s="572"/>
      <c r="K229" s="572"/>
      <c r="L229" s="572"/>
      <c r="M229" s="572"/>
      <c r="N229" s="572"/>
      <c r="O229" s="572"/>
      <c r="P229" s="572"/>
      <c r="Q229" s="572"/>
      <c r="R229" s="572"/>
      <c r="S229" s="572"/>
      <c r="T229" s="572"/>
      <c r="U229" s="572"/>
      <c r="V229" s="572"/>
      <c r="W229" s="573"/>
      <c r="AA229" s="28" t="s">
        <v>222</v>
      </c>
      <c r="AB229" s="16" t="s">
        <v>473</v>
      </c>
      <c r="AD229" s="46"/>
      <c r="AP229" s="1"/>
      <c r="AQ229" s="1"/>
      <c r="AR229" s="1"/>
      <c r="AS229" s="1"/>
    </row>
    <row r="230" spans="1:45" ht="24.75" customHeight="1" x14ac:dyDescent="0.2">
      <c r="A230" s="522" t="s">
        <v>4558</v>
      </c>
      <c r="B230" s="523"/>
      <c r="C230" s="523"/>
      <c r="D230" s="523"/>
      <c r="E230" s="523"/>
      <c r="F230" s="523"/>
      <c r="G230" s="523"/>
      <c r="H230" s="523"/>
      <c r="I230" s="523"/>
      <c r="J230" s="523"/>
      <c r="K230" s="523"/>
      <c r="L230" s="524"/>
      <c r="M230" s="525" t="s">
        <v>4263</v>
      </c>
      <c r="N230" s="526"/>
      <c r="O230" s="543"/>
      <c r="P230" s="617" t="s">
        <v>4264</v>
      </c>
      <c r="Q230" s="139"/>
      <c r="R230" s="139"/>
      <c r="S230" s="139"/>
      <c r="T230" s="139"/>
      <c r="U230" s="139"/>
      <c r="V230" s="139"/>
      <c r="W230" s="140"/>
      <c r="X230" s="18" t="b">
        <v>0</v>
      </c>
      <c r="Y230" s="18" t="b">
        <v>0</v>
      </c>
      <c r="AA230" s="28" t="s">
        <v>223</v>
      </c>
      <c r="AB230" s="16" t="s">
        <v>474</v>
      </c>
      <c r="AC230" s="44" t="str">
        <f>IF(Y230+X230&gt;1,"Vyberte jen jednu možnost",IF(Y230+X230=1,"","Vyberte jednu možnost"))</f>
        <v>Vyberte jednu možnost</v>
      </c>
      <c r="AD230" s="49" t="s">
        <v>4569</v>
      </c>
      <c r="AP230" s="1"/>
      <c r="AQ230" s="1"/>
      <c r="AR230" s="1"/>
      <c r="AS230" s="1"/>
    </row>
    <row r="231" spans="1:45" ht="61.5" customHeight="1" x14ac:dyDescent="0.2">
      <c r="A231" s="571"/>
      <c r="B231" s="572"/>
      <c r="C231" s="572"/>
      <c r="D231" s="572"/>
      <c r="E231" s="572"/>
      <c r="F231" s="572"/>
      <c r="G231" s="572"/>
      <c r="H231" s="572"/>
      <c r="I231" s="572"/>
      <c r="J231" s="572"/>
      <c r="K231" s="572"/>
      <c r="L231" s="572"/>
      <c r="M231" s="572"/>
      <c r="N231" s="572"/>
      <c r="O231" s="572"/>
      <c r="P231" s="572"/>
      <c r="Q231" s="572"/>
      <c r="R231" s="572"/>
      <c r="S231" s="572"/>
      <c r="T231" s="572"/>
      <c r="U231" s="572"/>
      <c r="V231" s="572"/>
      <c r="W231" s="573"/>
      <c r="AA231" s="77" t="s">
        <v>4500</v>
      </c>
      <c r="AB231" s="16" t="s">
        <v>475</v>
      </c>
      <c r="AC231" s="44"/>
      <c r="AD231" s="46"/>
      <c r="AP231" s="1"/>
      <c r="AQ231" s="1"/>
      <c r="AR231" s="1"/>
      <c r="AS231" s="1"/>
    </row>
    <row r="232" spans="1:45" s="1" customFormat="1" ht="72.75" customHeight="1" x14ac:dyDescent="0.2">
      <c r="A232" s="527" t="s">
        <v>4390</v>
      </c>
      <c r="B232" s="528"/>
      <c r="C232" s="528"/>
      <c r="D232" s="528"/>
      <c r="E232" s="528"/>
      <c r="F232" s="528"/>
      <c r="G232" s="528"/>
      <c r="H232" s="528"/>
      <c r="I232" s="528"/>
      <c r="J232" s="528"/>
      <c r="K232" s="528"/>
      <c r="L232" s="529"/>
      <c r="M232" s="31"/>
      <c r="N232" s="42" t="s">
        <v>4263</v>
      </c>
      <c r="O232" s="43"/>
      <c r="P232" s="442" t="s">
        <v>4264</v>
      </c>
      <c r="Q232" s="442"/>
      <c r="R232" s="442"/>
      <c r="S232" s="442"/>
      <c r="T232" s="442"/>
      <c r="U232" s="442"/>
      <c r="V232" s="442"/>
      <c r="W232" s="443"/>
      <c r="X232" s="18" t="b">
        <v>0</v>
      </c>
      <c r="Y232" s="18" t="b">
        <v>0</v>
      </c>
      <c r="Z232" s="27"/>
      <c r="AA232" s="28" t="s">
        <v>224</v>
      </c>
      <c r="AB232" s="16" t="s">
        <v>476</v>
      </c>
      <c r="AC232" s="44" t="str">
        <f>IF(Y232+X232&gt;1,"Vyberte jen jednu možnost",IF(Y232+X232=1,"","Vyberte jednu možnost"))</f>
        <v>Vyberte jednu možnost</v>
      </c>
      <c r="AD232" s="49" t="s">
        <v>4570</v>
      </c>
      <c r="AE232" s="2"/>
      <c r="AF232" s="2"/>
      <c r="AG232" s="2"/>
      <c r="AH232" s="2"/>
      <c r="AI232" s="2"/>
      <c r="AJ232" s="2"/>
      <c r="AK232" s="2"/>
      <c r="AL232" s="2"/>
      <c r="AM232" s="2"/>
      <c r="AN232" s="2"/>
      <c r="AO232" s="2"/>
      <c r="AP232" s="2"/>
      <c r="AQ232" s="2"/>
      <c r="AR232" s="2"/>
      <c r="AS232" s="2"/>
    </row>
    <row r="233" spans="1:45" ht="61.5" customHeight="1" x14ac:dyDescent="0.2">
      <c r="A233" s="460"/>
      <c r="B233" s="461"/>
      <c r="C233" s="461"/>
      <c r="D233" s="461"/>
      <c r="E233" s="461"/>
      <c r="F233" s="461"/>
      <c r="G233" s="461"/>
      <c r="H233" s="461"/>
      <c r="I233" s="461"/>
      <c r="J233" s="461"/>
      <c r="K233" s="461"/>
      <c r="L233" s="461"/>
      <c r="M233" s="461"/>
      <c r="N233" s="461"/>
      <c r="O233" s="461"/>
      <c r="P233" s="461"/>
      <c r="Q233" s="461"/>
      <c r="R233" s="461"/>
      <c r="S233" s="461"/>
      <c r="T233" s="461"/>
      <c r="U233" s="461"/>
      <c r="V233" s="461"/>
      <c r="W233" s="462"/>
      <c r="AA233" s="78" t="s">
        <v>4501</v>
      </c>
      <c r="AB233" s="16" t="s">
        <v>477</v>
      </c>
      <c r="AD233" s="46"/>
    </row>
    <row r="234" spans="1:45" ht="20.25" customHeight="1" x14ac:dyDescent="0.2">
      <c r="A234" s="188" t="s">
        <v>51</v>
      </c>
      <c r="B234" s="188"/>
      <c r="C234" s="188"/>
      <c r="D234" s="188"/>
      <c r="E234" s="188"/>
      <c r="F234" s="188"/>
      <c r="G234" s="188"/>
      <c r="H234" s="188"/>
      <c r="I234" s="188"/>
      <c r="J234" s="188"/>
      <c r="K234" s="188"/>
      <c r="L234" s="188"/>
      <c r="M234" s="188"/>
      <c r="N234" s="188"/>
      <c r="O234" s="188"/>
      <c r="P234" s="188"/>
      <c r="Q234" s="188"/>
      <c r="R234" s="188"/>
      <c r="S234" s="188"/>
      <c r="T234" s="188"/>
      <c r="U234" s="188"/>
      <c r="V234" s="188"/>
      <c r="W234" s="188"/>
      <c r="AA234" s="28" t="s">
        <v>225</v>
      </c>
      <c r="AB234" s="16" t="s">
        <v>478</v>
      </c>
      <c r="AD234" s="46"/>
    </row>
    <row r="235" spans="1:45" ht="20.25" customHeight="1" x14ac:dyDescent="0.2">
      <c r="A235" s="203" t="s">
        <v>4339</v>
      </c>
      <c r="B235" s="203"/>
      <c r="C235" s="203"/>
      <c r="D235" s="203"/>
      <c r="E235" s="203"/>
      <c r="F235" s="203"/>
      <c r="G235" s="203"/>
      <c r="H235" s="157"/>
      <c r="I235" s="158"/>
      <c r="J235" s="159" t="s">
        <v>4263</v>
      </c>
      <c r="K235" s="160"/>
      <c r="L235" s="160"/>
      <c r="M235" s="146"/>
      <c r="N235" s="146"/>
      <c r="O235" s="159" t="s">
        <v>4264</v>
      </c>
      <c r="P235" s="160"/>
      <c r="Q235" s="160"/>
      <c r="R235" s="160"/>
      <c r="S235" s="160"/>
      <c r="T235" s="160"/>
      <c r="U235" s="160"/>
      <c r="V235" s="160"/>
      <c r="W235" s="161"/>
      <c r="X235" s="18" t="b">
        <v>0</v>
      </c>
      <c r="Y235" s="18" t="b">
        <v>0</v>
      </c>
      <c r="AA235" s="28" t="s">
        <v>226</v>
      </c>
      <c r="AB235" s="16" t="s">
        <v>479</v>
      </c>
      <c r="AC235" s="44" t="str">
        <f>IF(Y235+X235&gt;1,"Vyberte jen jednu možnost",IF(Y235+X235=1,"","Vyberte jednu možnost"))</f>
        <v>Vyberte jednu možnost</v>
      </c>
      <c r="AD235" s="49" t="s">
        <v>4571</v>
      </c>
    </row>
    <row r="236" spans="1:45" ht="20.25" customHeight="1" x14ac:dyDescent="0.2">
      <c r="A236" s="203" t="s">
        <v>245</v>
      </c>
      <c r="B236" s="203"/>
      <c r="C236" s="203"/>
      <c r="D236" s="203"/>
      <c r="E236" s="203"/>
      <c r="F236" s="203"/>
      <c r="G236" s="203"/>
      <c r="H236" s="203"/>
      <c r="I236" s="203"/>
      <c r="J236" s="203"/>
      <c r="K236" s="203"/>
      <c r="L236" s="151"/>
      <c r="M236" s="151"/>
      <c r="N236" s="151"/>
      <c r="O236" s="151"/>
      <c r="P236" s="151"/>
      <c r="Q236" s="151"/>
      <c r="R236" s="151"/>
      <c r="S236" s="151"/>
      <c r="T236" s="151"/>
      <c r="U236" s="151"/>
      <c r="V236" s="151"/>
      <c r="W236" s="151"/>
      <c r="AA236" s="28" t="s">
        <v>227</v>
      </c>
      <c r="AB236" s="16" t="s">
        <v>480</v>
      </c>
      <c r="AD236" s="46"/>
    </row>
    <row r="237" spans="1:45" ht="33" customHeight="1" x14ac:dyDescent="0.2">
      <c r="A237" s="393" t="s">
        <v>52</v>
      </c>
      <c r="B237" s="393"/>
      <c r="C237" s="393"/>
      <c r="D237" s="393"/>
      <c r="E237" s="393"/>
      <c r="F237" s="393"/>
      <c r="G237" s="393"/>
      <c r="H237" s="393"/>
      <c r="I237" s="393"/>
      <c r="J237" s="393"/>
      <c r="K237" s="393"/>
      <c r="L237" s="162"/>
      <c r="M237" s="162"/>
      <c r="N237" s="162"/>
      <c r="O237" s="162"/>
      <c r="P237" s="162"/>
      <c r="Q237" s="162"/>
      <c r="R237" s="162"/>
      <c r="S237" s="162"/>
      <c r="T237" s="162"/>
      <c r="U237" s="162"/>
      <c r="V237" s="162"/>
      <c r="W237" s="162"/>
      <c r="AA237" s="28" t="s">
        <v>228</v>
      </c>
      <c r="AB237" s="16" t="s">
        <v>481</v>
      </c>
      <c r="AD237" s="46"/>
    </row>
    <row r="238" spans="1:45" ht="20.25" customHeight="1" x14ac:dyDescent="0.2">
      <c r="A238" s="204" t="s">
        <v>4334</v>
      </c>
      <c r="B238" s="204"/>
      <c r="C238" s="204"/>
      <c r="D238" s="204"/>
      <c r="E238" s="204"/>
      <c r="F238" s="204"/>
      <c r="G238" s="204"/>
      <c r="H238" s="204"/>
      <c r="I238" s="204"/>
      <c r="J238" s="204"/>
      <c r="K238" s="204"/>
      <c r="L238" s="151"/>
      <c r="M238" s="151"/>
      <c r="N238" s="151"/>
      <c r="O238" s="151"/>
      <c r="P238" s="151"/>
      <c r="Q238" s="151"/>
      <c r="R238" s="151"/>
      <c r="S238" s="151"/>
      <c r="T238" s="151"/>
      <c r="U238" s="151"/>
      <c r="V238" s="151"/>
      <c r="W238" s="151"/>
      <c r="AA238" s="28" t="s">
        <v>229</v>
      </c>
      <c r="AB238" s="16" t="s">
        <v>482</v>
      </c>
      <c r="AD238" s="46"/>
    </row>
    <row r="239" spans="1:45" ht="20.25" customHeight="1" x14ac:dyDescent="0.2">
      <c r="A239" s="394" t="s">
        <v>4329</v>
      </c>
      <c r="B239" s="394"/>
      <c r="C239" s="394"/>
      <c r="D239" s="394"/>
      <c r="E239" s="394"/>
      <c r="F239" s="394"/>
      <c r="G239" s="394"/>
      <c r="H239" s="389"/>
      <c r="I239" s="390"/>
      <c r="J239" s="395" t="s">
        <v>4263</v>
      </c>
      <c r="K239" s="396"/>
      <c r="L239" s="396"/>
      <c r="M239" s="255"/>
      <c r="N239" s="255"/>
      <c r="O239" s="395" t="s">
        <v>4264</v>
      </c>
      <c r="P239" s="396"/>
      <c r="Q239" s="396"/>
      <c r="R239" s="396"/>
      <c r="S239" s="396"/>
      <c r="T239" s="396"/>
      <c r="U239" s="396"/>
      <c r="V239" s="396"/>
      <c r="W239" s="402"/>
      <c r="X239" s="25" t="b">
        <v>0</v>
      </c>
      <c r="Y239" s="18" t="b">
        <v>0</v>
      </c>
      <c r="AA239" s="78" t="s">
        <v>4502</v>
      </c>
      <c r="AB239" s="16" t="s">
        <v>483</v>
      </c>
      <c r="AC239" s="44" t="str">
        <f>IF(Y239+X239&gt;1,"Vyberte jen jednu možnost",IF(Y239+X239=1,"","Vyberte jednu možnost"))</f>
        <v>Vyberte jednu možnost</v>
      </c>
      <c r="AD239" s="49" t="s">
        <v>4572</v>
      </c>
    </row>
    <row r="240" spans="1:45" ht="51.75" customHeight="1" x14ac:dyDescent="0.2">
      <c r="A240" s="386"/>
      <c r="B240" s="387"/>
      <c r="C240" s="387"/>
      <c r="D240" s="387"/>
      <c r="E240" s="387"/>
      <c r="F240" s="387"/>
      <c r="G240" s="387"/>
      <c r="H240" s="387"/>
      <c r="I240" s="387"/>
      <c r="J240" s="387"/>
      <c r="K240" s="387"/>
      <c r="L240" s="387"/>
      <c r="M240" s="387"/>
      <c r="N240" s="387"/>
      <c r="O240" s="387"/>
      <c r="P240" s="387"/>
      <c r="Q240" s="387"/>
      <c r="R240" s="387"/>
      <c r="S240" s="387"/>
      <c r="T240" s="387"/>
      <c r="U240" s="387"/>
      <c r="V240" s="387"/>
      <c r="W240" s="388"/>
      <c r="AA240" s="28" t="s">
        <v>230</v>
      </c>
      <c r="AB240" s="16" t="s">
        <v>484</v>
      </c>
    </row>
    <row r="241" spans="27:28" s="2" customFormat="1" x14ac:dyDescent="0.2">
      <c r="AA241" s="28" t="s">
        <v>231</v>
      </c>
      <c r="AB241" s="16" t="s">
        <v>485</v>
      </c>
    </row>
    <row r="242" spans="27:28" s="2" customFormat="1" x14ac:dyDescent="0.2">
      <c r="AA242" s="28" t="s">
        <v>232</v>
      </c>
      <c r="AB242" s="16" t="s">
        <v>486</v>
      </c>
    </row>
    <row r="243" spans="27:28" s="2" customFormat="1" x14ac:dyDescent="0.2">
      <c r="AA243" s="28" t="s">
        <v>233</v>
      </c>
      <c r="AB243" s="16" t="s">
        <v>487</v>
      </c>
    </row>
    <row r="244" spans="27:28" s="2" customFormat="1" x14ac:dyDescent="0.2">
      <c r="AA244" s="28" t="s">
        <v>234</v>
      </c>
      <c r="AB244" s="16" t="s">
        <v>488</v>
      </c>
    </row>
    <row r="245" spans="27:28" s="2" customFormat="1" x14ac:dyDescent="0.2">
      <c r="AA245" s="78" t="s">
        <v>4503</v>
      </c>
      <c r="AB245" s="16" t="s">
        <v>489</v>
      </c>
    </row>
    <row r="246" spans="27:28" s="2" customFormat="1" x14ac:dyDescent="0.2">
      <c r="AA246" s="29" t="s">
        <v>4275</v>
      </c>
      <c r="AB246" s="16" t="s">
        <v>490</v>
      </c>
    </row>
    <row r="247" spans="27:28" s="2" customFormat="1" x14ac:dyDescent="0.2">
      <c r="AA247" s="82" t="s">
        <v>4504</v>
      </c>
      <c r="AB247" s="16" t="s">
        <v>491</v>
      </c>
    </row>
    <row r="248" spans="27:28" s="2" customFormat="1" x14ac:dyDescent="0.2">
      <c r="AA248" s="29" t="s">
        <v>235</v>
      </c>
      <c r="AB248" s="16" t="s">
        <v>492</v>
      </c>
    </row>
    <row r="249" spans="27:28" s="2" customFormat="1" x14ac:dyDescent="0.2">
      <c r="AA249" s="29" t="s">
        <v>236</v>
      </c>
      <c r="AB249" s="16" t="s">
        <v>493</v>
      </c>
    </row>
    <row r="250" spans="27:28" s="2" customFormat="1" x14ac:dyDescent="0.2">
      <c r="AA250" s="29" t="s">
        <v>237</v>
      </c>
      <c r="AB250" s="16" t="s">
        <v>494</v>
      </c>
    </row>
    <row r="251" spans="27:28" s="2" customFormat="1" x14ac:dyDescent="0.2">
      <c r="AA251" s="83" t="s">
        <v>4505</v>
      </c>
      <c r="AB251" s="16" t="s">
        <v>495</v>
      </c>
    </row>
    <row r="252" spans="27:28" s="2" customFormat="1" x14ac:dyDescent="0.2">
      <c r="AA252" s="29" t="s">
        <v>238</v>
      </c>
      <c r="AB252" s="16" t="s">
        <v>496</v>
      </c>
    </row>
    <row r="253" spans="27:28" s="2" customFormat="1" x14ac:dyDescent="0.2">
      <c r="AA253" s="83" t="s">
        <v>4506</v>
      </c>
      <c r="AB253" s="16" t="s">
        <v>497</v>
      </c>
    </row>
    <row r="254" spans="27:28" s="2" customFormat="1" x14ac:dyDescent="0.2">
      <c r="AA254" s="29" t="s">
        <v>239</v>
      </c>
      <c r="AB254" s="16" t="s">
        <v>498</v>
      </c>
    </row>
    <row r="255" spans="27:28" s="2" customFormat="1" x14ac:dyDescent="0.2">
      <c r="AB255" s="16" t="s">
        <v>499</v>
      </c>
    </row>
    <row r="256" spans="27:28" s="2" customFormat="1" x14ac:dyDescent="0.2">
      <c r="AB256" s="16" t="s">
        <v>500</v>
      </c>
    </row>
    <row r="257" spans="28:28" s="2" customFormat="1" x14ac:dyDescent="0.2">
      <c r="AB257" s="16" t="s">
        <v>501</v>
      </c>
    </row>
    <row r="258" spans="28:28" s="2" customFormat="1" x14ac:dyDescent="0.2">
      <c r="AB258" s="16" t="s">
        <v>502</v>
      </c>
    </row>
    <row r="259" spans="28:28" s="2" customFormat="1" x14ac:dyDescent="0.2">
      <c r="AB259" s="16" t="s">
        <v>503</v>
      </c>
    </row>
    <row r="260" spans="28:28" s="2" customFormat="1" x14ac:dyDescent="0.2">
      <c r="AB260" s="16" t="s">
        <v>504</v>
      </c>
    </row>
    <row r="261" spans="28:28" s="2" customFormat="1" x14ac:dyDescent="0.2">
      <c r="AB261" s="16" t="s">
        <v>505</v>
      </c>
    </row>
    <row r="262" spans="28:28" s="2" customFormat="1" x14ac:dyDescent="0.2">
      <c r="AB262" s="16" t="s">
        <v>506</v>
      </c>
    </row>
    <row r="263" spans="28:28" s="2" customFormat="1" x14ac:dyDescent="0.2">
      <c r="AB263" s="16" t="s">
        <v>507</v>
      </c>
    </row>
    <row r="264" spans="28:28" s="2" customFormat="1" x14ac:dyDescent="0.2">
      <c r="AB264" s="16" t="s">
        <v>508</v>
      </c>
    </row>
    <row r="265" spans="28:28" s="2" customFormat="1" x14ac:dyDescent="0.2">
      <c r="AB265" s="16" t="s">
        <v>509</v>
      </c>
    </row>
    <row r="266" spans="28:28" s="2" customFormat="1" x14ac:dyDescent="0.2">
      <c r="AB266" s="16" t="s">
        <v>510</v>
      </c>
    </row>
    <row r="267" spans="28:28" s="2" customFormat="1" x14ac:dyDescent="0.2">
      <c r="AB267" s="16" t="s">
        <v>511</v>
      </c>
    </row>
    <row r="268" spans="28:28" s="2" customFormat="1" x14ac:dyDescent="0.2">
      <c r="AB268" s="16" t="s">
        <v>512</v>
      </c>
    </row>
    <row r="269" spans="28:28" s="2" customFormat="1" x14ac:dyDescent="0.2">
      <c r="AB269" s="16" t="s">
        <v>513</v>
      </c>
    </row>
    <row r="270" spans="28:28" s="2" customFormat="1" x14ac:dyDescent="0.2">
      <c r="AB270" s="16" t="s">
        <v>514</v>
      </c>
    </row>
    <row r="271" spans="28:28" s="2" customFormat="1" x14ac:dyDescent="0.2">
      <c r="AB271" s="16" t="s">
        <v>515</v>
      </c>
    </row>
    <row r="272" spans="28:28" s="2" customFormat="1" x14ac:dyDescent="0.2">
      <c r="AB272" s="16" t="s">
        <v>516</v>
      </c>
    </row>
    <row r="273" spans="28:28" s="2" customFormat="1" x14ac:dyDescent="0.2">
      <c r="AB273" s="16" t="s">
        <v>517</v>
      </c>
    </row>
    <row r="274" spans="28:28" s="2" customFormat="1" x14ac:dyDescent="0.2">
      <c r="AB274" s="16" t="s">
        <v>518</v>
      </c>
    </row>
    <row r="275" spans="28:28" s="2" customFormat="1" x14ac:dyDescent="0.2">
      <c r="AB275" s="16" t="s">
        <v>519</v>
      </c>
    </row>
    <row r="276" spans="28:28" s="2" customFormat="1" x14ac:dyDescent="0.2">
      <c r="AB276" s="16" t="s">
        <v>520</v>
      </c>
    </row>
    <row r="277" spans="28:28" s="2" customFormat="1" x14ac:dyDescent="0.2">
      <c r="AB277" s="16" t="s">
        <v>521</v>
      </c>
    </row>
    <row r="278" spans="28:28" s="2" customFormat="1" x14ac:dyDescent="0.2">
      <c r="AB278" s="16" t="s">
        <v>522</v>
      </c>
    </row>
    <row r="279" spans="28:28" s="2" customFormat="1" x14ac:dyDescent="0.2">
      <c r="AB279" s="16" t="s">
        <v>523</v>
      </c>
    </row>
    <row r="280" spans="28:28" s="2" customFormat="1" x14ac:dyDescent="0.2">
      <c r="AB280" s="16" t="s">
        <v>524</v>
      </c>
    </row>
    <row r="281" spans="28:28" s="2" customFormat="1" x14ac:dyDescent="0.2">
      <c r="AB281" s="16" t="s">
        <v>525</v>
      </c>
    </row>
    <row r="282" spans="28:28" s="2" customFormat="1" x14ac:dyDescent="0.2">
      <c r="AB282" s="16" t="s">
        <v>526</v>
      </c>
    </row>
    <row r="283" spans="28:28" s="2" customFormat="1" x14ac:dyDescent="0.2">
      <c r="AB283" s="16" t="s">
        <v>527</v>
      </c>
    </row>
    <row r="284" spans="28:28" s="2" customFormat="1" x14ac:dyDescent="0.2">
      <c r="AB284" s="16" t="s">
        <v>528</v>
      </c>
    </row>
    <row r="285" spans="28:28" s="2" customFormat="1" x14ac:dyDescent="0.2">
      <c r="AB285" s="16" t="s">
        <v>529</v>
      </c>
    </row>
    <row r="286" spans="28:28" s="2" customFormat="1" x14ac:dyDescent="0.2">
      <c r="AB286" s="16" t="s">
        <v>530</v>
      </c>
    </row>
    <row r="287" spans="28:28" s="2" customFormat="1" x14ac:dyDescent="0.2">
      <c r="AB287" s="16" t="s">
        <v>531</v>
      </c>
    </row>
    <row r="288" spans="28:28" s="2" customFormat="1" x14ac:dyDescent="0.2">
      <c r="AB288" s="16" t="s">
        <v>532</v>
      </c>
    </row>
    <row r="289" spans="28:28" s="2" customFormat="1" x14ac:dyDescent="0.2">
      <c r="AB289" s="16" t="s">
        <v>533</v>
      </c>
    </row>
    <row r="290" spans="28:28" s="2" customFormat="1" x14ac:dyDescent="0.2">
      <c r="AB290" s="16" t="s">
        <v>534</v>
      </c>
    </row>
    <row r="291" spans="28:28" s="2" customFormat="1" x14ac:dyDescent="0.2">
      <c r="AB291" s="16" t="s">
        <v>535</v>
      </c>
    </row>
    <row r="292" spans="28:28" s="2" customFormat="1" x14ac:dyDescent="0.2">
      <c r="AB292" s="16" t="s">
        <v>536</v>
      </c>
    </row>
    <row r="293" spans="28:28" s="2" customFormat="1" x14ac:dyDescent="0.2">
      <c r="AB293" s="16" t="s">
        <v>537</v>
      </c>
    </row>
    <row r="294" spans="28:28" s="2" customFormat="1" x14ac:dyDescent="0.2">
      <c r="AB294" s="16" t="s">
        <v>538</v>
      </c>
    </row>
    <row r="295" spans="28:28" s="2" customFormat="1" x14ac:dyDescent="0.2">
      <c r="AB295" s="16" t="s">
        <v>539</v>
      </c>
    </row>
    <row r="296" spans="28:28" s="2" customFormat="1" x14ac:dyDescent="0.2">
      <c r="AB296" s="16" t="s">
        <v>540</v>
      </c>
    </row>
    <row r="297" spans="28:28" s="2" customFormat="1" x14ac:dyDescent="0.2">
      <c r="AB297" s="16" t="s">
        <v>541</v>
      </c>
    </row>
    <row r="298" spans="28:28" s="2" customFormat="1" x14ac:dyDescent="0.2">
      <c r="AB298" s="16" t="s">
        <v>542</v>
      </c>
    </row>
    <row r="299" spans="28:28" s="2" customFormat="1" x14ac:dyDescent="0.2">
      <c r="AB299" s="16" t="s">
        <v>543</v>
      </c>
    </row>
    <row r="300" spans="28:28" s="2" customFormat="1" x14ac:dyDescent="0.2">
      <c r="AB300" s="16" t="s">
        <v>544</v>
      </c>
    </row>
    <row r="301" spans="28:28" s="2" customFormat="1" x14ac:dyDescent="0.2">
      <c r="AB301" s="16" t="s">
        <v>545</v>
      </c>
    </row>
    <row r="302" spans="28:28" s="2" customFormat="1" x14ac:dyDescent="0.2">
      <c r="AB302" s="16" t="s">
        <v>546</v>
      </c>
    </row>
    <row r="303" spans="28:28" s="2" customFormat="1" x14ac:dyDescent="0.2">
      <c r="AB303" s="16" t="s">
        <v>547</v>
      </c>
    </row>
    <row r="304" spans="28:28" s="2" customFormat="1" x14ac:dyDescent="0.2">
      <c r="AB304" s="16" t="s">
        <v>548</v>
      </c>
    </row>
    <row r="305" spans="28:28" s="2" customFormat="1" x14ac:dyDescent="0.2">
      <c r="AB305" s="16" t="s">
        <v>549</v>
      </c>
    </row>
    <row r="306" spans="28:28" s="2" customFormat="1" x14ac:dyDescent="0.2">
      <c r="AB306" s="16" t="s">
        <v>550</v>
      </c>
    </row>
    <row r="307" spans="28:28" s="2" customFormat="1" x14ac:dyDescent="0.2">
      <c r="AB307" s="16" t="s">
        <v>551</v>
      </c>
    </row>
    <row r="308" spans="28:28" s="2" customFormat="1" x14ac:dyDescent="0.2">
      <c r="AB308" s="16" t="s">
        <v>552</v>
      </c>
    </row>
    <row r="309" spans="28:28" s="2" customFormat="1" x14ac:dyDescent="0.2">
      <c r="AB309" s="16" t="s">
        <v>553</v>
      </c>
    </row>
    <row r="310" spans="28:28" s="2" customFormat="1" x14ac:dyDescent="0.2">
      <c r="AB310" s="16" t="s">
        <v>554</v>
      </c>
    </row>
    <row r="311" spans="28:28" s="2" customFormat="1" x14ac:dyDescent="0.2">
      <c r="AB311" s="16" t="s">
        <v>555</v>
      </c>
    </row>
    <row r="312" spans="28:28" s="2" customFormat="1" x14ac:dyDescent="0.2">
      <c r="AB312" s="16" t="s">
        <v>556</v>
      </c>
    </row>
    <row r="313" spans="28:28" s="2" customFormat="1" x14ac:dyDescent="0.2">
      <c r="AB313" s="16" t="s">
        <v>557</v>
      </c>
    </row>
    <row r="314" spans="28:28" s="2" customFormat="1" x14ac:dyDescent="0.2">
      <c r="AB314" s="16" t="s">
        <v>558</v>
      </c>
    </row>
    <row r="315" spans="28:28" s="2" customFormat="1" x14ac:dyDescent="0.2">
      <c r="AB315" s="16" t="s">
        <v>559</v>
      </c>
    </row>
    <row r="316" spans="28:28" s="2" customFormat="1" x14ac:dyDescent="0.2">
      <c r="AB316" s="16" t="s">
        <v>560</v>
      </c>
    </row>
    <row r="317" spans="28:28" s="2" customFormat="1" x14ac:dyDescent="0.2">
      <c r="AB317" s="16" t="s">
        <v>561</v>
      </c>
    </row>
    <row r="318" spans="28:28" s="2" customFormat="1" x14ac:dyDescent="0.2">
      <c r="AB318" s="16" t="s">
        <v>562</v>
      </c>
    </row>
    <row r="319" spans="28:28" s="2" customFormat="1" x14ac:dyDescent="0.2">
      <c r="AB319" s="16" t="s">
        <v>563</v>
      </c>
    </row>
    <row r="320" spans="28:28" s="2" customFormat="1" x14ac:dyDescent="0.2">
      <c r="AB320" s="16" t="s">
        <v>564</v>
      </c>
    </row>
    <row r="321" spans="28:28" s="2" customFormat="1" x14ac:dyDescent="0.2">
      <c r="AB321" s="16" t="s">
        <v>565</v>
      </c>
    </row>
    <row r="322" spans="28:28" s="2" customFormat="1" x14ac:dyDescent="0.2">
      <c r="AB322" s="16" t="s">
        <v>566</v>
      </c>
    </row>
    <row r="323" spans="28:28" s="2" customFormat="1" x14ac:dyDescent="0.2">
      <c r="AB323" s="16" t="s">
        <v>567</v>
      </c>
    </row>
    <row r="324" spans="28:28" s="2" customFormat="1" x14ac:dyDescent="0.2">
      <c r="AB324" s="16" t="s">
        <v>568</v>
      </c>
    </row>
    <row r="325" spans="28:28" s="2" customFormat="1" x14ac:dyDescent="0.2">
      <c r="AB325" s="16" t="s">
        <v>569</v>
      </c>
    </row>
    <row r="326" spans="28:28" s="2" customFormat="1" x14ac:dyDescent="0.2">
      <c r="AB326" s="16" t="s">
        <v>570</v>
      </c>
    </row>
    <row r="327" spans="28:28" s="2" customFormat="1" x14ac:dyDescent="0.2">
      <c r="AB327" s="16" t="s">
        <v>571</v>
      </c>
    </row>
    <row r="328" spans="28:28" s="2" customFormat="1" x14ac:dyDescent="0.2">
      <c r="AB328" s="16" t="s">
        <v>572</v>
      </c>
    </row>
    <row r="329" spans="28:28" s="2" customFormat="1" x14ac:dyDescent="0.2">
      <c r="AB329" s="16" t="s">
        <v>573</v>
      </c>
    </row>
    <row r="330" spans="28:28" s="2" customFormat="1" x14ac:dyDescent="0.2">
      <c r="AB330" s="16" t="s">
        <v>574</v>
      </c>
    </row>
    <row r="331" spans="28:28" s="2" customFormat="1" x14ac:dyDescent="0.2">
      <c r="AB331" s="16" t="s">
        <v>575</v>
      </c>
    </row>
    <row r="332" spans="28:28" s="2" customFormat="1" x14ac:dyDescent="0.2">
      <c r="AB332" s="16" t="s">
        <v>576</v>
      </c>
    </row>
    <row r="333" spans="28:28" s="2" customFormat="1" x14ac:dyDescent="0.2">
      <c r="AB333" s="16" t="s">
        <v>577</v>
      </c>
    </row>
    <row r="334" spans="28:28" s="2" customFormat="1" x14ac:dyDescent="0.2">
      <c r="AB334" s="16" t="s">
        <v>578</v>
      </c>
    </row>
    <row r="335" spans="28:28" s="2" customFormat="1" x14ac:dyDescent="0.2">
      <c r="AB335" s="16" t="s">
        <v>579</v>
      </c>
    </row>
    <row r="336" spans="28:28" s="2" customFormat="1" x14ac:dyDescent="0.2">
      <c r="AB336" s="16" t="s">
        <v>580</v>
      </c>
    </row>
    <row r="337" spans="28:28" s="2" customFormat="1" x14ac:dyDescent="0.2">
      <c r="AB337" s="16" t="s">
        <v>581</v>
      </c>
    </row>
    <row r="338" spans="28:28" s="2" customFormat="1" x14ac:dyDescent="0.2">
      <c r="AB338" s="16" t="s">
        <v>582</v>
      </c>
    </row>
    <row r="339" spans="28:28" s="2" customFormat="1" x14ac:dyDescent="0.2">
      <c r="AB339" s="16" t="s">
        <v>583</v>
      </c>
    </row>
    <row r="340" spans="28:28" s="2" customFormat="1" x14ac:dyDescent="0.2">
      <c r="AB340" s="16" t="s">
        <v>584</v>
      </c>
    </row>
    <row r="341" spans="28:28" s="2" customFormat="1" x14ac:dyDescent="0.2">
      <c r="AB341" s="16" t="s">
        <v>585</v>
      </c>
    </row>
    <row r="342" spans="28:28" s="2" customFormat="1" x14ac:dyDescent="0.2">
      <c r="AB342" s="16" t="s">
        <v>586</v>
      </c>
    </row>
    <row r="343" spans="28:28" s="2" customFormat="1" x14ac:dyDescent="0.2">
      <c r="AB343" s="16" t="s">
        <v>587</v>
      </c>
    </row>
    <row r="344" spans="28:28" s="2" customFormat="1" x14ac:dyDescent="0.2">
      <c r="AB344" s="16" t="s">
        <v>588</v>
      </c>
    </row>
    <row r="345" spans="28:28" s="2" customFormat="1" x14ac:dyDescent="0.2">
      <c r="AB345" s="16" t="s">
        <v>589</v>
      </c>
    </row>
    <row r="346" spans="28:28" s="2" customFormat="1" x14ac:dyDescent="0.2">
      <c r="AB346" s="16" t="s">
        <v>590</v>
      </c>
    </row>
    <row r="347" spans="28:28" s="2" customFormat="1" x14ac:dyDescent="0.2">
      <c r="AB347" s="16" t="s">
        <v>591</v>
      </c>
    </row>
    <row r="348" spans="28:28" s="2" customFormat="1" x14ac:dyDescent="0.2">
      <c r="AB348" s="16" t="s">
        <v>592</v>
      </c>
    </row>
    <row r="349" spans="28:28" s="2" customFormat="1" x14ac:dyDescent="0.2">
      <c r="AB349" s="16" t="s">
        <v>593</v>
      </c>
    </row>
    <row r="350" spans="28:28" s="2" customFormat="1" x14ac:dyDescent="0.2">
      <c r="AB350" s="16" t="s">
        <v>594</v>
      </c>
    </row>
    <row r="351" spans="28:28" s="2" customFormat="1" x14ac:dyDescent="0.2">
      <c r="AB351" s="16" t="s">
        <v>595</v>
      </c>
    </row>
    <row r="352" spans="28:28" s="2" customFormat="1" x14ac:dyDescent="0.2">
      <c r="AB352" s="16" t="s">
        <v>596</v>
      </c>
    </row>
    <row r="353" spans="28:28" s="2" customFormat="1" x14ac:dyDescent="0.2">
      <c r="AB353" s="16" t="s">
        <v>597</v>
      </c>
    </row>
    <row r="354" spans="28:28" s="2" customFormat="1" x14ac:dyDescent="0.2">
      <c r="AB354" s="16" t="s">
        <v>598</v>
      </c>
    </row>
    <row r="355" spans="28:28" s="2" customFormat="1" x14ac:dyDescent="0.2">
      <c r="AB355" s="16" t="s">
        <v>599</v>
      </c>
    </row>
    <row r="356" spans="28:28" s="2" customFormat="1" x14ac:dyDescent="0.2">
      <c r="AB356" s="16" t="s">
        <v>600</v>
      </c>
    </row>
    <row r="357" spans="28:28" s="2" customFormat="1" x14ac:dyDescent="0.2">
      <c r="AB357" s="16" t="s">
        <v>601</v>
      </c>
    </row>
    <row r="358" spans="28:28" s="2" customFormat="1" x14ac:dyDescent="0.2">
      <c r="AB358" s="16" t="s">
        <v>602</v>
      </c>
    </row>
    <row r="359" spans="28:28" s="2" customFormat="1" x14ac:dyDescent="0.2">
      <c r="AB359" s="16" t="s">
        <v>603</v>
      </c>
    </row>
    <row r="360" spans="28:28" s="2" customFormat="1" x14ac:dyDescent="0.2">
      <c r="AB360" s="16" t="s">
        <v>604</v>
      </c>
    </row>
    <row r="361" spans="28:28" s="2" customFormat="1" x14ac:dyDescent="0.2">
      <c r="AB361" s="16" t="s">
        <v>605</v>
      </c>
    </row>
    <row r="362" spans="28:28" s="2" customFormat="1" x14ac:dyDescent="0.2">
      <c r="AB362" s="16" t="s">
        <v>606</v>
      </c>
    </row>
    <row r="363" spans="28:28" s="2" customFormat="1" x14ac:dyDescent="0.2">
      <c r="AB363" s="16" t="s">
        <v>607</v>
      </c>
    </row>
    <row r="364" spans="28:28" s="2" customFormat="1" x14ac:dyDescent="0.2">
      <c r="AB364" s="16" t="s">
        <v>608</v>
      </c>
    </row>
    <row r="365" spans="28:28" s="2" customFormat="1" x14ac:dyDescent="0.2">
      <c r="AB365" s="16" t="s">
        <v>609</v>
      </c>
    </row>
    <row r="366" spans="28:28" s="2" customFormat="1" x14ac:dyDescent="0.2">
      <c r="AB366" s="16" t="s">
        <v>610</v>
      </c>
    </row>
    <row r="367" spans="28:28" s="2" customFormat="1" x14ac:dyDescent="0.2">
      <c r="AB367" s="16" t="s">
        <v>611</v>
      </c>
    </row>
    <row r="368" spans="28:28" s="2" customFormat="1" x14ac:dyDescent="0.2">
      <c r="AB368" s="16" t="s">
        <v>612</v>
      </c>
    </row>
    <row r="369" spans="28:28" s="2" customFormat="1" x14ac:dyDescent="0.2">
      <c r="AB369" s="16" t="s">
        <v>613</v>
      </c>
    </row>
    <row r="370" spans="28:28" s="2" customFormat="1" x14ac:dyDescent="0.2">
      <c r="AB370" s="16" t="s">
        <v>614</v>
      </c>
    </row>
    <row r="371" spans="28:28" s="2" customFormat="1" x14ac:dyDescent="0.2">
      <c r="AB371" s="16" t="s">
        <v>615</v>
      </c>
    </row>
    <row r="372" spans="28:28" s="2" customFormat="1" x14ac:dyDescent="0.2">
      <c r="AB372" s="16" t="s">
        <v>616</v>
      </c>
    </row>
    <row r="373" spans="28:28" s="2" customFormat="1" x14ac:dyDescent="0.2">
      <c r="AB373" s="16" t="s">
        <v>617</v>
      </c>
    </row>
    <row r="374" spans="28:28" s="2" customFormat="1" x14ac:dyDescent="0.2">
      <c r="AB374" s="16" t="s">
        <v>618</v>
      </c>
    </row>
    <row r="375" spans="28:28" s="2" customFormat="1" x14ac:dyDescent="0.2">
      <c r="AB375" s="16" t="s">
        <v>619</v>
      </c>
    </row>
    <row r="376" spans="28:28" s="2" customFormat="1" x14ac:dyDescent="0.2">
      <c r="AB376" s="16" t="s">
        <v>620</v>
      </c>
    </row>
    <row r="377" spans="28:28" s="2" customFormat="1" x14ac:dyDescent="0.2">
      <c r="AB377" s="16" t="s">
        <v>621</v>
      </c>
    </row>
    <row r="378" spans="28:28" s="2" customFormat="1" x14ac:dyDescent="0.2">
      <c r="AB378" s="16" t="s">
        <v>622</v>
      </c>
    </row>
    <row r="379" spans="28:28" s="2" customFormat="1" x14ac:dyDescent="0.2">
      <c r="AB379" s="16" t="s">
        <v>623</v>
      </c>
    </row>
    <row r="380" spans="28:28" s="2" customFormat="1" x14ac:dyDescent="0.2">
      <c r="AB380" s="16" t="s">
        <v>624</v>
      </c>
    </row>
    <row r="381" spans="28:28" s="2" customFormat="1" x14ac:dyDescent="0.2">
      <c r="AB381" s="16" t="s">
        <v>625</v>
      </c>
    </row>
    <row r="382" spans="28:28" s="2" customFormat="1" x14ac:dyDescent="0.2">
      <c r="AB382" s="16" t="s">
        <v>626</v>
      </c>
    </row>
    <row r="383" spans="28:28" s="2" customFormat="1" x14ac:dyDescent="0.2">
      <c r="AB383" s="16" t="s">
        <v>627</v>
      </c>
    </row>
    <row r="384" spans="28:28" s="2" customFormat="1" x14ac:dyDescent="0.2">
      <c r="AB384" s="16" t="s">
        <v>628</v>
      </c>
    </row>
    <row r="385" spans="28:28" s="2" customFormat="1" x14ac:dyDescent="0.2">
      <c r="AB385" s="16" t="s">
        <v>629</v>
      </c>
    </row>
    <row r="386" spans="28:28" s="2" customFormat="1" x14ac:dyDescent="0.2">
      <c r="AB386" s="16" t="s">
        <v>630</v>
      </c>
    </row>
    <row r="387" spans="28:28" s="2" customFormat="1" x14ac:dyDescent="0.2">
      <c r="AB387" s="16" t="s">
        <v>631</v>
      </c>
    </row>
    <row r="388" spans="28:28" s="2" customFormat="1" x14ac:dyDescent="0.2">
      <c r="AB388" s="16" t="s">
        <v>632</v>
      </c>
    </row>
    <row r="389" spans="28:28" s="2" customFormat="1" x14ac:dyDescent="0.2">
      <c r="AB389" s="16" t="s">
        <v>633</v>
      </c>
    </row>
    <row r="390" spans="28:28" s="2" customFormat="1" x14ac:dyDescent="0.2">
      <c r="AB390" s="16" t="s">
        <v>634</v>
      </c>
    </row>
    <row r="391" spans="28:28" s="2" customFormat="1" x14ac:dyDescent="0.2">
      <c r="AB391" s="16" t="s">
        <v>635</v>
      </c>
    </row>
    <row r="392" spans="28:28" s="2" customFormat="1" x14ac:dyDescent="0.2">
      <c r="AB392" s="16" t="s">
        <v>636</v>
      </c>
    </row>
    <row r="393" spans="28:28" s="2" customFormat="1" x14ac:dyDescent="0.2">
      <c r="AB393" s="16" t="s">
        <v>637</v>
      </c>
    </row>
    <row r="394" spans="28:28" s="2" customFormat="1" x14ac:dyDescent="0.2">
      <c r="AB394" s="16" t="s">
        <v>638</v>
      </c>
    </row>
    <row r="395" spans="28:28" s="2" customFormat="1" x14ac:dyDescent="0.2">
      <c r="AB395" s="16" t="s">
        <v>639</v>
      </c>
    </row>
    <row r="396" spans="28:28" s="2" customFormat="1" x14ac:dyDescent="0.2">
      <c r="AB396" s="16" t="s">
        <v>640</v>
      </c>
    </row>
    <row r="397" spans="28:28" s="2" customFormat="1" x14ac:dyDescent="0.2">
      <c r="AB397" s="16" t="s">
        <v>641</v>
      </c>
    </row>
    <row r="398" spans="28:28" s="2" customFormat="1" x14ac:dyDescent="0.2">
      <c r="AB398" s="16" t="s">
        <v>642</v>
      </c>
    </row>
    <row r="399" spans="28:28" s="2" customFormat="1" x14ac:dyDescent="0.2">
      <c r="AB399" s="16" t="s">
        <v>643</v>
      </c>
    </row>
    <row r="400" spans="28:28" s="2" customFormat="1" x14ac:dyDescent="0.2">
      <c r="AB400" s="16" t="s">
        <v>644</v>
      </c>
    </row>
    <row r="401" spans="28:28" s="2" customFormat="1" x14ac:dyDescent="0.2">
      <c r="AB401" s="16" t="s">
        <v>645</v>
      </c>
    </row>
    <row r="402" spans="28:28" s="2" customFormat="1" x14ac:dyDescent="0.2">
      <c r="AB402" s="16" t="s">
        <v>646</v>
      </c>
    </row>
    <row r="403" spans="28:28" s="2" customFormat="1" x14ac:dyDescent="0.2">
      <c r="AB403" s="16" t="s">
        <v>647</v>
      </c>
    </row>
    <row r="404" spans="28:28" s="2" customFormat="1" x14ac:dyDescent="0.2">
      <c r="AB404" s="16" t="s">
        <v>648</v>
      </c>
    </row>
    <row r="405" spans="28:28" s="2" customFormat="1" x14ac:dyDescent="0.2">
      <c r="AB405" s="16" t="s">
        <v>649</v>
      </c>
    </row>
    <row r="406" spans="28:28" s="2" customFormat="1" x14ac:dyDescent="0.2">
      <c r="AB406" s="16" t="s">
        <v>650</v>
      </c>
    </row>
    <row r="407" spans="28:28" s="2" customFormat="1" x14ac:dyDescent="0.2">
      <c r="AB407" s="16" t="s">
        <v>651</v>
      </c>
    </row>
    <row r="408" spans="28:28" s="2" customFormat="1" x14ac:dyDescent="0.2">
      <c r="AB408" s="16" t="s">
        <v>652</v>
      </c>
    </row>
    <row r="409" spans="28:28" s="2" customFormat="1" x14ac:dyDescent="0.2">
      <c r="AB409" s="16" t="s">
        <v>653</v>
      </c>
    </row>
    <row r="410" spans="28:28" s="2" customFormat="1" x14ac:dyDescent="0.2">
      <c r="AB410" s="16" t="s">
        <v>654</v>
      </c>
    </row>
    <row r="411" spans="28:28" s="2" customFormat="1" x14ac:dyDescent="0.2">
      <c r="AB411" s="16" t="s">
        <v>655</v>
      </c>
    </row>
    <row r="412" spans="28:28" s="2" customFormat="1" x14ac:dyDescent="0.2">
      <c r="AB412" s="16" t="s">
        <v>656</v>
      </c>
    </row>
    <row r="413" spans="28:28" s="2" customFormat="1" x14ac:dyDescent="0.2">
      <c r="AB413" s="16" t="s">
        <v>657</v>
      </c>
    </row>
    <row r="414" spans="28:28" s="2" customFormat="1" x14ac:dyDescent="0.2">
      <c r="AB414" s="16" t="s">
        <v>658</v>
      </c>
    </row>
    <row r="415" spans="28:28" s="2" customFormat="1" x14ac:dyDescent="0.2">
      <c r="AB415" s="16" t="s">
        <v>659</v>
      </c>
    </row>
    <row r="416" spans="28:28" s="2" customFormat="1" x14ac:dyDescent="0.2">
      <c r="AB416" s="16" t="s">
        <v>660</v>
      </c>
    </row>
    <row r="417" spans="28:28" s="2" customFormat="1" x14ac:dyDescent="0.2">
      <c r="AB417" s="16" t="s">
        <v>661</v>
      </c>
    </row>
    <row r="418" spans="28:28" s="2" customFormat="1" x14ac:dyDescent="0.2">
      <c r="AB418" s="16" t="s">
        <v>662</v>
      </c>
    </row>
    <row r="419" spans="28:28" s="2" customFormat="1" x14ac:dyDescent="0.2">
      <c r="AB419" s="16" t="s">
        <v>663</v>
      </c>
    </row>
    <row r="420" spans="28:28" s="2" customFormat="1" x14ac:dyDescent="0.2">
      <c r="AB420" s="16" t="s">
        <v>664</v>
      </c>
    </row>
    <row r="421" spans="28:28" s="2" customFormat="1" x14ac:dyDescent="0.2">
      <c r="AB421" s="16" t="s">
        <v>665</v>
      </c>
    </row>
    <row r="422" spans="28:28" s="2" customFormat="1" x14ac:dyDescent="0.2">
      <c r="AB422" s="16" t="s">
        <v>666</v>
      </c>
    </row>
    <row r="423" spans="28:28" s="2" customFormat="1" x14ac:dyDescent="0.2">
      <c r="AB423" s="16" t="s">
        <v>667</v>
      </c>
    </row>
    <row r="424" spans="28:28" s="2" customFormat="1" x14ac:dyDescent="0.2">
      <c r="AB424" s="16" t="s">
        <v>668</v>
      </c>
    </row>
    <row r="425" spans="28:28" s="2" customFormat="1" x14ac:dyDescent="0.2">
      <c r="AB425" s="16" t="s">
        <v>669</v>
      </c>
    </row>
    <row r="426" spans="28:28" s="2" customFormat="1" x14ac:dyDescent="0.2">
      <c r="AB426" s="16" t="s">
        <v>670</v>
      </c>
    </row>
    <row r="427" spans="28:28" s="2" customFormat="1" x14ac:dyDescent="0.2">
      <c r="AB427" s="16" t="s">
        <v>671</v>
      </c>
    </row>
    <row r="428" spans="28:28" s="2" customFormat="1" x14ac:dyDescent="0.2">
      <c r="AB428" s="16" t="s">
        <v>672</v>
      </c>
    </row>
    <row r="429" spans="28:28" s="2" customFormat="1" x14ac:dyDescent="0.2">
      <c r="AB429" s="16" t="s">
        <v>673</v>
      </c>
    </row>
    <row r="430" spans="28:28" s="2" customFormat="1" x14ac:dyDescent="0.2">
      <c r="AB430" s="16" t="s">
        <v>674</v>
      </c>
    </row>
    <row r="431" spans="28:28" s="2" customFormat="1" x14ac:dyDescent="0.2">
      <c r="AB431" s="16" t="s">
        <v>675</v>
      </c>
    </row>
    <row r="432" spans="28:28" s="2" customFormat="1" x14ac:dyDescent="0.2">
      <c r="AB432" s="16" t="s">
        <v>676</v>
      </c>
    </row>
    <row r="433" spans="28:28" s="2" customFormat="1" x14ac:dyDescent="0.2">
      <c r="AB433" s="16" t="s">
        <v>677</v>
      </c>
    </row>
    <row r="434" spans="28:28" s="2" customFormat="1" x14ac:dyDescent="0.2">
      <c r="AB434" s="16" t="s">
        <v>678</v>
      </c>
    </row>
    <row r="435" spans="28:28" s="2" customFormat="1" x14ac:dyDescent="0.2">
      <c r="AB435" s="16" t="s">
        <v>679</v>
      </c>
    </row>
    <row r="436" spans="28:28" s="2" customFormat="1" x14ac:dyDescent="0.2">
      <c r="AB436" s="16" t="s">
        <v>680</v>
      </c>
    </row>
    <row r="437" spans="28:28" s="2" customFormat="1" x14ac:dyDescent="0.2">
      <c r="AB437" s="16" t="s">
        <v>681</v>
      </c>
    </row>
    <row r="438" spans="28:28" s="2" customFormat="1" x14ac:dyDescent="0.2">
      <c r="AB438" s="16" t="s">
        <v>682</v>
      </c>
    </row>
    <row r="439" spans="28:28" s="2" customFormat="1" x14ac:dyDescent="0.2">
      <c r="AB439" s="16" t="s">
        <v>683</v>
      </c>
    </row>
    <row r="440" spans="28:28" s="2" customFormat="1" x14ac:dyDescent="0.2">
      <c r="AB440" s="16" t="s">
        <v>684</v>
      </c>
    </row>
    <row r="441" spans="28:28" s="2" customFormat="1" x14ac:dyDescent="0.2">
      <c r="AB441" s="16" t="s">
        <v>685</v>
      </c>
    </row>
    <row r="442" spans="28:28" s="2" customFormat="1" x14ac:dyDescent="0.2">
      <c r="AB442" s="16" t="s">
        <v>686</v>
      </c>
    </row>
    <row r="443" spans="28:28" s="2" customFormat="1" x14ac:dyDescent="0.2">
      <c r="AB443" s="16" t="s">
        <v>687</v>
      </c>
    </row>
    <row r="444" spans="28:28" s="2" customFormat="1" x14ac:dyDescent="0.2">
      <c r="AB444" s="16" t="s">
        <v>688</v>
      </c>
    </row>
    <row r="445" spans="28:28" s="2" customFormat="1" x14ac:dyDescent="0.2">
      <c r="AB445" s="16" t="s">
        <v>689</v>
      </c>
    </row>
    <row r="446" spans="28:28" s="2" customFormat="1" x14ac:dyDescent="0.2">
      <c r="AB446" s="16" t="s">
        <v>690</v>
      </c>
    </row>
    <row r="447" spans="28:28" s="2" customFormat="1" x14ac:dyDescent="0.2">
      <c r="AB447" s="16" t="s">
        <v>691</v>
      </c>
    </row>
    <row r="448" spans="28:28" s="2" customFormat="1" x14ac:dyDescent="0.2">
      <c r="AB448" s="16" t="s">
        <v>692</v>
      </c>
    </row>
    <row r="449" spans="28:28" s="2" customFormat="1" x14ac:dyDescent="0.2">
      <c r="AB449" s="16" t="s">
        <v>693</v>
      </c>
    </row>
    <row r="450" spans="28:28" s="2" customFormat="1" x14ac:dyDescent="0.2">
      <c r="AB450" s="16" t="s">
        <v>694</v>
      </c>
    </row>
    <row r="451" spans="28:28" s="2" customFormat="1" x14ac:dyDescent="0.2">
      <c r="AB451" s="16" t="s">
        <v>695</v>
      </c>
    </row>
    <row r="452" spans="28:28" s="2" customFormat="1" x14ac:dyDescent="0.2">
      <c r="AB452" s="16" t="s">
        <v>696</v>
      </c>
    </row>
    <row r="453" spans="28:28" s="2" customFormat="1" x14ac:dyDescent="0.2">
      <c r="AB453" s="16" t="s">
        <v>697</v>
      </c>
    </row>
    <row r="454" spans="28:28" s="2" customFormat="1" x14ac:dyDescent="0.2">
      <c r="AB454" s="16" t="s">
        <v>698</v>
      </c>
    </row>
    <row r="455" spans="28:28" s="2" customFormat="1" x14ac:dyDescent="0.2">
      <c r="AB455" s="16" t="s">
        <v>699</v>
      </c>
    </row>
    <row r="456" spans="28:28" s="2" customFormat="1" x14ac:dyDescent="0.2">
      <c r="AB456" s="16" t="s">
        <v>700</v>
      </c>
    </row>
    <row r="457" spans="28:28" s="2" customFormat="1" x14ac:dyDescent="0.2">
      <c r="AB457" s="16" t="s">
        <v>701</v>
      </c>
    </row>
    <row r="458" spans="28:28" s="2" customFormat="1" x14ac:dyDescent="0.2">
      <c r="AB458" s="16" t="s">
        <v>702</v>
      </c>
    </row>
    <row r="459" spans="28:28" s="2" customFormat="1" x14ac:dyDescent="0.2">
      <c r="AB459" s="16" t="s">
        <v>703</v>
      </c>
    </row>
    <row r="460" spans="28:28" s="2" customFormat="1" x14ac:dyDescent="0.2">
      <c r="AB460" s="16" t="s">
        <v>704</v>
      </c>
    </row>
    <row r="461" spans="28:28" s="2" customFormat="1" x14ac:dyDescent="0.2">
      <c r="AB461" s="16" t="s">
        <v>705</v>
      </c>
    </row>
    <row r="462" spans="28:28" s="2" customFormat="1" x14ac:dyDescent="0.2">
      <c r="AB462" s="16" t="s">
        <v>706</v>
      </c>
    </row>
    <row r="463" spans="28:28" s="2" customFormat="1" x14ac:dyDescent="0.2">
      <c r="AB463" s="16" t="s">
        <v>707</v>
      </c>
    </row>
    <row r="464" spans="28:28" s="2" customFormat="1" x14ac:dyDescent="0.2">
      <c r="AB464" s="16" t="s">
        <v>708</v>
      </c>
    </row>
    <row r="465" spans="28:28" s="2" customFormat="1" x14ac:dyDescent="0.2">
      <c r="AB465" s="16" t="s">
        <v>709</v>
      </c>
    </row>
    <row r="466" spans="28:28" s="2" customFormat="1" x14ac:dyDescent="0.2">
      <c r="AB466" s="16" t="s">
        <v>710</v>
      </c>
    </row>
    <row r="467" spans="28:28" s="2" customFormat="1" x14ac:dyDescent="0.2">
      <c r="AB467" s="16" t="s">
        <v>711</v>
      </c>
    </row>
    <row r="468" spans="28:28" s="2" customFormat="1" x14ac:dyDescent="0.2">
      <c r="AB468" s="16" t="s">
        <v>712</v>
      </c>
    </row>
    <row r="469" spans="28:28" s="2" customFormat="1" x14ac:dyDescent="0.2">
      <c r="AB469" s="16" t="s">
        <v>713</v>
      </c>
    </row>
    <row r="470" spans="28:28" s="2" customFormat="1" x14ac:dyDescent="0.2">
      <c r="AB470" s="16" t="s">
        <v>714</v>
      </c>
    </row>
    <row r="471" spans="28:28" s="2" customFormat="1" x14ac:dyDescent="0.2">
      <c r="AB471" s="16" t="s">
        <v>715</v>
      </c>
    </row>
    <row r="472" spans="28:28" s="2" customFormat="1" x14ac:dyDescent="0.2">
      <c r="AB472" s="16" t="s">
        <v>716</v>
      </c>
    </row>
    <row r="473" spans="28:28" s="2" customFormat="1" x14ac:dyDescent="0.2">
      <c r="AB473" s="16" t="s">
        <v>717</v>
      </c>
    </row>
    <row r="474" spans="28:28" s="2" customFormat="1" x14ac:dyDescent="0.2">
      <c r="AB474" s="16" t="s">
        <v>718</v>
      </c>
    </row>
    <row r="475" spans="28:28" s="2" customFormat="1" x14ac:dyDescent="0.2">
      <c r="AB475" s="16" t="s">
        <v>719</v>
      </c>
    </row>
    <row r="476" spans="28:28" s="2" customFormat="1" x14ac:dyDescent="0.2">
      <c r="AB476" s="16" t="s">
        <v>720</v>
      </c>
    </row>
    <row r="477" spans="28:28" s="2" customFormat="1" x14ac:dyDescent="0.2">
      <c r="AB477" s="16" t="s">
        <v>721</v>
      </c>
    </row>
    <row r="478" spans="28:28" s="2" customFormat="1" x14ac:dyDescent="0.2">
      <c r="AB478" s="16" t="s">
        <v>722</v>
      </c>
    </row>
    <row r="479" spans="28:28" s="2" customFormat="1" x14ac:dyDescent="0.2">
      <c r="AB479" s="16" t="s">
        <v>723</v>
      </c>
    </row>
    <row r="480" spans="28:28" s="2" customFormat="1" x14ac:dyDescent="0.2">
      <c r="AB480" s="16" t="s">
        <v>724</v>
      </c>
    </row>
    <row r="481" spans="28:28" s="2" customFormat="1" x14ac:dyDescent="0.2">
      <c r="AB481" s="16" t="s">
        <v>725</v>
      </c>
    </row>
    <row r="482" spans="28:28" s="2" customFormat="1" x14ac:dyDescent="0.2">
      <c r="AB482" s="16" t="s">
        <v>726</v>
      </c>
    </row>
    <row r="483" spans="28:28" s="2" customFormat="1" x14ac:dyDescent="0.2">
      <c r="AB483" s="16" t="s">
        <v>727</v>
      </c>
    </row>
    <row r="484" spans="28:28" s="2" customFormat="1" x14ac:dyDescent="0.2">
      <c r="AB484" s="16" t="s">
        <v>728</v>
      </c>
    </row>
    <row r="485" spans="28:28" s="2" customFormat="1" x14ac:dyDescent="0.2">
      <c r="AB485" s="16" t="s">
        <v>729</v>
      </c>
    </row>
    <row r="486" spans="28:28" s="2" customFormat="1" x14ac:dyDescent="0.2">
      <c r="AB486" s="16" t="s">
        <v>730</v>
      </c>
    </row>
    <row r="487" spans="28:28" s="2" customFormat="1" x14ac:dyDescent="0.2">
      <c r="AB487" s="16" t="s">
        <v>731</v>
      </c>
    </row>
    <row r="488" spans="28:28" s="2" customFormat="1" x14ac:dyDescent="0.2">
      <c r="AB488" s="16" t="s">
        <v>732</v>
      </c>
    </row>
    <row r="489" spans="28:28" s="2" customFormat="1" x14ac:dyDescent="0.2">
      <c r="AB489" s="16" t="s">
        <v>733</v>
      </c>
    </row>
    <row r="490" spans="28:28" s="2" customFormat="1" x14ac:dyDescent="0.2">
      <c r="AB490" s="16" t="s">
        <v>734</v>
      </c>
    </row>
    <row r="491" spans="28:28" s="2" customFormat="1" x14ac:dyDescent="0.2">
      <c r="AB491" s="16" t="s">
        <v>735</v>
      </c>
    </row>
    <row r="492" spans="28:28" s="2" customFormat="1" x14ac:dyDescent="0.2">
      <c r="AB492" s="16" t="s">
        <v>736</v>
      </c>
    </row>
    <row r="493" spans="28:28" s="2" customFormat="1" x14ac:dyDescent="0.2">
      <c r="AB493" s="16" t="s">
        <v>737</v>
      </c>
    </row>
    <row r="494" spans="28:28" s="2" customFormat="1" x14ac:dyDescent="0.2">
      <c r="AB494" s="16" t="s">
        <v>738</v>
      </c>
    </row>
    <row r="495" spans="28:28" s="2" customFormat="1" x14ac:dyDescent="0.2">
      <c r="AB495" s="16" t="s">
        <v>739</v>
      </c>
    </row>
    <row r="496" spans="28:28" s="2" customFormat="1" x14ac:dyDescent="0.2">
      <c r="AB496" s="16" t="s">
        <v>740</v>
      </c>
    </row>
    <row r="497" spans="28:28" s="2" customFormat="1" x14ac:dyDescent="0.2">
      <c r="AB497" s="16" t="s">
        <v>741</v>
      </c>
    </row>
    <row r="498" spans="28:28" s="2" customFormat="1" x14ac:dyDescent="0.2">
      <c r="AB498" s="16" t="s">
        <v>742</v>
      </c>
    </row>
    <row r="499" spans="28:28" s="2" customFormat="1" x14ac:dyDescent="0.2">
      <c r="AB499" s="16" t="s">
        <v>743</v>
      </c>
    </row>
    <row r="500" spans="28:28" s="2" customFormat="1" x14ac:dyDescent="0.2">
      <c r="AB500" s="16" t="s">
        <v>744</v>
      </c>
    </row>
    <row r="501" spans="28:28" s="2" customFormat="1" x14ac:dyDescent="0.2">
      <c r="AB501" s="16" t="s">
        <v>745</v>
      </c>
    </row>
    <row r="502" spans="28:28" s="2" customFormat="1" x14ac:dyDescent="0.2">
      <c r="AB502" s="16" t="s">
        <v>746</v>
      </c>
    </row>
    <row r="503" spans="28:28" s="2" customFormat="1" x14ac:dyDescent="0.2">
      <c r="AB503" s="16" t="s">
        <v>747</v>
      </c>
    </row>
    <row r="504" spans="28:28" s="2" customFormat="1" x14ac:dyDescent="0.2">
      <c r="AB504" s="16" t="s">
        <v>748</v>
      </c>
    </row>
    <row r="505" spans="28:28" s="2" customFormat="1" x14ac:dyDescent="0.2">
      <c r="AB505" s="16" t="s">
        <v>749</v>
      </c>
    </row>
    <row r="506" spans="28:28" s="2" customFormat="1" x14ac:dyDescent="0.2">
      <c r="AB506" s="16" t="s">
        <v>750</v>
      </c>
    </row>
    <row r="507" spans="28:28" s="2" customFormat="1" x14ac:dyDescent="0.2">
      <c r="AB507" s="16" t="s">
        <v>751</v>
      </c>
    </row>
    <row r="508" spans="28:28" s="2" customFormat="1" x14ac:dyDescent="0.2">
      <c r="AB508" s="16" t="s">
        <v>752</v>
      </c>
    </row>
    <row r="509" spans="28:28" s="2" customFormat="1" x14ac:dyDescent="0.2">
      <c r="AB509" s="16" t="s">
        <v>753</v>
      </c>
    </row>
    <row r="510" spans="28:28" s="2" customFormat="1" x14ac:dyDescent="0.2">
      <c r="AB510" s="16" t="s">
        <v>754</v>
      </c>
    </row>
    <row r="511" spans="28:28" s="2" customFormat="1" x14ac:dyDescent="0.2">
      <c r="AB511" s="16" t="s">
        <v>755</v>
      </c>
    </row>
    <row r="512" spans="28:28" s="2" customFormat="1" x14ac:dyDescent="0.2">
      <c r="AB512" s="16" t="s">
        <v>756</v>
      </c>
    </row>
    <row r="513" spans="28:28" s="2" customFormat="1" x14ac:dyDescent="0.2">
      <c r="AB513" s="16" t="s">
        <v>757</v>
      </c>
    </row>
    <row r="514" spans="28:28" s="2" customFormat="1" x14ac:dyDescent="0.2">
      <c r="AB514" s="16" t="s">
        <v>758</v>
      </c>
    </row>
    <row r="515" spans="28:28" s="2" customFormat="1" x14ac:dyDescent="0.2">
      <c r="AB515" s="16" t="s">
        <v>759</v>
      </c>
    </row>
    <row r="516" spans="28:28" s="2" customFormat="1" x14ac:dyDescent="0.2">
      <c r="AB516" s="16" t="s">
        <v>760</v>
      </c>
    </row>
    <row r="517" spans="28:28" s="2" customFormat="1" x14ac:dyDescent="0.2">
      <c r="AB517" s="16" t="s">
        <v>761</v>
      </c>
    </row>
    <row r="518" spans="28:28" s="2" customFormat="1" x14ac:dyDescent="0.2">
      <c r="AB518" s="16" t="s">
        <v>762</v>
      </c>
    </row>
    <row r="519" spans="28:28" s="2" customFormat="1" x14ac:dyDescent="0.2">
      <c r="AB519" s="16" t="s">
        <v>763</v>
      </c>
    </row>
    <row r="520" spans="28:28" s="2" customFormat="1" x14ac:dyDescent="0.2">
      <c r="AB520" s="16" t="s">
        <v>764</v>
      </c>
    </row>
    <row r="521" spans="28:28" s="2" customFormat="1" x14ac:dyDescent="0.2">
      <c r="AB521" s="16" t="s">
        <v>765</v>
      </c>
    </row>
    <row r="522" spans="28:28" s="2" customFormat="1" x14ac:dyDescent="0.2">
      <c r="AB522" s="16" t="s">
        <v>766</v>
      </c>
    </row>
    <row r="523" spans="28:28" s="2" customFormat="1" x14ac:dyDescent="0.2">
      <c r="AB523" s="16" t="s">
        <v>767</v>
      </c>
    </row>
    <row r="524" spans="28:28" s="2" customFormat="1" x14ac:dyDescent="0.2">
      <c r="AB524" s="16" t="s">
        <v>768</v>
      </c>
    </row>
    <row r="525" spans="28:28" s="2" customFormat="1" x14ac:dyDescent="0.2">
      <c r="AB525" s="16" t="s">
        <v>769</v>
      </c>
    </row>
    <row r="526" spans="28:28" s="2" customFormat="1" x14ac:dyDescent="0.2">
      <c r="AB526" s="16" t="s">
        <v>770</v>
      </c>
    </row>
    <row r="527" spans="28:28" s="2" customFormat="1" x14ac:dyDescent="0.2">
      <c r="AB527" s="16" t="s">
        <v>771</v>
      </c>
    </row>
    <row r="528" spans="28:28" s="2" customFormat="1" x14ac:dyDescent="0.2">
      <c r="AB528" s="16" t="s">
        <v>772</v>
      </c>
    </row>
    <row r="529" spans="28:28" s="2" customFormat="1" x14ac:dyDescent="0.2">
      <c r="AB529" s="16" t="s">
        <v>773</v>
      </c>
    </row>
    <row r="530" spans="28:28" s="2" customFormat="1" x14ac:dyDescent="0.2">
      <c r="AB530" s="16" t="s">
        <v>774</v>
      </c>
    </row>
    <row r="531" spans="28:28" s="2" customFormat="1" x14ac:dyDescent="0.2">
      <c r="AB531" s="16" t="s">
        <v>775</v>
      </c>
    </row>
    <row r="532" spans="28:28" s="2" customFormat="1" x14ac:dyDescent="0.2">
      <c r="AB532" s="16" t="s">
        <v>776</v>
      </c>
    </row>
    <row r="533" spans="28:28" s="2" customFormat="1" x14ac:dyDescent="0.2">
      <c r="AB533" s="16" t="s">
        <v>777</v>
      </c>
    </row>
    <row r="534" spans="28:28" s="2" customFormat="1" x14ac:dyDescent="0.2">
      <c r="AB534" s="16" t="s">
        <v>778</v>
      </c>
    </row>
    <row r="535" spans="28:28" s="2" customFormat="1" x14ac:dyDescent="0.2">
      <c r="AB535" s="16" t="s">
        <v>779</v>
      </c>
    </row>
    <row r="536" spans="28:28" s="2" customFormat="1" x14ac:dyDescent="0.2">
      <c r="AB536" s="16" t="s">
        <v>780</v>
      </c>
    </row>
    <row r="537" spans="28:28" s="2" customFormat="1" x14ac:dyDescent="0.2">
      <c r="AB537" s="16" t="s">
        <v>781</v>
      </c>
    </row>
    <row r="538" spans="28:28" s="2" customFormat="1" x14ac:dyDescent="0.2">
      <c r="AB538" s="16" t="s">
        <v>782</v>
      </c>
    </row>
    <row r="539" spans="28:28" s="2" customFormat="1" x14ac:dyDescent="0.2">
      <c r="AB539" s="16" t="s">
        <v>783</v>
      </c>
    </row>
    <row r="540" spans="28:28" s="2" customFormat="1" x14ac:dyDescent="0.2">
      <c r="AB540" s="16" t="s">
        <v>784</v>
      </c>
    </row>
    <row r="541" spans="28:28" s="2" customFormat="1" x14ac:dyDescent="0.2">
      <c r="AB541" s="16" t="s">
        <v>785</v>
      </c>
    </row>
    <row r="542" spans="28:28" s="2" customFormat="1" x14ac:dyDescent="0.2">
      <c r="AB542" s="16" t="s">
        <v>786</v>
      </c>
    </row>
    <row r="543" spans="28:28" s="2" customFormat="1" x14ac:dyDescent="0.2">
      <c r="AB543" s="16" t="s">
        <v>787</v>
      </c>
    </row>
    <row r="544" spans="28:28" s="2" customFormat="1" x14ac:dyDescent="0.2">
      <c r="AB544" s="16" t="s">
        <v>788</v>
      </c>
    </row>
    <row r="545" spans="28:28" s="2" customFormat="1" x14ac:dyDescent="0.2">
      <c r="AB545" s="16" t="s">
        <v>789</v>
      </c>
    </row>
    <row r="546" spans="28:28" s="2" customFormat="1" x14ac:dyDescent="0.2">
      <c r="AB546" s="16" t="s">
        <v>790</v>
      </c>
    </row>
    <row r="547" spans="28:28" s="2" customFormat="1" x14ac:dyDescent="0.2">
      <c r="AB547" s="16" t="s">
        <v>791</v>
      </c>
    </row>
    <row r="548" spans="28:28" s="2" customFormat="1" x14ac:dyDescent="0.2">
      <c r="AB548" s="16" t="s">
        <v>792</v>
      </c>
    </row>
    <row r="549" spans="28:28" s="2" customFormat="1" x14ac:dyDescent="0.2">
      <c r="AB549" s="16" t="s">
        <v>793</v>
      </c>
    </row>
    <row r="550" spans="28:28" s="2" customFormat="1" x14ac:dyDescent="0.2">
      <c r="AB550" s="16" t="s">
        <v>794</v>
      </c>
    </row>
    <row r="551" spans="28:28" s="2" customFormat="1" x14ac:dyDescent="0.2">
      <c r="AB551" s="16" t="s">
        <v>795</v>
      </c>
    </row>
    <row r="552" spans="28:28" s="2" customFormat="1" x14ac:dyDescent="0.2">
      <c r="AB552" s="16" t="s">
        <v>796</v>
      </c>
    </row>
    <row r="553" spans="28:28" s="2" customFormat="1" x14ac:dyDescent="0.2">
      <c r="AB553" s="16" t="s">
        <v>797</v>
      </c>
    </row>
    <row r="554" spans="28:28" s="2" customFormat="1" x14ac:dyDescent="0.2">
      <c r="AB554" s="16" t="s">
        <v>798</v>
      </c>
    </row>
    <row r="555" spans="28:28" s="2" customFormat="1" x14ac:dyDescent="0.2">
      <c r="AB555" s="16" t="s">
        <v>799</v>
      </c>
    </row>
    <row r="556" spans="28:28" s="2" customFormat="1" x14ac:dyDescent="0.2">
      <c r="AB556" s="16" t="s">
        <v>800</v>
      </c>
    </row>
    <row r="557" spans="28:28" s="2" customFormat="1" x14ac:dyDescent="0.2">
      <c r="AB557" s="16" t="s">
        <v>801</v>
      </c>
    </row>
    <row r="558" spans="28:28" s="2" customFormat="1" x14ac:dyDescent="0.2">
      <c r="AB558" s="16" t="s">
        <v>802</v>
      </c>
    </row>
    <row r="559" spans="28:28" s="2" customFormat="1" x14ac:dyDescent="0.2">
      <c r="AB559" s="16" t="s">
        <v>803</v>
      </c>
    </row>
    <row r="560" spans="28:28" s="2" customFormat="1" x14ac:dyDescent="0.2">
      <c r="AB560" s="16" t="s">
        <v>804</v>
      </c>
    </row>
    <row r="561" spans="28:28" s="2" customFormat="1" x14ac:dyDescent="0.2">
      <c r="AB561" s="16" t="s">
        <v>805</v>
      </c>
    </row>
    <row r="562" spans="28:28" s="2" customFormat="1" x14ac:dyDescent="0.2">
      <c r="AB562" s="16" t="s">
        <v>806</v>
      </c>
    </row>
    <row r="563" spans="28:28" s="2" customFormat="1" x14ac:dyDescent="0.2">
      <c r="AB563" s="16" t="s">
        <v>807</v>
      </c>
    </row>
    <row r="564" spans="28:28" s="2" customFormat="1" x14ac:dyDescent="0.2">
      <c r="AB564" s="16" t="s">
        <v>808</v>
      </c>
    </row>
    <row r="565" spans="28:28" s="2" customFormat="1" x14ac:dyDescent="0.2">
      <c r="AB565" s="16" t="s">
        <v>809</v>
      </c>
    </row>
    <row r="566" spans="28:28" s="2" customFormat="1" x14ac:dyDescent="0.2">
      <c r="AB566" s="16" t="s">
        <v>810</v>
      </c>
    </row>
    <row r="567" spans="28:28" s="2" customFormat="1" x14ac:dyDescent="0.2">
      <c r="AB567" s="16" t="s">
        <v>811</v>
      </c>
    </row>
    <row r="568" spans="28:28" s="2" customFormat="1" x14ac:dyDescent="0.2">
      <c r="AB568" s="16" t="s">
        <v>812</v>
      </c>
    </row>
    <row r="569" spans="28:28" s="2" customFormat="1" x14ac:dyDescent="0.2">
      <c r="AB569" s="16" t="s">
        <v>813</v>
      </c>
    </row>
    <row r="570" spans="28:28" s="2" customFormat="1" x14ac:dyDescent="0.2">
      <c r="AB570" s="16" t="s">
        <v>814</v>
      </c>
    </row>
    <row r="571" spans="28:28" s="2" customFormat="1" x14ac:dyDescent="0.2">
      <c r="AB571" s="16" t="s">
        <v>815</v>
      </c>
    </row>
    <row r="572" spans="28:28" s="2" customFormat="1" x14ac:dyDescent="0.2">
      <c r="AB572" s="16" t="s">
        <v>816</v>
      </c>
    </row>
    <row r="573" spans="28:28" s="2" customFormat="1" x14ac:dyDescent="0.2">
      <c r="AB573" s="16" t="s">
        <v>817</v>
      </c>
    </row>
    <row r="574" spans="28:28" s="2" customFormat="1" x14ac:dyDescent="0.2">
      <c r="AB574" s="16" t="s">
        <v>818</v>
      </c>
    </row>
    <row r="575" spans="28:28" s="2" customFormat="1" x14ac:dyDescent="0.2">
      <c r="AB575" s="16" t="s">
        <v>819</v>
      </c>
    </row>
    <row r="576" spans="28:28" s="2" customFormat="1" x14ac:dyDescent="0.2">
      <c r="AB576" s="16" t="s">
        <v>820</v>
      </c>
    </row>
    <row r="577" spans="28:28" s="2" customFormat="1" x14ac:dyDescent="0.2">
      <c r="AB577" s="16" t="s">
        <v>821</v>
      </c>
    </row>
    <row r="578" spans="28:28" s="2" customFormat="1" x14ac:dyDescent="0.2">
      <c r="AB578" s="16" t="s">
        <v>822</v>
      </c>
    </row>
    <row r="579" spans="28:28" s="2" customFormat="1" x14ac:dyDescent="0.2">
      <c r="AB579" s="16" t="s">
        <v>823</v>
      </c>
    </row>
    <row r="580" spans="28:28" s="2" customFormat="1" x14ac:dyDescent="0.2">
      <c r="AB580" s="16" t="s">
        <v>824</v>
      </c>
    </row>
    <row r="581" spans="28:28" s="2" customFormat="1" x14ac:dyDescent="0.2">
      <c r="AB581" s="16" t="s">
        <v>825</v>
      </c>
    </row>
    <row r="582" spans="28:28" s="2" customFormat="1" x14ac:dyDescent="0.2">
      <c r="AB582" s="16" t="s">
        <v>826</v>
      </c>
    </row>
    <row r="583" spans="28:28" s="2" customFormat="1" x14ac:dyDescent="0.2">
      <c r="AB583" s="16" t="s">
        <v>827</v>
      </c>
    </row>
    <row r="584" spans="28:28" s="2" customFormat="1" x14ac:dyDescent="0.2">
      <c r="AB584" s="16" t="s">
        <v>828</v>
      </c>
    </row>
    <row r="585" spans="28:28" s="2" customFormat="1" x14ac:dyDescent="0.2">
      <c r="AB585" s="16" t="s">
        <v>829</v>
      </c>
    </row>
    <row r="586" spans="28:28" s="2" customFormat="1" x14ac:dyDescent="0.2">
      <c r="AB586" s="16" t="s">
        <v>830</v>
      </c>
    </row>
    <row r="587" spans="28:28" s="2" customFormat="1" x14ac:dyDescent="0.2">
      <c r="AB587" s="16" t="s">
        <v>831</v>
      </c>
    </row>
    <row r="588" spans="28:28" s="2" customFormat="1" x14ac:dyDescent="0.2">
      <c r="AB588" s="16" t="s">
        <v>832</v>
      </c>
    </row>
    <row r="589" spans="28:28" s="2" customFormat="1" x14ac:dyDescent="0.2">
      <c r="AB589" s="16" t="s">
        <v>833</v>
      </c>
    </row>
    <row r="590" spans="28:28" s="2" customFormat="1" x14ac:dyDescent="0.2">
      <c r="AB590" s="16" t="s">
        <v>834</v>
      </c>
    </row>
    <row r="591" spans="28:28" s="2" customFormat="1" x14ac:dyDescent="0.2">
      <c r="AB591" s="16" t="s">
        <v>835</v>
      </c>
    </row>
    <row r="592" spans="28:28" s="2" customFormat="1" x14ac:dyDescent="0.2">
      <c r="AB592" s="16" t="s">
        <v>836</v>
      </c>
    </row>
    <row r="593" spans="28:28" s="2" customFormat="1" x14ac:dyDescent="0.2">
      <c r="AB593" s="16" t="s">
        <v>837</v>
      </c>
    </row>
    <row r="594" spans="28:28" s="2" customFormat="1" x14ac:dyDescent="0.2">
      <c r="AB594" s="16" t="s">
        <v>838</v>
      </c>
    </row>
    <row r="595" spans="28:28" s="2" customFormat="1" x14ac:dyDescent="0.2">
      <c r="AB595" s="16" t="s">
        <v>839</v>
      </c>
    </row>
    <row r="596" spans="28:28" s="2" customFormat="1" x14ac:dyDescent="0.2">
      <c r="AB596" s="16" t="s">
        <v>840</v>
      </c>
    </row>
    <row r="597" spans="28:28" s="2" customFormat="1" x14ac:dyDescent="0.2">
      <c r="AB597" s="16" t="s">
        <v>841</v>
      </c>
    </row>
    <row r="598" spans="28:28" s="2" customFormat="1" x14ac:dyDescent="0.2">
      <c r="AB598" s="16" t="s">
        <v>842</v>
      </c>
    </row>
    <row r="599" spans="28:28" s="2" customFormat="1" x14ac:dyDescent="0.2">
      <c r="AB599" s="16" t="s">
        <v>843</v>
      </c>
    </row>
    <row r="600" spans="28:28" s="2" customFormat="1" x14ac:dyDescent="0.2">
      <c r="AB600" s="16" t="s">
        <v>844</v>
      </c>
    </row>
    <row r="601" spans="28:28" s="2" customFormat="1" x14ac:dyDescent="0.2">
      <c r="AB601" s="16" t="s">
        <v>845</v>
      </c>
    </row>
    <row r="602" spans="28:28" s="2" customFormat="1" x14ac:dyDescent="0.2">
      <c r="AB602" s="16" t="s">
        <v>846</v>
      </c>
    </row>
    <row r="603" spans="28:28" s="2" customFormat="1" x14ac:dyDescent="0.2">
      <c r="AB603" s="16" t="s">
        <v>847</v>
      </c>
    </row>
    <row r="604" spans="28:28" s="2" customFormat="1" x14ac:dyDescent="0.2">
      <c r="AB604" s="16" t="s">
        <v>848</v>
      </c>
    </row>
    <row r="605" spans="28:28" s="2" customFormat="1" x14ac:dyDescent="0.2">
      <c r="AB605" s="16" t="s">
        <v>849</v>
      </c>
    </row>
    <row r="606" spans="28:28" s="2" customFormat="1" x14ac:dyDescent="0.2">
      <c r="AB606" s="16" t="s">
        <v>850</v>
      </c>
    </row>
    <row r="607" spans="28:28" s="2" customFormat="1" x14ac:dyDescent="0.2">
      <c r="AB607" s="16" t="s">
        <v>851</v>
      </c>
    </row>
    <row r="608" spans="28:28" s="2" customFormat="1" x14ac:dyDescent="0.2">
      <c r="AB608" s="16" t="s">
        <v>852</v>
      </c>
    </row>
    <row r="609" spans="28:28" s="2" customFormat="1" x14ac:dyDescent="0.2">
      <c r="AB609" s="16" t="s">
        <v>853</v>
      </c>
    </row>
    <row r="610" spans="28:28" s="2" customFormat="1" x14ac:dyDescent="0.2">
      <c r="AB610" s="16" t="s">
        <v>854</v>
      </c>
    </row>
    <row r="611" spans="28:28" s="2" customFormat="1" x14ac:dyDescent="0.2">
      <c r="AB611" s="16" t="s">
        <v>855</v>
      </c>
    </row>
    <row r="612" spans="28:28" s="2" customFormat="1" x14ac:dyDescent="0.2">
      <c r="AB612" s="16" t="s">
        <v>856</v>
      </c>
    </row>
    <row r="613" spans="28:28" s="2" customFormat="1" x14ac:dyDescent="0.2">
      <c r="AB613" s="16" t="s">
        <v>857</v>
      </c>
    </row>
    <row r="614" spans="28:28" s="2" customFormat="1" x14ac:dyDescent="0.2">
      <c r="AB614" s="16" t="s">
        <v>858</v>
      </c>
    </row>
    <row r="615" spans="28:28" s="2" customFormat="1" x14ac:dyDescent="0.2">
      <c r="AB615" s="16" t="s">
        <v>859</v>
      </c>
    </row>
    <row r="616" spans="28:28" s="2" customFormat="1" x14ac:dyDescent="0.2">
      <c r="AB616" s="16" t="s">
        <v>860</v>
      </c>
    </row>
    <row r="617" spans="28:28" s="2" customFormat="1" x14ac:dyDescent="0.2">
      <c r="AB617" s="16" t="s">
        <v>861</v>
      </c>
    </row>
    <row r="618" spans="28:28" s="2" customFormat="1" x14ac:dyDescent="0.2">
      <c r="AB618" s="16" t="s">
        <v>862</v>
      </c>
    </row>
    <row r="619" spans="28:28" s="2" customFormat="1" x14ac:dyDescent="0.2">
      <c r="AB619" s="16" t="s">
        <v>863</v>
      </c>
    </row>
    <row r="620" spans="28:28" s="2" customFormat="1" x14ac:dyDescent="0.2">
      <c r="AB620" s="16" t="s">
        <v>864</v>
      </c>
    </row>
    <row r="621" spans="28:28" s="2" customFormat="1" x14ac:dyDescent="0.2">
      <c r="AB621" s="16" t="s">
        <v>865</v>
      </c>
    </row>
    <row r="622" spans="28:28" s="2" customFormat="1" x14ac:dyDescent="0.2">
      <c r="AB622" s="16" t="s">
        <v>866</v>
      </c>
    </row>
    <row r="623" spans="28:28" s="2" customFormat="1" x14ac:dyDescent="0.2">
      <c r="AB623" s="16" t="s">
        <v>867</v>
      </c>
    </row>
    <row r="624" spans="28:28" s="2" customFormat="1" x14ac:dyDescent="0.2">
      <c r="AB624" s="16" t="s">
        <v>868</v>
      </c>
    </row>
    <row r="625" spans="28:28" s="2" customFormat="1" x14ac:dyDescent="0.2">
      <c r="AB625" s="16" t="s">
        <v>869</v>
      </c>
    </row>
    <row r="626" spans="28:28" s="2" customFormat="1" x14ac:dyDescent="0.2">
      <c r="AB626" s="16" t="s">
        <v>870</v>
      </c>
    </row>
    <row r="627" spans="28:28" s="2" customFormat="1" x14ac:dyDescent="0.2">
      <c r="AB627" s="16" t="s">
        <v>871</v>
      </c>
    </row>
    <row r="628" spans="28:28" s="2" customFormat="1" x14ac:dyDescent="0.2">
      <c r="AB628" s="16" t="s">
        <v>872</v>
      </c>
    </row>
    <row r="629" spans="28:28" s="2" customFormat="1" x14ac:dyDescent="0.2">
      <c r="AB629" s="16" t="s">
        <v>873</v>
      </c>
    </row>
    <row r="630" spans="28:28" s="2" customFormat="1" x14ac:dyDescent="0.2">
      <c r="AB630" s="16" t="s">
        <v>874</v>
      </c>
    </row>
    <row r="631" spans="28:28" s="2" customFormat="1" x14ac:dyDescent="0.2">
      <c r="AB631" s="16" t="s">
        <v>875</v>
      </c>
    </row>
    <row r="632" spans="28:28" s="2" customFormat="1" x14ac:dyDescent="0.2">
      <c r="AB632" s="16" t="s">
        <v>876</v>
      </c>
    </row>
    <row r="633" spans="28:28" s="2" customFormat="1" x14ac:dyDescent="0.2">
      <c r="AB633" s="16" t="s">
        <v>877</v>
      </c>
    </row>
    <row r="634" spans="28:28" s="2" customFormat="1" x14ac:dyDescent="0.2">
      <c r="AB634" s="16" t="s">
        <v>878</v>
      </c>
    </row>
    <row r="635" spans="28:28" s="2" customFormat="1" x14ac:dyDescent="0.2">
      <c r="AB635" s="16" t="s">
        <v>879</v>
      </c>
    </row>
    <row r="636" spans="28:28" s="2" customFormat="1" x14ac:dyDescent="0.2">
      <c r="AB636" s="16" t="s">
        <v>880</v>
      </c>
    </row>
    <row r="637" spans="28:28" s="2" customFormat="1" x14ac:dyDescent="0.2">
      <c r="AB637" s="16" t="s">
        <v>881</v>
      </c>
    </row>
    <row r="638" spans="28:28" s="2" customFormat="1" x14ac:dyDescent="0.2">
      <c r="AB638" s="16" t="s">
        <v>882</v>
      </c>
    </row>
    <row r="639" spans="28:28" s="2" customFormat="1" x14ac:dyDescent="0.2">
      <c r="AB639" s="16" t="s">
        <v>883</v>
      </c>
    </row>
    <row r="640" spans="28:28" s="2" customFormat="1" x14ac:dyDescent="0.2">
      <c r="AB640" s="16" t="s">
        <v>884</v>
      </c>
    </row>
    <row r="641" spans="28:28" s="2" customFormat="1" x14ac:dyDescent="0.2">
      <c r="AB641" s="16" t="s">
        <v>885</v>
      </c>
    </row>
    <row r="642" spans="28:28" s="2" customFormat="1" x14ac:dyDescent="0.2">
      <c r="AB642" s="16" t="s">
        <v>886</v>
      </c>
    </row>
    <row r="643" spans="28:28" s="2" customFormat="1" x14ac:dyDescent="0.2">
      <c r="AB643" s="16" t="s">
        <v>887</v>
      </c>
    </row>
    <row r="644" spans="28:28" s="2" customFormat="1" x14ac:dyDescent="0.2">
      <c r="AB644" s="16" t="s">
        <v>888</v>
      </c>
    </row>
    <row r="645" spans="28:28" s="2" customFormat="1" x14ac:dyDescent="0.2">
      <c r="AB645" s="16" t="s">
        <v>889</v>
      </c>
    </row>
    <row r="646" spans="28:28" s="2" customFormat="1" x14ac:dyDescent="0.2">
      <c r="AB646" s="16" t="s">
        <v>890</v>
      </c>
    </row>
    <row r="647" spans="28:28" s="2" customFormat="1" x14ac:dyDescent="0.2">
      <c r="AB647" s="16" t="s">
        <v>891</v>
      </c>
    </row>
    <row r="648" spans="28:28" s="2" customFormat="1" x14ac:dyDescent="0.2">
      <c r="AB648" s="16" t="s">
        <v>892</v>
      </c>
    </row>
    <row r="649" spans="28:28" s="2" customFormat="1" x14ac:dyDescent="0.2">
      <c r="AB649" s="16" t="s">
        <v>893</v>
      </c>
    </row>
    <row r="650" spans="28:28" s="2" customFormat="1" x14ac:dyDescent="0.2">
      <c r="AB650" s="16" t="s">
        <v>894</v>
      </c>
    </row>
    <row r="651" spans="28:28" s="2" customFormat="1" x14ac:dyDescent="0.2">
      <c r="AB651" s="16" t="s">
        <v>895</v>
      </c>
    </row>
    <row r="652" spans="28:28" s="2" customFormat="1" x14ac:dyDescent="0.2">
      <c r="AB652" s="16" t="s">
        <v>896</v>
      </c>
    </row>
    <row r="653" spans="28:28" s="2" customFormat="1" x14ac:dyDescent="0.2">
      <c r="AB653" s="16" t="s">
        <v>897</v>
      </c>
    </row>
    <row r="654" spans="28:28" s="2" customFormat="1" x14ac:dyDescent="0.2">
      <c r="AB654" s="16" t="s">
        <v>898</v>
      </c>
    </row>
    <row r="655" spans="28:28" s="2" customFormat="1" x14ac:dyDescent="0.2">
      <c r="AB655" s="16" t="s">
        <v>899</v>
      </c>
    </row>
    <row r="656" spans="28:28" s="2" customFormat="1" x14ac:dyDescent="0.2">
      <c r="AB656" s="16" t="s">
        <v>900</v>
      </c>
    </row>
    <row r="657" spans="28:28" s="2" customFormat="1" x14ac:dyDescent="0.2">
      <c r="AB657" s="16" t="s">
        <v>901</v>
      </c>
    </row>
    <row r="658" spans="28:28" s="2" customFormat="1" x14ac:dyDescent="0.2">
      <c r="AB658" s="16" t="s">
        <v>902</v>
      </c>
    </row>
    <row r="659" spans="28:28" s="2" customFormat="1" x14ac:dyDescent="0.2">
      <c r="AB659" s="16" t="s">
        <v>903</v>
      </c>
    </row>
    <row r="660" spans="28:28" s="2" customFormat="1" x14ac:dyDescent="0.2">
      <c r="AB660" s="16" t="s">
        <v>904</v>
      </c>
    </row>
    <row r="661" spans="28:28" s="2" customFormat="1" x14ac:dyDescent="0.2">
      <c r="AB661" s="16" t="s">
        <v>905</v>
      </c>
    </row>
    <row r="662" spans="28:28" s="2" customFormat="1" x14ac:dyDescent="0.2">
      <c r="AB662" s="16" t="s">
        <v>906</v>
      </c>
    </row>
    <row r="663" spans="28:28" s="2" customFormat="1" x14ac:dyDescent="0.2">
      <c r="AB663" s="16" t="s">
        <v>907</v>
      </c>
    </row>
    <row r="664" spans="28:28" s="2" customFormat="1" x14ac:dyDescent="0.2">
      <c r="AB664" s="16" t="s">
        <v>908</v>
      </c>
    </row>
    <row r="665" spans="28:28" s="2" customFormat="1" x14ac:dyDescent="0.2">
      <c r="AB665" s="16" t="s">
        <v>909</v>
      </c>
    </row>
    <row r="666" spans="28:28" s="2" customFormat="1" x14ac:dyDescent="0.2">
      <c r="AB666" s="16" t="s">
        <v>910</v>
      </c>
    </row>
    <row r="667" spans="28:28" s="2" customFormat="1" x14ac:dyDescent="0.2">
      <c r="AB667" s="16" t="s">
        <v>911</v>
      </c>
    </row>
    <row r="668" spans="28:28" s="2" customFormat="1" x14ac:dyDescent="0.2">
      <c r="AB668" s="16" t="s">
        <v>912</v>
      </c>
    </row>
    <row r="669" spans="28:28" s="2" customFormat="1" x14ac:dyDescent="0.2">
      <c r="AB669" s="16" t="s">
        <v>913</v>
      </c>
    </row>
    <row r="670" spans="28:28" s="2" customFormat="1" x14ac:dyDescent="0.2">
      <c r="AB670" s="16" t="s">
        <v>914</v>
      </c>
    </row>
    <row r="671" spans="28:28" s="2" customFormat="1" x14ac:dyDescent="0.2">
      <c r="AB671" s="16" t="s">
        <v>915</v>
      </c>
    </row>
    <row r="672" spans="28:28" s="2" customFormat="1" x14ac:dyDescent="0.2">
      <c r="AB672" s="16" t="s">
        <v>916</v>
      </c>
    </row>
    <row r="673" spans="28:28" s="2" customFormat="1" x14ac:dyDescent="0.2">
      <c r="AB673" s="16" t="s">
        <v>917</v>
      </c>
    </row>
    <row r="674" spans="28:28" s="2" customFormat="1" x14ac:dyDescent="0.2">
      <c r="AB674" s="16" t="s">
        <v>918</v>
      </c>
    </row>
    <row r="675" spans="28:28" s="2" customFormat="1" x14ac:dyDescent="0.2">
      <c r="AB675" s="16" t="s">
        <v>919</v>
      </c>
    </row>
    <row r="676" spans="28:28" s="2" customFormat="1" x14ac:dyDescent="0.2">
      <c r="AB676" s="16" t="s">
        <v>920</v>
      </c>
    </row>
    <row r="677" spans="28:28" s="2" customFormat="1" x14ac:dyDescent="0.2">
      <c r="AB677" s="16" t="s">
        <v>921</v>
      </c>
    </row>
    <row r="678" spans="28:28" s="2" customFormat="1" x14ac:dyDescent="0.2">
      <c r="AB678" s="16" t="s">
        <v>922</v>
      </c>
    </row>
    <row r="679" spans="28:28" s="2" customFormat="1" x14ac:dyDescent="0.2">
      <c r="AB679" s="16" t="s">
        <v>923</v>
      </c>
    </row>
    <row r="680" spans="28:28" s="2" customFormat="1" x14ac:dyDescent="0.2">
      <c r="AB680" s="16" t="s">
        <v>924</v>
      </c>
    </row>
    <row r="681" spans="28:28" s="2" customFormat="1" x14ac:dyDescent="0.2">
      <c r="AB681" s="16" t="s">
        <v>925</v>
      </c>
    </row>
    <row r="682" spans="28:28" s="2" customFormat="1" x14ac:dyDescent="0.2">
      <c r="AB682" s="16" t="s">
        <v>926</v>
      </c>
    </row>
    <row r="683" spans="28:28" s="2" customFormat="1" x14ac:dyDescent="0.2">
      <c r="AB683" s="16" t="s">
        <v>927</v>
      </c>
    </row>
    <row r="684" spans="28:28" s="2" customFormat="1" x14ac:dyDescent="0.2">
      <c r="AB684" s="16" t="s">
        <v>928</v>
      </c>
    </row>
    <row r="685" spans="28:28" s="2" customFormat="1" x14ac:dyDescent="0.2">
      <c r="AB685" s="16" t="s">
        <v>929</v>
      </c>
    </row>
    <row r="686" spans="28:28" s="2" customFormat="1" x14ac:dyDescent="0.2">
      <c r="AB686" s="16" t="s">
        <v>930</v>
      </c>
    </row>
    <row r="687" spans="28:28" s="2" customFormat="1" x14ac:dyDescent="0.2">
      <c r="AB687" s="16" t="s">
        <v>931</v>
      </c>
    </row>
    <row r="688" spans="28:28" s="2" customFormat="1" x14ac:dyDescent="0.2">
      <c r="AB688" s="16" t="s">
        <v>932</v>
      </c>
    </row>
    <row r="689" spans="28:28" s="2" customFormat="1" x14ac:dyDescent="0.2">
      <c r="AB689" s="16" t="s">
        <v>933</v>
      </c>
    </row>
    <row r="690" spans="28:28" s="2" customFormat="1" x14ac:dyDescent="0.2">
      <c r="AB690" s="16" t="s">
        <v>934</v>
      </c>
    </row>
    <row r="691" spans="28:28" s="2" customFormat="1" x14ac:dyDescent="0.2">
      <c r="AB691" s="16" t="s">
        <v>935</v>
      </c>
    </row>
    <row r="692" spans="28:28" s="2" customFormat="1" x14ac:dyDescent="0.2">
      <c r="AB692" s="16" t="s">
        <v>936</v>
      </c>
    </row>
    <row r="693" spans="28:28" s="2" customFormat="1" x14ac:dyDescent="0.2">
      <c r="AB693" s="16" t="s">
        <v>937</v>
      </c>
    </row>
    <row r="694" spans="28:28" s="2" customFormat="1" x14ac:dyDescent="0.2">
      <c r="AB694" s="16" t="s">
        <v>938</v>
      </c>
    </row>
    <row r="695" spans="28:28" s="2" customFormat="1" x14ac:dyDescent="0.2">
      <c r="AB695" s="16" t="s">
        <v>939</v>
      </c>
    </row>
    <row r="696" spans="28:28" s="2" customFormat="1" x14ac:dyDescent="0.2">
      <c r="AB696" s="16" t="s">
        <v>940</v>
      </c>
    </row>
    <row r="697" spans="28:28" s="2" customFormat="1" x14ac:dyDescent="0.2">
      <c r="AB697" s="16" t="s">
        <v>941</v>
      </c>
    </row>
    <row r="698" spans="28:28" s="2" customFormat="1" x14ac:dyDescent="0.2">
      <c r="AB698" s="16" t="s">
        <v>942</v>
      </c>
    </row>
    <row r="699" spans="28:28" s="2" customFormat="1" x14ac:dyDescent="0.2">
      <c r="AB699" s="16" t="s">
        <v>943</v>
      </c>
    </row>
    <row r="700" spans="28:28" s="2" customFormat="1" x14ac:dyDescent="0.2">
      <c r="AB700" s="16" t="s">
        <v>944</v>
      </c>
    </row>
    <row r="701" spans="28:28" s="2" customFormat="1" x14ac:dyDescent="0.2">
      <c r="AB701" s="16" t="s">
        <v>945</v>
      </c>
    </row>
    <row r="702" spans="28:28" s="2" customFormat="1" x14ac:dyDescent="0.2">
      <c r="AB702" s="16" t="s">
        <v>946</v>
      </c>
    </row>
    <row r="703" spans="28:28" s="2" customFormat="1" x14ac:dyDescent="0.2">
      <c r="AB703" s="16" t="s">
        <v>947</v>
      </c>
    </row>
    <row r="704" spans="28:28" s="2" customFormat="1" x14ac:dyDescent="0.2">
      <c r="AB704" s="16" t="s">
        <v>948</v>
      </c>
    </row>
    <row r="705" spans="28:28" s="2" customFormat="1" x14ac:dyDescent="0.2">
      <c r="AB705" s="16" t="s">
        <v>949</v>
      </c>
    </row>
    <row r="706" spans="28:28" s="2" customFormat="1" x14ac:dyDescent="0.2">
      <c r="AB706" s="16" t="s">
        <v>950</v>
      </c>
    </row>
    <row r="707" spans="28:28" s="2" customFormat="1" x14ac:dyDescent="0.2">
      <c r="AB707" s="16" t="s">
        <v>951</v>
      </c>
    </row>
    <row r="708" spans="28:28" s="2" customFormat="1" x14ac:dyDescent="0.2">
      <c r="AB708" s="16" t="s">
        <v>952</v>
      </c>
    </row>
    <row r="709" spans="28:28" s="2" customFormat="1" x14ac:dyDescent="0.2">
      <c r="AB709" s="16" t="s">
        <v>953</v>
      </c>
    </row>
    <row r="710" spans="28:28" s="2" customFormat="1" x14ac:dyDescent="0.2">
      <c r="AB710" s="16" t="s">
        <v>954</v>
      </c>
    </row>
    <row r="711" spans="28:28" s="2" customFormat="1" x14ac:dyDescent="0.2">
      <c r="AB711" s="16" t="s">
        <v>955</v>
      </c>
    </row>
    <row r="712" spans="28:28" s="2" customFormat="1" x14ac:dyDescent="0.2">
      <c r="AB712" s="16" t="s">
        <v>956</v>
      </c>
    </row>
    <row r="713" spans="28:28" s="2" customFormat="1" x14ac:dyDescent="0.2">
      <c r="AB713" s="16" t="s">
        <v>957</v>
      </c>
    </row>
    <row r="714" spans="28:28" s="2" customFormat="1" x14ac:dyDescent="0.2">
      <c r="AB714" s="16" t="s">
        <v>958</v>
      </c>
    </row>
    <row r="715" spans="28:28" s="2" customFormat="1" x14ac:dyDescent="0.2">
      <c r="AB715" s="16" t="s">
        <v>959</v>
      </c>
    </row>
    <row r="716" spans="28:28" s="2" customFormat="1" x14ac:dyDescent="0.2">
      <c r="AB716" s="16" t="s">
        <v>960</v>
      </c>
    </row>
    <row r="717" spans="28:28" s="2" customFormat="1" x14ac:dyDescent="0.2">
      <c r="AB717" s="16" t="s">
        <v>961</v>
      </c>
    </row>
    <row r="718" spans="28:28" s="2" customFormat="1" x14ac:dyDescent="0.2">
      <c r="AB718" s="16" t="s">
        <v>962</v>
      </c>
    </row>
    <row r="719" spans="28:28" s="2" customFormat="1" x14ac:dyDescent="0.2">
      <c r="AB719" s="16" t="s">
        <v>963</v>
      </c>
    </row>
    <row r="720" spans="28:28" s="2" customFormat="1" x14ac:dyDescent="0.2">
      <c r="AB720" s="16" t="s">
        <v>964</v>
      </c>
    </row>
    <row r="721" spans="28:28" s="2" customFormat="1" x14ac:dyDescent="0.2">
      <c r="AB721" s="16" t="s">
        <v>965</v>
      </c>
    </row>
    <row r="722" spans="28:28" s="2" customFormat="1" x14ac:dyDescent="0.2">
      <c r="AB722" s="16" t="s">
        <v>966</v>
      </c>
    </row>
    <row r="723" spans="28:28" s="2" customFormat="1" x14ac:dyDescent="0.2">
      <c r="AB723" s="16" t="s">
        <v>967</v>
      </c>
    </row>
    <row r="724" spans="28:28" s="2" customFormat="1" x14ac:dyDescent="0.2">
      <c r="AB724" s="16" t="s">
        <v>968</v>
      </c>
    </row>
    <row r="725" spans="28:28" s="2" customFormat="1" x14ac:dyDescent="0.2">
      <c r="AB725" s="16" t="s">
        <v>969</v>
      </c>
    </row>
    <row r="726" spans="28:28" s="2" customFormat="1" x14ac:dyDescent="0.2">
      <c r="AB726" s="16" t="s">
        <v>970</v>
      </c>
    </row>
    <row r="727" spans="28:28" s="2" customFormat="1" x14ac:dyDescent="0.2">
      <c r="AB727" s="16" t="s">
        <v>971</v>
      </c>
    </row>
    <row r="728" spans="28:28" s="2" customFormat="1" x14ac:dyDescent="0.2">
      <c r="AB728" s="16" t="s">
        <v>972</v>
      </c>
    </row>
    <row r="729" spans="28:28" s="2" customFormat="1" x14ac:dyDescent="0.2">
      <c r="AB729" s="16" t="s">
        <v>973</v>
      </c>
    </row>
    <row r="730" spans="28:28" s="2" customFormat="1" x14ac:dyDescent="0.2">
      <c r="AB730" s="16" t="s">
        <v>974</v>
      </c>
    </row>
    <row r="731" spans="28:28" s="2" customFormat="1" x14ac:dyDescent="0.2">
      <c r="AB731" s="16" t="s">
        <v>975</v>
      </c>
    </row>
    <row r="732" spans="28:28" s="2" customFormat="1" x14ac:dyDescent="0.2">
      <c r="AB732" s="16" t="s">
        <v>976</v>
      </c>
    </row>
    <row r="733" spans="28:28" s="2" customFormat="1" x14ac:dyDescent="0.2">
      <c r="AB733" s="16" t="s">
        <v>977</v>
      </c>
    </row>
    <row r="734" spans="28:28" s="2" customFormat="1" x14ac:dyDescent="0.2">
      <c r="AB734" s="16" t="s">
        <v>978</v>
      </c>
    </row>
    <row r="735" spans="28:28" s="2" customFormat="1" x14ac:dyDescent="0.2">
      <c r="AB735" s="16" t="s">
        <v>979</v>
      </c>
    </row>
    <row r="736" spans="28:28" s="2" customFormat="1" x14ac:dyDescent="0.2">
      <c r="AB736" s="16" t="s">
        <v>980</v>
      </c>
    </row>
    <row r="737" spans="28:28" s="2" customFormat="1" x14ac:dyDescent="0.2">
      <c r="AB737" s="16" t="s">
        <v>981</v>
      </c>
    </row>
    <row r="738" spans="28:28" s="2" customFormat="1" x14ac:dyDescent="0.2">
      <c r="AB738" s="16" t="s">
        <v>982</v>
      </c>
    </row>
    <row r="739" spans="28:28" s="2" customFormat="1" x14ac:dyDescent="0.2">
      <c r="AB739" s="16" t="s">
        <v>983</v>
      </c>
    </row>
    <row r="740" spans="28:28" s="2" customFormat="1" x14ac:dyDescent="0.2">
      <c r="AB740" s="16" t="s">
        <v>984</v>
      </c>
    </row>
    <row r="741" spans="28:28" s="2" customFormat="1" x14ac:dyDescent="0.2">
      <c r="AB741" s="16" t="s">
        <v>985</v>
      </c>
    </row>
    <row r="742" spans="28:28" s="2" customFormat="1" x14ac:dyDescent="0.2">
      <c r="AB742" s="16" t="s">
        <v>986</v>
      </c>
    </row>
    <row r="743" spans="28:28" s="2" customFormat="1" x14ac:dyDescent="0.2">
      <c r="AB743" s="16" t="s">
        <v>987</v>
      </c>
    </row>
    <row r="744" spans="28:28" s="2" customFormat="1" x14ac:dyDescent="0.2">
      <c r="AB744" s="16" t="s">
        <v>988</v>
      </c>
    </row>
    <row r="745" spans="28:28" s="2" customFormat="1" x14ac:dyDescent="0.2">
      <c r="AB745" s="16" t="s">
        <v>989</v>
      </c>
    </row>
    <row r="746" spans="28:28" s="2" customFormat="1" x14ac:dyDescent="0.2">
      <c r="AB746" s="16" t="s">
        <v>990</v>
      </c>
    </row>
    <row r="747" spans="28:28" s="2" customFormat="1" x14ac:dyDescent="0.2">
      <c r="AB747" s="16" t="s">
        <v>991</v>
      </c>
    </row>
    <row r="748" spans="28:28" s="2" customFormat="1" x14ac:dyDescent="0.2">
      <c r="AB748" s="16" t="s">
        <v>992</v>
      </c>
    </row>
    <row r="749" spans="28:28" s="2" customFormat="1" x14ac:dyDescent="0.2">
      <c r="AB749" s="16" t="s">
        <v>993</v>
      </c>
    </row>
    <row r="750" spans="28:28" s="2" customFormat="1" x14ac:dyDescent="0.2">
      <c r="AB750" s="16" t="s">
        <v>994</v>
      </c>
    </row>
    <row r="751" spans="28:28" s="2" customFormat="1" x14ac:dyDescent="0.2">
      <c r="AB751" s="16" t="s">
        <v>995</v>
      </c>
    </row>
    <row r="752" spans="28:28" s="2" customFormat="1" x14ac:dyDescent="0.2">
      <c r="AB752" s="16" t="s">
        <v>996</v>
      </c>
    </row>
    <row r="753" spans="28:28" s="2" customFormat="1" x14ac:dyDescent="0.2">
      <c r="AB753" s="16" t="s">
        <v>997</v>
      </c>
    </row>
    <row r="754" spans="28:28" s="2" customFormat="1" x14ac:dyDescent="0.2">
      <c r="AB754" s="16" t="s">
        <v>998</v>
      </c>
    </row>
    <row r="755" spans="28:28" s="2" customFormat="1" x14ac:dyDescent="0.2">
      <c r="AB755" s="16" t="s">
        <v>999</v>
      </c>
    </row>
    <row r="756" spans="28:28" s="2" customFormat="1" x14ac:dyDescent="0.2">
      <c r="AB756" s="16" t="s">
        <v>1000</v>
      </c>
    </row>
    <row r="757" spans="28:28" s="2" customFormat="1" x14ac:dyDescent="0.2">
      <c r="AB757" s="16" t="s">
        <v>1001</v>
      </c>
    </row>
    <row r="758" spans="28:28" s="2" customFormat="1" x14ac:dyDescent="0.2">
      <c r="AB758" s="16" t="s">
        <v>1002</v>
      </c>
    </row>
    <row r="759" spans="28:28" s="2" customFormat="1" x14ac:dyDescent="0.2">
      <c r="AB759" s="16" t="s">
        <v>1003</v>
      </c>
    </row>
    <row r="760" spans="28:28" s="2" customFormat="1" x14ac:dyDescent="0.2">
      <c r="AB760" s="16" t="s">
        <v>1004</v>
      </c>
    </row>
    <row r="761" spans="28:28" s="2" customFormat="1" x14ac:dyDescent="0.2">
      <c r="AB761" s="16" t="s">
        <v>1005</v>
      </c>
    </row>
    <row r="762" spans="28:28" s="2" customFormat="1" x14ac:dyDescent="0.2">
      <c r="AB762" s="16" t="s">
        <v>1006</v>
      </c>
    </row>
    <row r="763" spans="28:28" s="2" customFormat="1" x14ac:dyDescent="0.2">
      <c r="AB763" s="16" t="s">
        <v>1007</v>
      </c>
    </row>
    <row r="764" spans="28:28" s="2" customFormat="1" x14ac:dyDescent="0.2">
      <c r="AB764" s="16" t="s">
        <v>1008</v>
      </c>
    </row>
    <row r="765" spans="28:28" s="2" customFormat="1" x14ac:dyDescent="0.2">
      <c r="AB765" s="16" t="s">
        <v>1009</v>
      </c>
    </row>
    <row r="766" spans="28:28" s="2" customFormat="1" x14ac:dyDescent="0.2">
      <c r="AB766" s="16" t="s">
        <v>1010</v>
      </c>
    </row>
    <row r="767" spans="28:28" s="2" customFormat="1" x14ac:dyDescent="0.2">
      <c r="AB767" s="16" t="s">
        <v>1011</v>
      </c>
    </row>
    <row r="768" spans="28:28" s="2" customFormat="1" x14ac:dyDescent="0.2">
      <c r="AB768" s="16" t="s">
        <v>1012</v>
      </c>
    </row>
    <row r="769" spans="28:28" s="2" customFormat="1" x14ac:dyDescent="0.2">
      <c r="AB769" s="16" t="s">
        <v>1013</v>
      </c>
    </row>
    <row r="770" spans="28:28" s="2" customFormat="1" x14ac:dyDescent="0.2">
      <c r="AB770" s="16" t="s">
        <v>1014</v>
      </c>
    </row>
    <row r="771" spans="28:28" s="2" customFormat="1" x14ac:dyDescent="0.2">
      <c r="AB771" s="16" t="s">
        <v>1015</v>
      </c>
    </row>
    <row r="772" spans="28:28" s="2" customFormat="1" x14ac:dyDescent="0.2">
      <c r="AB772" s="16" t="s">
        <v>1016</v>
      </c>
    </row>
    <row r="773" spans="28:28" s="2" customFormat="1" x14ac:dyDescent="0.2">
      <c r="AB773" s="16" t="s">
        <v>1017</v>
      </c>
    </row>
    <row r="774" spans="28:28" s="2" customFormat="1" x14ac:dyDescent="0.2">
      <c r="AB774" s="16" t="s">
        <v>1018</v>
      </c>
    </row>
    <row r="775" spans="28:28" s="2" customFormat="1" x14ac:dyDescent="0.2">
      <c r="AB775" s="16" t="s">
        <v>1019</v>
      </c>
    </row>
    <row r="776" spans="28:28" s="2" customFormat="1" x14ac:dyDescent="0.2">
      <c r="AB776" s="16" t="s">
        <v>1020</v>
      </c>
    </row>
    <row r="777" spans="28:28" s="2" customFormat="1" x14ac:dyDescent="0.2">
      <c r="AB777" s="16" t="s">
        <v>1021</v>
      </c>
    </row>
    <row r="778" spans="28:28" s="2" customFormat="1" x14ac:dyDescent="0.2">
      <c r="AB778" s="16" t="s">
        <v>1022</v>
      </c>
    </row>
    <row r="779" spans="28:28" s="2" customFormat="1" x14ac:dyDescent="0.2">
      <c r="AB779" s="16" t="s">
        <v>1023</v>
      </c>
    </row>
    <row r="780" spans="28:28" s="2" customFormat="1" x14ac:dyDescent="0.2">
      <c r="AB780" s="16" t="s">
        <v>1024</v>
      </c>
    </row>
    <row r="781" spans="28:28" s="2" customFormat="1" x14ac:dyDescent="0.2">
      <c r="AB781" s="16" t="s">
        <v>1025</v>
      </c>
    </row>
    <row r="782" spans="28:28" s="2" customFormat="1" x14ac:dyDescent="0.2">
      <c r="AB782" s="16" t="s">
        <v>1026</v>
      </c>
    </row>
    <row r="783" spans="28:28" s="2" customFormat="1" x14ac:dyDescent="0.2">
      <c r="AB783" s="16" t="s">
        <v>1027</v>
      </c>
    </row>
    <row r="784" spans="28:28" s="2" customFormat="1" x14ac:dyDescent="0.2">
      <c r="AB784" s="16" t="s">
        <v>1028</v>
      </c>
    </row>
    <row r="785" spans="28:28" s="2" customFormat="1" x14ac:dyDescent="0.2">
      <c r="AB785" s="16" t="s">
        <v>1029</v>
      </c>
    </row>
    <row r="786" spans="28:28" s="2" customFormat="1" x14ac:dyDescent="0.2">
      <c r="AB786" s="16" t="s">
        <v>1030</v>
      </c>
    </row>
    <row r="787" spans="28:28" s="2" customFormat="1" x14ac:dyDescent="0.2">
      <c r="AB787" s="16" t="s">
        <v>1031</v>
      </c>
    </row>
    <row r="788" spans="28:28" s="2" customFormat="1" x14ac:dyDescent="0.2">
      <c r="AB788" s="16" t="s">
        <v>1032</v>
      </c>
    </row>
    <row r="789" spans="28:28" s="2" customFormat="1" x14ac:dyDescent="0.2">
      <c r="AB789" s="16" t="s">
        <v>1033</v>
      </c>
    </row>
    <row r="790" spans="28:28" s="2" customFormat="1" x14ac:dyDescent="0.2">
      <c r="AB790" s="16" t="s">
        <v>1034</v>
      </c>
    </row>
    <row r="791" spans="28:28" s="2" customFormat="1" x14ac:dyDescent="0.2">
      <c r="AB791" s="16" t="s">
        <v>1035</v>
      </c>
    </row>
    <row r="792" spans="28:28" s="2" customFormat="1" x14ac:dyDescent="0.2">
      <c r="AB792" s="16" t="s">
        <v>1036</v>
      </c>
    </row>
    <row r="793" spans="28:28" s="2" customFormat="1" x14ac:dyDescent="0.2">
      <c r="AB793" s="16" t="s">
        <v>1037</v>
      </c>
    </row>
    <row r="794" spans="28:28" s="2" customFormat="1" x14ac:dyDescent="0.2">
      <c r="AB794" s="16" t="s">
        <v>1038</v>
      </c>
    </row>
    <row r="795" spans="28:28" s="2" customFormat="1" x14ac:dyDescent="0.2">
      <c r="AB795" s="16" t="s">
        <v>1039</v>
      </c>
    </row>
    <row r="796" spans="28:28" s="2" customFormat="1" x14ac:dyDescent="0.2">
      <c r="AB796" s="16" t="s">
        <v>1040</v>
      </c>
    </row>
    <row r="797" spans="28:28" s="2" customFormat="1" x14ac:dyDescent="0.2">
      <c r="AB797" s="16" t="s">
        <v>1041</v>
      </c>
    </row>
    <row r="798" spans="28:28" s="2" customFormat="1" x14ac:dyDescent="0.2">
      <c r="AB798" s="16" t="s">
        <v>1042</v>
      </c>
    </row>
    <row r="799" spans="28:28" s="2" customFormat="1" x14ac:dyDescent="0.2">
      <c r="AB799" s="16" t="s">
        <v>1043</v>
      </c>
    </row>
    <row r="800" spans="28:28" s="2" customFormat="1" x14ac:dyDescent="0.2">
      <c r="AB800" s="16" t="s">
        <v>1044</v>
      </c>
    </row>
    <row r="801" spans="28:28" s="2" customFormat="1" x14ac:dyDescent="0.2">
      <c r="AB801" s="16" t="s">
        <v>1045</v>
      </c>
    </row>
    <row r="802" spans="28:28" s="2" customFormat="1" x14ac:dyDescent="0.2">
      <c r="AB802" s="16" t="s">
        <v>1046</v>
      </c>
    </row>
    <row r="803" spans="28:28" s="2" customFormat="1" x14ac:dyDescent="0.2">
      <c r="AB803" s="16" t="s">
        <v>1047</v>
      </c>
    </row>
    <row r="804" spans="28:28" s="2" customFormat="1" x14ac:dyDescent="0.2">
      <c r="AB804" s="16" t="s">
        <v>1048</v>
      </c>
    </row>
    <row r="805" spans="28:28" s="2" customFormat="1" x14ac:dyDescent="0.2">
      <c r="AB805" s="16" t="s">
        <v>1049</v>
      </c>
    </row>
    <row r="806" spans="28:28" s="2" customFormat="1" x14ac:dyDescent="0.2">
      <c r="AB806" s="16" t="s">
        <v>1050</v>
      </c>
    </row>
    <row r="807" spans="28:28" s="2" customFormat="1" x14ac:dyDescent="0.2">
      <c r="AB807" s="16" t="s">
        <v>1051</v>
      </c>
    </row>
    <row r="808" spans="28:28" s="2" customFormat="1" x14ac:dyDescent="0.2">
      <c r="AB808" s="16" t="s">
        <v>1052</v>
      </c>
    </row>
    <row r="809" spans="28:28" s="2" customFormat="1" x14ac:dyDescent="0.2">
      <c r="AB809" s="16" t="s">
        <v>1053</v>
      </c>
    </row>
    <row r="810" spans="28:28" s="2" customFormat="1" x14ac:dyDescent="0.2">
      <c r="AB810" s="16" t="s">
        <v>1054</v>
      </c>
    </row>
    <row r="811" spans="28:28" s="2" customFormat="1" x14ac:dyDescent="0.2">
      <c r="AB811" s="16" t="s">
        <v>1055</v>
      </c>
    </row>
    <row r="812" spans="28:28" s="2" customFormat="1" x14ac:dyDescent="0.2">
      <c r="AB812" s="16" t="s">
        <v>1056</v>
      </c>
    </row>
    <row r="813" spans="28:28" s="2" customFormat="1" x14ac:dyDescent="0.2">
      <c r="AB813" s="16" t="s">
        <v>1057</v>
      </c>
    </row>
    <row r="814" spans="28:28" s="2" customFormat="1" x14ac:dyDescent="0.2">
      <c r="AB814" s="16" t="s">
        <v>1058</v>
      </c>
    </row>
    <row r="815" spans="28:28" s="2" customFormat="1" x14ac:dyDescent="0.2">
      <c r="AB815" s="16" t="s">
        <v>1059</v>
      </c>
    </row>
    <row r="816" spans="28:28" s="2" customFormat="1" x14ac:dyDescent="0.2">
      <c r="AB816" s="16" t="s">
        <v>1060</v>
      </c>
    </row>
    <row r="817" spans="28:28" s="2" customFormat="1" x14ac:dyDescent="0.2">
      <c r="AB817" s="16" t="s">
        <v>1061</v>
      </c>
    </row>
    <row r="818" spans="28:28" s="2" customFormat="1" x14ac:dyDescent="0.2">
      <c r="AB818" s="16" t="s">
        <v>1062</v>
      </c>
    </row>
    <row r="819" spans="28:28" s="2" customFormat="1" x14ac:dyDescent="0.2">
      <c r="AB819" s="16" t="s">
        <v>1063</v>
      </c>
    </row>
    <row r="820" spans="28:28" s="2" customFormat="1" x14ac:dyDescent="0.2">
      <c r="AB820" s="16" t="s">
        <v>1064</v>
      </c>
    </row>
    <row r="821" spans="28:28" s="2" customFormat="1" x14ac:dyDescent="0.2">
      <c r="AB821" s="16" t="s">
        <v>1065</v>
      </c>
    </row>
    <row r="822" spans="28:28" s="2" customFormat="1" x14ac:dyDescent="0.2">
      <c r="AB822" s="16" t="s">
        <v>1066</v>
      </c>
    </row>
    <row r="823" spans="28:28" s="2" customFormat="1" x14ac:dyDescent="0.2">
      <c r="AB823" s="16" t="s">
        <v>1067</v>
      </c>
    </row>
    <row r="824" spans="28:28" s="2" customFormat="1" x14ac:dyDescent="0.2">
      <c r="AB824" s="16" t="s">
        <v>1068</v>
      </c>
    </row>
    <row r="825" spans="28:28" s="2" customFormat="1" x14ac:dyDescent="0.2">
      <c r="AB825" s="16" t="s">
        <v>1069</v>
      </c>
    </row>
    <row r="826" spans="28:28" s="2" customFormat="1" x14ac:dyDescent="0.2">
      <c r="AB826" s="16" t="s">
        <v>1070</v>
      </c>
    </row>
    <row r="827" spans="28:28" s="2" customFormat="1" x14ac:dyDescent="0.2">
      <c r="AB827" s="16" t="s">
        <v>1071</v>
      </c>
    </row>
    <row r="828" spans="28:28" s="2" customFormat="1" x14ac:dyDescent="0.2">
      <c r="AB828" s="16" t="s">
        <v>1072</v>
      </c>
    </row>
    <row r="829" spans="28:28" s="2" customFormat="1" x14ac:dyDescent="0.2">
      <c r="AB829" s="16" t="s">
        <v>1073</v>
      </c>
    </row>
    <row r="830" spans="28:28" s="2" customFormat="1" x14ac:dyDescent="0.2">
      <c r="AB830" s="16" t="s">
        <v>1074</v>
      </c>
    </row>
    <row r="831" spans="28:28" s="2" customFormat="1" x14ac:dyDescent="0.2">
      <c r="AB831" s="16" t="s">
        <v>1075</v>
      </c>
    </row>
    <row r="832" spans="28:28" s="2" customFormat="1" x14ac:dyDescent="0.2">
      <c r="AB832" s="16" t="s">
        <v>1076</v>
      </c>
    </row>
    <row r="833" spans="28:28" s="2" customFormat="1" x14ac:dyDescent="0.2">
      <c r="AB833" s="16" t="s">
        <v>1077</v>
      </c>
    </row>
    <row r="834" spans="28:28" s="2" customFormat="1" x14ac:dyDescent="0.2">
      <c r="AB834" s="16" t="s">
        <v>1078</v>
      </c>
    </row>
    <row r="835" spans="28:28" s="2" customFormat="1" x14ac:dyDescent="0.2">
      <c r="AB835" s="16" t="s">
        <v>1079</v>
      </c>
    </row>
    <row r="836" spans="28:28" s="2" customFormat="1" x14ac:dyDescent="0.2">
      <c r="AB836" s="16" t="s">
        <v>1080</v>
      </c>
    </row>
    <row r="837" spans="28:28" s="2" customFormat="1" x14ac:dyDescent="0.2">
      <c r="AB837" s="16" t="s">
        <v>1081</v>
      </c>
    </row>
    <row r="838" spans="28:28" s="2" customFormat="1" x14ac:dyDescent="0.2">
      <c r="AB838" s="16" t="s">
        <v>1082</v>
      </c>
    </row>
    <row r="839" spans="28:28" s="2" customFormat="1" x14ac:dyDescent="0.2">
      <c r="AB839" s="16" t="s">
        <v>1083</v>
      </c>
    </row>
    <row r="840" spans="28:28" s="2" customFormat="1" x14ac:dyDescent="0.2">
      <c r="AB840" s="16" t="s">
        <v>1084</v>
      </c>
    </row>
    <row r="841" spans="28:28" s="2" customFormat="1" x14ac:dyDescent="0.2">
      <c r="AB841" s="16" t="s">
        <v>1085</v>
      </c>
    </row>
    <row r="842" spans="28:28" s="2" customFormat="1" x14ac:dyDescent="0.2">
      <c r="AB842" s="16" t="s">
        <v>1086</v>
      </c>
    </row>
    <row r="843" spans="28:28" s="2" customFormat="1" x14ac:dyDescent="0.2">
      <c r="AB843" s="16" t="s">
        <v>1087</v>
      </c>
    </row>
    <row r="844" spans="28:28" s="2" customFormat="1" x14ac:dyDescent="0.2">
      <c r="AB844" s="16" t="s">
        <v>1088</v>
      </c>
    </row>
    <row r="845" spans="28:28" s="2" customFormat="1" x14ac:dyDescent="0.2">
      <c r="AB845" s="16" t="s">
        <v>1089</v>
      </c>
    </row>
    <row r="846" spans="28:28" s="2" customFormat="1" x14ac:dyDescent="0.2">
      <c r="AB846" s="16" t="s">
        <v>1090</v>
      </c>
    </row>
    <row r="847" spans="28:28" s="2" customFormat="1" x14ac:dyDescent="0.2">
      <c r="AB847" s="16" t="s">
        <v>1091</v>
      </c>
    </row>
    <row r="848" spans="28:28" s="2" customFormat="1" x14ac:dyDescent="0.2">
      <c r="AB848" s="16" t="s">
        <v>1092</v>
      </c>
    </row>
    <row r="849" spans="28:28" s="2" customFormat="1" x14ac:dyDescent="0.2">
      <c r="AB849" s="16" t="s">
        <v>1093</v>
      </c>
    </row>
    <row r="850" spans="28:28" s="2" customFormat="1" x14ac:dyDescent="0.2">
      <c r="AB850" s="16" t="s">
        <v>1094</v>
      </c>
    </row>
    <row r="851" spans="28:28" s="2" customFormat="1" x14ac:dyDescent="0.2">
      <c r="AB851" s="16" t="s">
        <v>1095</v>
      </c>
    </row>
    <row r="852" spans="28:28" s="2" customFormat="1" x14ac:dyDescent="0.2">
      <c r="AB852" s="16" t="s">
        <v>1096</v>
      </c>
    </row>
    <row r="853" spans="28:28" s="2" customFormat="1" x14ac:dyDescent="0.2">
      <c r="AB853" s="16" t="s">
        <v>1097</v>
      </c>
    </row>
    <row r="854" spans="28:28" s="2" customFormat="1" x14ac:dyDescent="0.2">
      <c r="AB854" s="16" t="s">
        <v>1098</v>
      </c>
    </row>
    <row r="855" spans="28:28" s="2" customFormat="1" x14ac:dyDescent="0.2">
      <c r="AB855" s="16" t="s">
        <v>1099</v>
      </c>
    </row>
    <row r="856" spans="28:28" s="2" customFormat="1" x14ac:dyDescent="0.2">
      <c r="AB856" s="16" t="s">
        <v>1100</v>
      </c>
    </row>
    <row r="857" spans="28:28" s="2" customFormat="1" x14ac:dyDescent="0.2">
      <c r="AB857" s="16" t="s">
        <v>1101</v>
      </c>
    </row>
    <row r="858" spans="28:28" s="2" customFormat="1" x14ac:dyDescent="0.2">
      <c r="AB858" s="16" t="s">
        <v>1102</v>
      </c>
    </row>
    <row r="859" spans="28:28" s="2" customFormat="1" x14ac:dyDescent="0.2">
      <c r="AB859" s="16" t="s">
        <v>1103</v>
      </c>
    </row>
    <row r="860" spans="28:28" s="2" customFormat="1" x14ac:dyDescent="0.2">
      <c r="AB860" s="16" t="s">
        <v>1104</v>
      </c>
    </row>
    <row r="861" spans="28:28" s="2" customFormat="1" x14ac:dyDescent="0.2">
      <c r="AB861" s="16" t="s">
        <v>1105</v>
      </c>
    </row>
    <row r="862" spans="28:28" s="2" customFormat="1" x14ac:dyDescent="0.2">
      <c r="AB862" s="16" t="s">
        <v>1106</v>
      </c>
    </row>
    <row r="863" spans="28:28" s="2" customFormat="1" x14ac:dyDescent="0.2">
      <c r="AB863" s="16" t="s">
        <v>1107</v>
      </c>
    </row>
    <row r="864" spans="28:28" s="2" customFormat="1" x14ac:dyDescent="0.2">
      <c r="AB864" s="16" t="s">
        <v>1108</v>
      </c>
    </row>
    <row r="865" spans="28:28" s="2" customFormat="1" x14ac:dyDescent="0.2">
      <c r="AB865" s="16" t="s">
        <v>1109</v>
      </c>
    </row>
    <row r="866" spans="28:28" s="2" customFormat="1" x14ac:dyDescent="0.2">
      <c r="AB866" s="16" t="s">
        <v>1110</v>
      </c>
    </row>
    <row r="867" spans="28:28" s="2" customFormat="1" x14ac:dyDescent="0.2">
      <c r="AB867" s="16" t="s">
        <v>1111</v>
      </c>
    </row>
    <row r="868" spans="28:28" s="2" customFormat="1" x14ac:dyDescent="0.2">
      <c r="AB868" s="16" t="s">
        <v>1112</v>
      </c>
    </row>
    <row r="869" spans="28:28" s="2" customFormat="1" x14ac:dyDescent="0.2">
      <c r="AB869" s="16" t="s">
        <v>1113</v>
      </c>
    </row>
    <row r="870" spans="28:28" s="2" customFormat="1" x14ac:dyDescent="0.2">
      <c r="AB870" s="16" t="s">
        <v>1114</v>
      </c>
    </row>
    <row r="871" spans="28:28" s="2" customFormat="1" x14ac:dyDescent="0.2">
      <c r="AB871" s="16" t="s">
        <v>1115</v>
      </c>
    </row>
    <row r="872" spans="28:28" s="2" customFormat="1" x14ac:dyDescent="0.2">
      <c r="AB872" s="16" t="s">
        <v>1116</v>
      </c>
    </row>
    <row r="873" spans="28:28" s="2" customFormat="1" x14ac:dyDescent="0.2">
      <c r="AB873" s="16" t="s">
        <v>1117</v>
      </c>
    </row>
    <row r="874" spans="28:28" s="2" customFormat="1" x14ac:dyDescent="0.2">
      <c r="AB874" s="16" t="s">
        <v>1118</v>
      </c>
    </row>
    <row r="875" spans="28:28" s="2" customFormat="1" x14ac:dyDescent="0.2">
      <c r="AB875" s="16" t="s">
        <v>1119</v>
      </c>
    </row>
    <row r="876" spans="28:28" s="2" customFormat="1" x14ac:dyDescent="0.2">
      <c r="AB876" s="16" t="s">
        <v>1120</v>
      </c>
    </row>
    <row r="877" spans="28:28" s="2" customFormat="1" x14ac:dyDescent="0.2">
      <c r="AB877" s="16" t="s">
        <v>1121</v>
      </c>
    </row>
    <row r="878" spans="28:28" s="2" customFormat="1" x14ac:dyDescent="0.2">
      <c r="AB878" s="16" t="s">
        <v>1122</v>
      </c>
    </row>
    <row r="879" spans="28:28" s="2" customFormat="1" x14ac:dyDescent="0.2">
      <c r="AB879" s="16" t="s">
        <v>1123</v>
      </c>
    </row>
    <row r="880" spans="28:28" s="2" customFormat="1" x14ac:dyDescent="0.2">
      <c r="AB880" s="16" t="s">
        <v>1124</v>
      </c>
    </row>
    <row r="881" spans="28:28" s="2" customFormat="1" x14ac:dyDescent="0.2">
      <c r="AB881" s="16" t="s">
        <v>1125</v>
      </c>
    </row>
    <row r="882" spans="28:28" s="2" customFormat="1" x14ac:dyDescent="0.2">
      <c r="AB882" s="16" t="s">
        <v>1126</v>
      </c>
    </row>
    <row r="883" spans="28:28" s="2" customFormat="1" x14ac:dyDescent="0.2">
      <c r="AB883" s="16" t="s">
        <v>1127</v>
      </c>
    </row>
    <row r="884" spans="28:28" s="2" customFormat="1" x14ac:dyDescent="0.2">
      <c r="AB884" s="16" t="s">
        <v>1128</v>
      </c>
    </row>
    <row r="885" spans="28:28" s="2" customFormat="1" x14ac:dyDescent="0.2">
      <c r="AB885" s="16" t="s">
        <v>1129</v>
      </c>
    </row>
    <row r="886" spans="28:28" s="2" customFormat="1" x14ac:dyDescent="0.2">
      <c r="AB886" s="16" t="s">
        <v>1130</v>
      </c>
    </row>
    <row r="887" spans="28:28" s="2" customFormat="1" x14ac:dyDescent="0.2">
      <c r="AB887" s="16" t="s">
        <v>1131</v>
      </c>
    </row>
    <row r="888" spans="28:28" s="2" customFormat="1" x14ac:dyDescent="0.2">
      <c r="AB888" s="16" t="s">
        <v>1132</v>
      </c>
    </row>
    <row r="889" spans="28:28" s="2" customFormat="1" x14ac:dyDescent="0.2">
      <c r="AB889" s="16" t="s">
        <v>1133</v>
      </c>
    </row>
    <row r="890" spans="28:28" s="2" customFormat="1" x14ac:dyDescent="0.2">
      <c r="AB890" s="16" t="s">
        <v>1134</v>
      </c>
    </row>
    <row r="891" spans="28:28" s="2" customFormat="1" x14ac:dyDescent="0.2">
      <c r="AB891" s="16" t="s">
        <v>1135</v>
      </c>
    </row>
    <row r="892" spans="28:28" s="2" customFormat="1" x14ac:dyDescent="0.2">
      <c r="AB892" s="16" t="s">
        <v>1136</v>
      </c>
    </row>
    <row r="893" spans="28:28" s="2" customFormat="1" x14ac:dyDescent="0.2">
      <c r="AB893" s="16" t="s">
        <v>1137</v>
      </c>
    </row>
    <row r="894" spans="28:28" s="2" customFormat="1" x14ac:dyDescent="0.2">
      <c r="AB894" s="16" t="s">
        <v>1138</v>
      </c>
    </row>
    <row r="895" spans="28:28" s="2" customFormat="1" x14ac:dyDescent="0.2">
      <c r="AB895" s="16" t="s">
        <v>1139</v>
      </c>
    </row>
    <row r="896" spans="28:28" s="2" customFormat="1" x14ac:dyDescent="0.2">
      <c r="AB896" s="16" t="s">
        <v>1140</v>
      </c>
    </row>
    <row r="897" spans="28:28" s="2" customFormat="1" x14ac:dyDescent="0.2">
      <c r="AB897" s="16" t="s">
        <v>1141</v>
      </c>
    </row>
    <row r="898" spans="28:28" s="2" customFormat="1" x14ac:dyDescent="0.2">
      <c r="AB898" s="16" t="s">
        <v>1142</v>
      </c>
    </row>
    <row r="899" spans="28:28" s="2" customFormat="1" x14ac:dyDescent="0.2">
      <c r="AB899" s="16" t="s">
        <v>1143</v>
      </c>
    </row>
    <row r="900" spans="28:28" s="2" customFormat="1" x14ac:dyDescent="0.2">
      <c r="AB900" s="16" t="s">
        <v>1144</v>
      </c>
    </row>
    <row r="901" spans="28:28" s="2" customFormat="1" x14ac:dyDescent="0.2">
      <c r="AB901" s="16" t="s">
        <v>1145</v>
      </c>
    </row>
    <row r="902" spans="28:28" s="2" customFormat="1" x14ac:dyDescent="0.2">
      <c r="AB902" s="16" t="s">
        <v>1146</v>
      </c>
    </row>
    <row r="903" spans="28:28" s="2" customFormat="1" x14ac:dyDescent="0.2">
      <c r="AB903" s="16" t="s">
        <v>1147</v>
      </c>
    </row>
    <row r="904" spans="28:28" s="2" customFormat="1" x14ac:dyDescent="0.2">
      <c r="AB904" s="16" t="s">
        <v>1148</v>
      </c>
    </row>
    <row r="905" spans="28:28" s="2" customFormat="1" x14ac:dyDescent="0.2">
      <c r="AB905" s="16" t="s">
        <v>1149</v>
      </c>
    </row>
    <row r="906" spans="28:28" s="2" customFormat="1" x14ac:dyDescent="0.2">
      <c r="AB906" s="16" t="s">
        <v>1150</v>
      </c>
    </row>
    <row r="907" spans="28:28" s="2" customFormat="1" x14ac:dyDescent="0.2">
      <c r="AB907" s="16" t="s">
        <v>1151</v>
      </c>
    </row>
    <row r="908" spans="28:28" s="2" customFormat="1" x14ac:dyDescent="0.2">
      <c r="AB908" s="16" t="s">
        <v>1152</v>
      </c>
    </row>
    <row r="909" spans="28:28" s="2" customFormat="1" x14ac:dyDescent="0.2">
      <c r="AB909" s="16" t="s">
        <v>1153</v>
      </c>
    </row>
    <row r="910" spans="28:28" s="2" customFormat="1" x14ac:dyDescent="0.2">
      <c r="AB910" s="16" t="s">
        <v>1154</v>
      </c>
    </row>
    <row r="911" spans="28:28" s="2" customFormat="1" x14ac:dyDescent="0.2">
      <c r="AB911" s="16" t="s">
        <v>1155</v>
      </c>
    </row>
    <row r="912" spans="28:28" s="2" customFormat="1" x14ac:dyDescent="0.2">
      <c r="AB912" s="16" t="s">
        <v>1156</v>
      </c>
    </row>
    <row r="913" spans="28:28" s="2" customFormat="1" x14ac:dyDescent="0.2">
      <c r="AB913" s="16" t="s">
        <v>1157</v>
      </c>
    </row>
    <row r="914" spans="28:28" s="2" customFormat="1" x14ac:dyDescent="0.2">
      <c r="AB914" s="16" t="s">
        <v>1158</v>
      </c>
    </row>
    <row r="915" spans="28:28" s="2" customFormat="1" x14ac:dyDescent="0.2">
      <c r="AB915" s="16" t="s">
        <v>1159</v>
      </c>
    </row>
    <row r="916" spans="28:28" s="2" customFormat="1" x14ac:dyDescent="0.2">
      <c r="AB916" s="16" t="s">
        <v>1160</v>
      </c>
    </row>
    <row r="917" spans="28:28" s="2" customFormat="1" x14ac:dyDescent="0.2">
      <c r="AB917" s="16" t="s">
        <v>1161</v>
      </c>
    </row>
    <row r="918" spans="28:28" s="2" customFormat="1" x14ac:dyDescent="0.2">
      <c r="AB918" s="16" t="s">
        <v>1162</v>
      </c>
    </row>
    <row r="919" spans="28:28" s="2" customFormat="1" x14ac:dyDescent="0.2">
      <c r="AB919" s="16" t="s">
        <v>1163</v>
      </c>
    </row>
    <row r="920" spans="28:28" s="2" customFormat="1" x14ac:dyDescent="0.2">
      <c r="AB920" s="16" t="s">
        <v>1164</v>
      </c>
    </row>
    <row r="921" spans="28:28" s="2" customFormat="1" x14ac:dyDescent="0.2">
      <c r="AB921" s="16" t="s">
        <v>1165</v>
      </c>
    </row>
    <row r="922" spans="28:28" s="2" customFormat="1" x14ac:dyDescent="0.2">
      <c r="AB922" s="16" t="s">
        <v>1166</v>
      </c>
    </row>
    <row r="923" spans="28:28" s="2" customFormat="1" x14ac:dyDescent="0.2">
      <c r="AB923" s="16" t="s">
        <v>1167</v>
      </c>
    </row>
    <row r="924" spans="28:28" s="2" customFormat="1" x14ac:dyDescent="0.2">
      <c r="AB924" s="16" t="s">
        <v>1168</v>
      </c>
    </row>
    <row r="925" spans="28:28" s="2" customFormat="1" x14ac:dyDescent="0.2">
      <c r="AB925" s="16" t="s">
        <v>1169</v>
      </c>
    </row>
    <row r="926" spans="28:28" s="2" customFormat="1" x14ac:dyDescent="0.2">
      <c r="AB926" s="16" t="s">
        <v>1170</v>
      </c>
    </row>
    <row r="927" spans="28:28" s="2" customFormat="1" x14ac:dyDescent="0.2">
      <c r="AB927" s="16" t="s">
        <v>1171</v>
      </c>
    </row>
    <row r="928" spans="28:28" s="2" customFormat="1" x14ac:dyDescent="0.2">
      <c r="AB928" s="16" t="s">
        <v>1172</v>
      </c>
    </row>
    <row r="929" spans="28:28" s="2" customFormat="1" x14ac:dyDescent="0.2">
      <c r="AB929" s="16" t="s">
        <v>1173</v>
      </c>
    </row>
    <row r="930" spans="28:28" s="2" customFormat="1" x14ac:dyDescent="0.2">
      <c r="AB930" s="16" t="s">
        <v>1174</v>
      </c>
    </row>
    <row r="931" spans="28:28" s="2" customFormat="1" x14ac:dyDescent="0.2">
      <c r="AB931" s="16" t="s">
        <v>1175</v>
      </c>
    </row>
    <row r="932" spans="28:28" s="2" customFormat="1" x14ac:dyDescent="0.2">
      <c r="AB932" s="16" t="s">
        <v>1176</v>
      </c>
    </row>
    <row r="933" spans="28:28" s="2" customFormat="1" x14ac:dyDescent="0.2">
      <c r="AB933" s="16" t="s">
        <v>1177</v>
      </c>
    </row>
    <row r="934" spans="28:28" s="2" customFormat="1" x14ac:dyDescent="0.2">
      <c r="AB934" s="16" t="s">
        <v>1178</v>
      </c>
    </row>
    <row r="935" spans="28:28" s="2" customFormat="1" x14ac:dyDescent="0.2">
      <c r="AB935" s="16" t="s">
        <v>1179</v>
      </c>
    </row>
    <row r="936" spans="28:28" s="2" customFormat="1" x14ac:dyDescent="0.2">
      <c r="AB936" s="16" t="s">
        <v>1180</v>
      </c>
    </row>
    <row r="937" spans="28:28" s="2" customFormat="1" x14ac:dyDescent="0.2">
      <c r="AB937" s="16" t="s">
        <v>1181</v>
      </c>
    </row>
    <row r="938" spans="28:28" s="2" customFormat="1" x14ac:dyDescent="0.2">
      <c r="AB938" s="16" t="s">
        <v>1182</v>
      </c>
    </row>
    <row r="939" spans="28:28" s="2" customFormat="1" x14ac:dyDescent="0.2">
      <c r="AB939" s="16" t="s">
        <v>1183</v>
      </c>
    </row>
    <row r="940" spans="28:28" s="2" customFormat="1" x14ac:dyDescent="0.2">
      <c r="AB940" s="16" t="s">
        <v>1184</v>
      </c>
    </row>
    <row r="941" spans="28:28" s="2" customFormat="1" x14ac:dyDescent="0.2">
      <c r="AB941" s="16" t="s">
        <v>1185</v>
      </c>
    </row>
    <row r="942" spans="28:28" s="2" customFormat="1" x14ac:dyDescent="0.2">
      <c r="AB942" s="16" t="s">
        <v>1186</v>
      </c>
    </row>
    <row r="943" spans="28:28" s="2" customFormat="1" x14ac:dyDescent="0.2">
      <c r="AB943" s="16" t="s">
        <v>1187</v>
      </c>
    </row>
    <row r="944" spans="28:28" s="2" customFormat="1" x14ac:dyDescent="0.2">
      <c r="AB944" s="16" t="s">
        <v>1188</v>
      </c>
    </row>
    <row r="945" spans="28:28" s="2" customFormat="1" x14ac:dyDescent="0.2">
      <c r="AB945" s="16" t="s">
        <v>1189</v>
      </c>
    </row>
    <row r="946" spans="28:28" s="2" customFormat="1" x14ac:dyDescent="0.2">
      <c r="AB946" s="16" t="s">
        <v>1190</v>
      </c>
    </row>
    <row r="947" spans="28:28" s="2" customFormat="1" x14ac:dyDescent="0.2">
      <c r="AB947" s="16" t="s">
        <v>1191</v>
      </c>
    </row>
    <row r="948" spans="28:28" s="2" customFormat="1" x14ac:dyDescent="0.2">
      <c r="AB948" s="16" t="s">
        <v>1192</v>
      </c>
    </row>
    <row r="949" spans="28:28" s="2" customFormat="1" x14ac:dyDescent="0.2">
      <c r="AB949" s="16" t="s">
        <v>1193</v>
      </c>
    </row>
    <row r="950" spans="28:28" s="2" customFormat="1" x14ac:dyDescent="0.2">
      <c r="AB950" s="16" t="s">
        <v>1194</v>
      </c>
    </row>
    <row r="951" spans="28:28" s="2" customFormat="1" x14ac:dyDescent="0.2">
      <c r="AB951" s="16" t="s">
        <v>1195</v>
      </c>
    </row>
    <row r="952" spans="28:28" s="2" customFormat="1" x14ac:dyDescent="0.2">
      <c r="AB952" s="16" t="s">
        <v>1196</v>
      </c>
    </row>
    <row r="953" spans="28:28" s="2" customFormat="1" x14ac:dyDescent="0.2">
      <c r="AB953" s="16" t="s">
        <v>1197</v>
      </c>
    </row>
    <row r="954" spans="28:28" s="2" customFormat="1" x14ac:dyDescent="0.2">
      <c r="AB954" s="16" t="s">
        <v>1198</v>
      </c>
    </row>
    <row r="955" spans="28:28" s="2" customFormat="1" x14ac:dyDescent="0.2">
      <c r="AB955" s="16" t="s">
        <v>1199</v>
      </c>
    </row>
    <row r="956" spans="28:28" s="2" customFormat="1" x14ac:dyDescent="0.2">
      <c r="AB956" s="16" t="s">
        <v>1200</v>
      </c>
    </row>
    <row r="957" spans="28:28" s="2" customFormat="1" x14ac:dyDescent="0.2">
      <c r="AB957" s="16" t="s">
        <v>1201</v>
      </c>
    </row>
    <row r="958" spans="28:28" s="2" customFormat="1" x14ac:dyDescent="0.2">
      <c r="AB958" s="16" t="s">
        <v>1202</v>
      </c>
    </row>
    <row r="959" spans="28:28" s="2" customFormat="1" x14ac:dyDescent="0.2">
      <c r="AB959" s="16" t="s">
        <v>1203</v>
      </c>
    </row>
    <row r="960" spans="28:28" s="2" customFormat="1" x14ac:dyDescent="0.2">
      <c r="AB960" s="16" t="s">
        <v>1204</v>
      </c>
    </row>
    <row r="961" spans="28:28" s="2" customFormat="1" x14ac:dyDescent="0.2">
      <c r="AB961" s="16" t="s">
        <v>1205</v>
      </c>
    </row>
    <row r="962" spans="28:28" s="2" customFormat="1" x14ac:dyDescent="0.2">
      <c r="AB962" s="16" t="s">
        <v>1206</v>
      </c>
    </row>
    <row r="963" spans="28:28" s="2" customFormat="1" x14ac:dyDescent="0.2">
      <c r="AB963" s="16" t="s">
        <v>1207</v>
      </c>
    </row>
    <row r="964" spans="28:28" s="2" customFormat="1" x14ac:dyDescent="0.2">
      <c r="AB964" s="16" t="s">
        <v>1208</v>
      </c>
    </row>
    <row r="965" spans="28:28" s="2" customFormat="1" x14ac:dyDescent="0.2">
      <c r="AB965" s="16" t="s">
        <v>1209</v>
      </c>
    </row>
    <row r="966" spans="28:28" s="2" customFormat="1" x14ac:dyDescent="0.2">
      <c r="AB966" s="16" t="s">
        <v>1210</v>
      </c>
    </row>
    <row r="967" spans="28:28" s="2" customFormat="1" x14ac:dyDescent="0.2">
      <c r="AB967" s="16" t="s">
        <v>1211</v>
      </c>
    </row>
    <row r="968" spans="28:28" s="2" customFormat="1" x14ac:dyDescent="0.2">
      <c r="AB968" s="16" t="s">
        <v>1212</v>
      </c>
    </row>
    <row r="969" spans="28:28" s="2" customFormat="1" x14ac:dyDescent="0.2">
      <c r="AB969" s="16" t="s">
        <v>1213</v>
      </c>
    </row>
    <row r="970" spans="28:28" s="2" customFormat="1" x14ac:dyDescent="0.2">
      <c r="AB970" s="16" t="s">
        <v>1214</v>
      </c>
    </row>
    <row r="971" spans="28:28" s="2" customFormat="1" x14ac:dyDescent="0.2">
      <c r="AB971" s="16" t="s">
        <v>1215</v>
      </c>
    </row>
    <row r="972" spans="28:28" s="2" customFormat="1" x14ac:dyDescent="0.2">
      <c r="AB972" s="16" t="s">
        <v>1216</v>
      </c>
    </row>
    <row r="973" spans="28:28" s="2" customFormat="1" x14ac:dyDescent="0.2">
      <c r="AB973" s="16" t="s">
        <v>1217</v>
      </c>
    </row>
    <row r="974" spans="28:28" s="2" customFormat="1" x14ac:dyDescent="0.2">
      <c r="AB974" s="16" t="s">
        <v>1218</v>
      </c>
    </row>
    <row r="975" spans="28:28" s="2" customFormat="1" x14ac:dyDescent="0.2">
      <c r="AB975" s="16" t="s">
        <v>1219</v>
      </c>
    </row>
    <row r="976" spans="28:28" s="2" customFormat="1" x14ac:dyDescent="0.2">
      <c r="AB976" s="16" t="s">
        <v>1220</v>
      </c>
    </row>
    <row r="977" spans="28:28" s="2" customFormat="1" x14ac:dyDescent="0.2">
      <c r="AB977" s="16" t="s">
        <v>1221</v>
      </c>
    </row>
    <row r="978" spans="28:28" s="2" customFormat="1" x14ac:dyDescent="0.2">
      <c r="AB978" s="16" t="s">
        <v>1222</v>
      </c>
    </row>
    <row r="979" spans="28:28" s="2" customFormat="1" x14ac:dyDescent="0.2">
      <c r="AB979" s="16" t="s">
        <v>1223</v>
      </c>
    </row>
    <row r="980" spans="28:28" s="2" customFormat="1" x14ac:dyDescent="0.2">
      <c r="AB980" s="16" t="s">
        <v>1224</v>
      </c>
    </row>
    <row r="981" spans="28:28" s="2" customFormat="1" x14ac:dyDescent="0.2">
      <c r="AB981" s="16" t="s">
        <v>1225</v>
      </c>
    </row>
    <row r="982" spans="28:28" s="2" customFormat="1" x14ac:dyDescent="0.2">
      <c r="AB982" s="16" t="s">
        <v>1226</v>
      </c>
    </row>
    <row r="983" spans="28:28" s="2" customFormat="1" x14ac:dyDescent="0.2">
      <c r="AB983" s="16" t="s">
        <v>1227</v>
      </c>
    </row>
    <row r="984" spans="28:28" s="2" customFormat="1" x14ac:dyDescent="0.2">
      <c r="AB984" s="16" t="s">
        <v>1228</v>
      </c>
    </row>
    <row r="985" spans="28:28" s="2" customFormat="1" x14ac:dyDescent="0.2">
      <c r="AB985" s="16" t="s">
        <v>1229</v>
      </c>
    </row>
    <row r="986" spans="28:28" s="2" customFormat="1" x14ac:dyDescent="0.2">
      <c r="AB986" s="16" t="s">
        <v>1230</v>
      </c>
    </row>
    <row r="987" spans="28:28" s="2" customFormat="1" x14ac:dyDescent="0.2">
      <c r="AB987" s="16" t="s">
        <v>1231</v>
      </c>
    </row>
    <row r="988" spans="28:28" s="2" customFormat="1" x14ac:dyDescent="0.2">
      <c r="AB988" s="16" t="s">
        <v>1232</v>
      </c>
    </row>
    <row r="989" spans="28:28" s="2" customFormat="1" x14ac:dyDescent="0.2">
      <c r="AB989" s="16" t="s">
        <v>1233</v>
      </c>
    </row>
    <row r="990" spans="28:28" s="2" customFormat="1" x14ac:dyDescent="0.2">
      <c r="AB990" s="16" t="s">
        <v>1234</v>
      </c>
    </row>
    <row r="991" spans="28:28" s="2" customFormat="1" x14ac:dyDescent="0.2">
      <c r="AB991" s="16" t="s">
        <v>1235</v>
      </c>
    </row>
    <row r="992" spans="28:28" s="2" customFormat="1" x14ac:dyDescent="0.2">
      <c r="AB992" s="16" t="s">
        <v>1236</v>
      </c>
    </row>
    <row r="993" spans="28:28" s="2" customFormat="1" x14ac:dyDescent="0.2">
      <c r="AB993" s="16" t="s">
        <v>1237</v>
      </c>
    </row>
    <row r="994" spans="28:28" s="2" customFormat="1" x14ac:dyDescent="0.2">
      <c r="AB994" s="16" t="s">
        <v>1238</v>
      </c>
    </row>
    <row r="995" spans="28:28" s="2" customFormat="1" x14ac:dyDescent="0.2">
      <c r="AB995" s="16" t="s">
        <v>1239</v>
      </c>
    </row>
    <row r="996" spans="28:28" s="2" customFormat="1" x14ac:dyDescent="0.2">
      <c r="AB996" s="16" t="s">
        <v>1240</v>
      </c>
    </row>
    <row r="997" spans="28:28" s="2" customFormat="1" x14ac:dyDescent="0.2">
      <c r="AB997" s="16" t="s">
        <v>1241</v>
      </c>
    </row>
    <row r="998" spans="28:28" s="2" customFormat="1" x14ac:dyDescent="0.2">
      <c r="AB998" s="16" t="s">
        <v>1242</v>
      </c>
    </row>
    <row r="999" spans="28:28" s="2" customFormat="1" x14ac:dyDescent="0.2">
      <c r="AB999" s="16" t="s">
        <v>1243</v>
      </c>
    </row>
    <row r="1000" spans="28:28" s="2" customFormat="1" x14ac:dyDescent="0.2">
      <c r="AB1000" s="16" t="s">
        <v>1244</v>
      </c>
    </row>
    <row r="1001" spans="28:28" s="2" customFormat="1" x14ac:dyDescent="0.2">
      <c r="AB1001" s="16" t="s">
        <v>1245</v>
      </c>
    </row>
    <row r="1002" spans="28:28" s="2" customFormat="1" x14ac:dyDescent="0.2">
      <c r="AB1002" s="16" t="s">
        <v>1246</v>
      </c>
    </row>
    <row r="1003" spans="28:28" s="2" customFormat="1" x14ac:dyDescent="0.2">
      <c r="AB1003" s="16" t="s">
        <v>1247</v>
      </c>
    </row>
    <row r="1004" spans="28:28" s="2" customFormat="1" x14ac:dyDescent="0.2">
      <c r="AB1004" s="16" t="s">
        <v>1248</v>
      </c>
    </row>
    <row r="1005" spans="28:28" s="2" customFormat="1" x14ac:dyDescent="0.2">
      <c r="AB1005" s="16" t="s">
        <v>1249</v>
      </c>
    </row>
    <row r="1006" spans="28:28" s="2" customFormat="1" x14ac:dyDescent="0.2">
      <c r="AB1006" s="16" t="s">
        <v>1250</v>
      </c>
    </row>
    <row r="1007" spans="28:28" s="2" customFormat="1" x14ac:dyDescent="0.2">
      <c r="AB1007" s="16" t="s">
        <v>1251</v>
      </c>
    </row>
    <row r="1008" spans="28:28" s="2" customFormat="1" x14ac:dyDescent="0.2">
      <c r="AB1008" s="16" t="s">
        <v>1252</v>
      </c>
    </row>
    <row r="1009" spans="28:28" s="2" customFormat="1" x14ac:dyDescent="0.2">
      <c r="AB1009" s="16" t="s">
        <v>1253</v>
      </c>
    </row>
    <row r="1010" spans="28:28" s="2" customFormat="1" x14ac:dyDescent="0.2">
      <c r="AB1010" s="16" t="s">
        <v>1254</v>
      </c>
    </row>
    <row r="1011" spans="28:28" s="2" customFormat="1" x14ac:dyDescent="0.2">
      <c r="AB1011" s="16" t="s">
        <v>1255</v>
      </c>
    </row>
    <row r="1012" spans="28:28" s="2" customFormat="1" x14ac:dyDescent="0.2">
      <c r="AB1012" s="16" t="s">
        <v>1256</v>
      </c>
    </row>
    <row r="1013" spans="28:28" s="2" customFormat="1" x14ac:dyDescent="0.2">
      <c r="AB1013" s="16" t="s">
        <v>1257</v>
      </c>
    </row>
    <row r="1014" spans="28:28" s="2" customFormat="1" x14ac:dyDescent="0.2">
      <c r="AB1014" s="16" t="s">
        <v>1258</v>
      </c>
    </row>
    <row r="1015" spans="28:28" s="2" customFormat="1" x14ac:dyDescent="0.2">
      <c r="AB1015" s="16" t="s">
        <v>1259</v>
      </c>
    </row>
    <row r="1016" spans="28:28" s="2" customFormat="1" x14ac:dyDescent="0.2">
      <c r="AB1016" s="16" t="s">
        <v>1260</v>
      </c>
    </row>
    <row r="1017" spans="28:28" s="2" customFormat="1" x14ac:dyDescent="0.2">
      <c r="AB1017" s="16" t="s">
        <v>1261</v>
      </c>
    </row>
    <row r="1018" spans="28:28" s="2" customFormat="1" x14ac:dyDescent="0.2">
      <c r="AB1018" s="16" t="s">
        <v>1262</v>
      </c>
    </row>
    <row r="1019" spans="28:28" s="2" customFormat="1" x14ac:dyDescent="0.2">
      <c r="AB1019" s="16" t="s">
        <v>1263</v>
      </c>
    </row>
    <row r="1020" spans="28:28" s="2" customFormat="1" x14ac:dyDescent="0.2">
      <c r="AB1020" s="16" t="s">
        <v>1264</v>
      </c>
    </row>
    <row r="1021" spans="28:28" s="2" customFormat="1" x14ac:dyDescent="0.2">
      <c r="AB1021" s="16" t="s">
        <v>1265</v>
      </c>
    </row>
    <row r="1022" spans="28:28" s="2" customFormat="1" x14ac:dyDescent="0.2">
      <c r="AB1022" s="16" t="s">
        <v>1266</v>
      </c>
    </row>
    <row r="1023" spans="28:28" s="2" customFormat="1" x14ac:dyDescent="0.2">
      <c r="AB1023" s="16" t="s">
        <v>1267</v>
      </c>
    </row>
    <row r="1024" spans="28:28" s="2" customFormat="1" x14ac:dyDescent="0.2">
      <c r="AB1024" s="16" t="s">
        <v>1268</v>
      </c>
    </row>
    <row r="1025" spans="28:28" s="2" customFormat="1" x14ac:dyDescent="0.2">
      <c r="AB1025" s="16" t="s">
        <v>1269</v>
      </c>
    </row>
    <row r="1026" spans="28:28" s="2" customFormat="1" x14ac:dyDescent="0.2">
      <c r="AB1026" s="16" t="s">
        <v>1270</v>
      </c>
    </row>
    <row r="1027" spans="28:28" s="2" customFormat="1" x14ac:dyDescent="0.2">
      <c r="AB1027" s="16" t="s">
        <v>1271</v>
      </c>
    </row>
    <row r="1028" spans="28:28" s="2" customFormat="1" x14ac:dyDescent="0.2">
      <c r="AB1028" s="16" t="s">
        <v>1272</v>
      </c>
    </row>
    <row r="1029" spans="28:28" s="2" customFormat="1" x14ac:dyDescent="0.2">
      <c r="AB1029" s="16" t="s">
        <v>1273</v>
      </c>
    </row>
    <row r="1030" spans="28:28" s="2" customFormat="1" x14ac:dyDescent="0.2">
      <c r="AB1030" s="16" t="s">
        <v>1274</v>
      </c>
    </row>
    <row r="1031" spans="28:28" s="2" customFormat="1" x14ac:dyDescent="0.2">
      <c r="AB1031" s="16" t="s">
        <v>1275</v>
      </c>
    </row>
    <row r="1032" spans="28:28" s="2" customFormat="1" x14ac:dyDescent="0.2">
      <c r="AB1032" s="16" t="s">
        <v>1276</v>
      </c>
    </row>
    <row r="1033" spans="28:28" s="2" customFormat="1" x14ac:dyDescent="0.2">
      <c r="AB1033" s="16" t="s">
        <v>1277</v>
      </c>
    </row>
    <row r="1034" spans="28:28" s="2" customFormat="1" x14ac:dyDescent="0.2">
      <c r="AB1034" s="16" t="s">
        <v>1278</v>
      </c>
    </row>
    <row r="1035" spans="28:28" s="2" customFormat="1" x14ac:dyDescent="0.2">
      <c r="AB1035" s="16" t="s">
        <v>1279</v>
      </c>
    </row>
    <row r="1036" spans="28:28" s="2" customFormat="1" x14ac:dyDescent="0.2">
      <c r="AB1036" s="16" t="s">
        <v>1280</v>
      </c>
    </row>
    <row r="1037" spans="28:28" s="2" customFormat="1" x14ac:dyDescent="0.2">
      <c r="AB1037" s="16" t="s">
        <v>1281</v>
      </c>
    </row>
    <row r="1038" spans="28:28" s="2" customFormat="1" x14ac:dyDescent="0.2">
      <c r="AB1038" s="16" t="s">
        <v>1282</v>
      </c>
    </row>
    <row r="1039" spans="28:28" s="2" customFormat="1" x14ac:dyDescent="0.2">
      <c r="AB1039" s="16" t="s">
        <v>1283</v>
      </c>
    </row>
    <row r="1040" spans="28:28" s="2" customFormat="1" x14ac:dyDescent="0.2">
      <c r="AB1040" s="16" t="s">
        <v>1284</v>
      </c>
    </row>
    <row r="1041" spans="28:28" s="2" customFormat="1" x14ac:dyDescent="0.2">
      <c r="AB1041" s="16" t="s">
        <v>1285</v>
      </c>
    </row>
    <row r="1042" spans="28:28" s="2" customFormat="1" x14ac:dyDescent="0.2">
      <c r="AB1042" s="16" t="s">
        <v>1286</v>
      </c>
    </row>
    <row r="1043" spans="28:28" s="2" customFormat="1" x14ac:dyDescent="0.2">
      <c r="AB1043" s="16" t="s">
        <v>1287</v>
      </c>
    </row>
    <row r="1044" spans="28:28" s="2" customFormat="1" x14ac:dyDescent="0.2">
      <c r="AB1044" s="16" t="s">
        <v>1288</v>
      </c>
    </row>
    <row r="1045" spans="28:28" s="2" customFormat="1" x14ac:dyDescent="0.2">
      <c r="AB1045" s="16" t="s">
        <v>1289</v>
      </c>
    </row>
    <row r="1046" spans="28:28" s="2" customFormat="1" x14ac:dyDescent="0.2">
      <c r="AB1046" s="16" t="s">
        <v>1290</v>
      </c>
    </row>
    <row r="1047" spans="28:28" s="2" customFormat="1" x14ac:dyDescent="0.2">
      <c r="AB1047" s="16" t="s">
        <v>1291</v>
      </c>
    </row>
    <row r="1048" spans="28:28" s="2" customFormat="1" x14ac:dyDescent="0.2">
      <c r="AB1048" s="16" t="s">
        <v>1292</v>
      </c>
    </row>
    <row r="1049" spans="28:28" s="2" customFormat="1" x14ac:dyDescent="0.2">
      <c r="AB1049" s="16" t="s">
        <v>1293</v>
      </c>
    </row>
    <row r="1050" spans="28:28" s="2" customFormat="1" x14ac:dyDescent="0.2">
      <c r="AB1050" s="16" t="s">
        <v>1294</v>
      </c>
    </row>
    <row r="1051" spans="28:28" s="2" customFormat="1" x14ac:dyDescent="0.2">
      <c r="AB1051" s="16" t="s">
        <v>1295</v>
      </c>
    </row>
    <row r="1052" spans="28:28" s="2" customFormat="1" x14ac:dyDescent="0.2">
      <c r="AB1052" s="16" t="s">
        <v>1296</v>
      </c>
    </row>
    <row r="1053" spans="28:28" s="2" customFormat="1" x14ac:dyDescent="0.2">
      <c r="AB1053" s="16" t="s">
        <v>1297</v>
      </c>
    </row>
    <row r="1054" spans="28:28" s="2" customFormat="1" x14ac:dyDescent="0.2">
      <c r="AB1054" s="16" t="s">
        <v>1298</v>
      </c>
    </row>
    <row r="1055" spans="28:28" s="2" customFormat="1" x14ac:dyDescent="0.2">
      <c r="AB1055" s="16" t="s">
        <v>1299</v>
      </c>
    </row>
    <row r="1056" spans="28:28" s="2" customFormat="1" x14ac:dyDescent="0.2">
      <c r="AB1056" s="16" t="s">
        <v>1300</v>
      </c>
    </row>
    <row r="1057" spans="28:28" s="2" customFormat="1" x14ac:dyDescent="0.2">
      <c r="AB1057" s="16" t="s">
        <v>1301</v>
      </c>
    </row>
    <row r="1058" spans="28:28" s="2" customFormat="1" x14ac:dyDescent="0.2">
      <c r="AB1058" s="16" t="s">
        <v>1302</v>
      </c>
    </row>
    <row r="1059" spans="28:28" s="2" customFormat="1" x14ac:dyDescent="0.2">
      <c r="AB1059" s="16" t="s">
        <v>1303</v>
      </c>
    </row>
    <row r="1060" spans="28:28" s="2" customFormat="1" x14ac:dyDescent="0.2">
      <c r="AB1060" s="16" t="s">
        <v>1304</v>
      </c>
    </row>
    <row r="1061" spans="28:28" s="2" customFormat="1" x14ac:dyDescent="0.2">
      <c r="AB1061" s="16" t="s">
        <v>1305</v>
      </c>
    </row>
    <row r="1062" spans="28:28" s="2" customFormat="1" x14ac:dyDescent="0.2">
      <c r="AB1062" s="16" t="s">
        <v>1306</v>
      </c>
    </row>
    <row r="1063" spans="28:28" s="2" customFormat="1" x14ac:dyDescent="0.2">
      <c r="AB1063" s="16" t="s">
        <v>1307</v>
      </c>
    </row>
    <row r="1064" spans="28:28" s="2" customFormat="1" x14ac:dyDescent="0.2">
      <c r="AB1064" s="16" t="s">
        <v>1308</v>
      </c>
    </row>
    <row r="1065" spans="28:28" s="2" customFormat="1" x14ac:dyDescent="0.2">
      <c r="AB1065" s="16" t="s">
        <v>1309</v>
      </c>
    </row>
    <row r="1066" spans="28:28" s="2" customFormat="1" x14ac:dyDescent="0.2">
      <c r="AB1066" s="16" t="s">
        <v>1310</v>
      </c>
    </row>
    <row r="1067" spans="28:28" s="2" customFormat="1" x14ac:dyDescent="0.2">
      <c r="AB1067" s="16" t="s">
        <v>1311</v>
      </c>
    </row>
    <row r="1068" spans="28:28" s="2" customFormat="1" x14ac:dyDescent="0.2">
      <c r="AB1068" s="16" t="s">
        <v>1312</v>
      </c>
    </row>
    <row r="1069" spans="28:28" s="2" customFormat="1" x14ac:dyDescent="0.2">
      <c r="AB1069" s="16" t="s">
        <v>1313</v>
      </c>
    </row>
    <row r="1070" spans="28:28" s="2" customFormat="1" x14ac:dyDescent="0.2">
      <c r="AB1070" s="16" t="s">
        <v>1314</v>
      </c>
    </row>
    <row r="1071" spans="28:28" s="2" customFormat="1" x14ac:dyDescent="0.2">
      <c r="AB1071" s="16" t="s">
        <v>1315</v>
      </c>
    </row>
    <row r="1072" spans="28:28" s="2" customFormat="1" x14ac:dyDescent="0.2">
      <c r="AB1072" s="16" t="s">
        <v>1316</v>
      </c>
    </row>
    <row r="1073" spans="28:28" s="2" customFormat="1" x14ac:dyDescent="0.2">
      <c r="AB1073" s="16" t="s">
        <v>1317</v>
      </c>
    </row>
    <row r="1074" spans="28:28" s="2" customFormat="1" x14ac:dyDescent="0.2">
      <c r="AB1074" s="16" t="s">
        <v>1318</v>
      </c>
    </row>
    <row r="1075" spans="28:28" s="2" customFormat="1" x14ac:dyDescent="0.2">
      <c r="AB1075" s="16" t="s">
        <v>1319</v>
      </c>
    </row>
    <row r="1076" spans="28:28" s="2" customFormat="1" x14ac:dyDescent="0.2">
      <c r="AB1076" s="16" t="s">
        <v>1320</v>
      </c>
    </row>
    <row r="1077" spans="28:28" s="2" customFormat="1" x14ac:dyDescent="0.2">
      <c r="AB1077" s="16" t="s">
        <v>1321</v>
      </c>
    </row>
    <row r="1078" spans="28:28" s="2" customFormat="1" x14ac:dyDescent="0.2">
      <c r="AB1078" s="16" t="s">
        <v>1322</v>
      </c>
    </row>
    <row r="1079" spans="28:28" s="2" customFormat="1" x14ac:dyDescent="0.2">
      <c r="AB1079" s="16" t="s">
        <v>1323</v>
      </c>
    </row>
    <row r="1080" spans="28:28" s="2" customFormat="1" x14ac:dyDescent="0.2">
      <c r="AB1080" s="16" t="s">
        <v>1324</v>
      </c>
    </row>
    <row r="1081" spans="28:28" s="2" customFormat="1" x14ac:dyDescent="0.2">
      <c r="AB1081" s="16" t="s">
        <v>1325</v>
      </c>
    </row>
    <row r="1082" spans="28:28" s="2" customFormat="1" x14ac:dyDescent="0.2">
      <c r="AB1082" s="16" t="s">
        <v>1326</v>
      </c>
    </row>
    <row r="1083" spans="28:28" s="2" customFormat="1" x14ac:dyDescent="0.2">
      <c r="AB1083" s="16" t="s">
        <v>1327</v>
      </c>
    </row>
    <row r="1084" spans="28:28" s="2" customFormat="1" x14ac:dyDescent="0.2">
      <c r="AB1084" s="16" t="s">
        <v>1328</v>
      </c>
    </row>
    <row r="1085" spans="28:28" s="2" customFormat="1" x14ac:dyDescent="0.2">
      <c r="AB1085" s="16" t="s">
        <v>1329</v>
      </c>
    </row>
    <row r="1086" spans="28:28" s="2" customFormat="1" x14ac:dyDescent="0.2">
      <c r="AB1086" s="16" t="s">
        <v>1330</v>
      </c>
    </row>
    <row r="1087" spans="28:28" s="2" customFormat="1" x14ac:dyDescent="0.2">
      <c r="AB1087" s="16" t="s">
        <v>1331</v>
      </c>
    </row>
    <row r="1088" spans="28:28" s="2" customFormat="1" x14ac:dyDescent="0.2">
      <c r="AB1088" s="16" t="s">
        <v>1332</v>
      </c>
    </row>
    <row r="1089" spans="28:28" s="2" customFormat="1" x14ac:dyDescent="0.2">
      <c r="AB1089" s="16" t="s">
        <v>1333</v>
      </c>
    </row>
    <row r="1090" spans="28:28" s="2" customFormat="1" x14ac:dyDescent="0.2">
      <c r="AB1090" s="16" t="s">
        <v>1334</v>
      </c>
    </row>
    <row r="1091" spans="28:28" s="2" customFormat="1" x14ac:dyDescent="0.2">
      <c r="AB1091" s="16" t="s">
        <v>1335</v>
      </c>
    </row>
    <row r="1092" spans="28:28" s="2" customFormat="1" x14ac:dyDescent="0.2">
      <c r="AB1092" s="16" t="s">
        <v>1336</v>
      </c>
    </row>
    <row r="1093" spans="28:28" s="2" customFormat="1" x14ac:dyDescent="0.2">
      <c r="AB1093" s="16" t="s">
        <v>1337</v>
      </c>
    </row>
    <row r="1094" spans="28:28" s="2" customFormat="1" x14ac:dyDescent="0.2">
      <c r="AB1094" s="16" t="s">
        <v>1338</v>
      </c>
    </row>
    <row r="1095" spans="28:28" s="2" customFormat="1" x14ac:dyDescent="0.2">
      <c r="AB1095" s="16" t="s">
        <v>1339</v>
      </c>
    </row>
    <row r="1096" spans="28:28" s="2" customFormat="1" x14ac:dyDescent="0.2">
      <c r="AB1096" s="16" t="s">
        <v>1340</v>
      </c>
    </row>
    <row r="1097" spans="28:28" s="2" customFormat="1" x14ac:dyDescent="0.2">
      <c r="AB1097" s="16" t="s">
        <v>1341</v>
      </c>
    </row>
    <row r="1098" spans="28:28" s="2" customFormat="1" x14ac:dyDescent="0.2">
      <c r="AB1098" s="16" t="s">
        <v>1342</v>
      </c>
    </row>
    <row r="1099" spans="28:28" s="2" customFormat="1" x14ac:dyDescent="0.2">
      <c r="AB1099" s="16" t="s">
        <v>1343</v>
      </c>
    </row>
    <row r="1100" spans="28:28" s="2" customFormat="1" x14ac:dyDescent="0.2">
      <c r="AB1100" s="16" t="s">
        <v>1344</v>
      </c>
    </row>
    <row r="1101" spans="28:28" s="2" customFormat="1" x14ac:dyDescent="0.2">
      <c r="AB1101" s="16" t="s">
        <v>1345</v>
      </c>
    </row>
    <row r="1102" spans="28:28" s="2" customFormat="1" x14ac:dyDescent="0.2">
      <c r="AB1102" s="16" t="s">
        <v>1346</v>
      </c>
    </row>
    <row r="1103" spans="28:28" s="2" customFormat="1" x14ac:dyDescent="0.2">
      <c r="AB1103" s="16" t="s">
        <v>1347</v>
      </c>
    </row>
    <row r="1104" spans="28:28" s="2" customFormat="1" x14ac:dyDescent="0.2">
      <c r="AB1104" s="16" t="s">
        <v>1348</v>
      </c>
    </row>
    <row r="1105" spans="28:28" s="2" customFormat="1" x14ac:dyDescent="0.2">
      <c r="AB1105" s="16" t="s">
        <v>1349</v>
      </c>
    </row>
    <row r="1106" spans="28:28" s="2" customFormat="1" x14ac:dyDescent="0.2">
      <c r="AB1106" s="16" t="s">
        <v>1350</v>
      </c>
    </row>
    <row r="1107" spans="28:28" s="2" customFormat="1" x14ac:dyDescent="0.2">
      <c r="AB1107" s="16" t="s">
        <v>1351</v>
      </c>
    </row>
    <row r="1108" spans="28:28" s="2" customFormat="1" x14ac:dyDescent="0.2">
      <c r="AB1108" s="16" t="s">
        <v>1352</v>
      </c>
    </row>
    <row r="1109" spans="28:28" s="2" customFormat="1" x14ac:dyDescent="0.2">
      <c r="AB1109" s="16" t="s">
        <v>1353</v>
      </c>
    </row>
    <row r="1110" spans="28:28" s="2" customFormat="1" x14ac:dyDescent="0.2">
      <c r="AB1110" s="16" t="s">
        <v>1354</v>
      </c>
    </row>
    <row r="1111" spans="28:28" s="2" customFormat="1" x14ac:dyDescent="0.2">
      <c r="AB1111" s="16" t="s">
        <v>1355</v>
      </c>
    </row>
    <row r="1112" spans="28:28" s="2" customFormat="1" x14ac:dyDescent="0.2">
      <c r="AB1112" s="16" t="s">
        <v>1356</v>
      </c>
    </row>
    <row r="1113" spans="28:28" s="2" customFormat="1" x14ac:dyDescent="0.2">
      <c r="AB1113" s="16" t="s">
        <v>1357</v>
      </c>
    </row>
    <row r="1114" spans="28:28" s="2" customFormat="1" x14ac:dyDescent="0.2">
      <c r="AB1114" s="16" t="s">
        <v>1358</v>
      </c>
    </row>
    <row r="1115" spans="28:28" s="2" customFormat="1" x14ac:dyDescent="0.2">
      <c r="AB1115" s="16" t="s">
        <v>1359</v>
      </c>
    </row>
    <row r="1116" spans="28:28" s="2" customFormat="1" x14ac:dyDescent="0.2">
      <c r="AB1116" s="16" t="s">
        <v>1360</v>
      </c>
    </row>
    <row r="1117" spans="28:28" s="2" customFormat="1" x14ac:dyDescent="0.2">
      <c r="AB1117" s="16" t="s">
        <v>1361</v>
      </c>
    </row>
    <row r="1118" spans="28:28" s="2" customFormat="1" x14ac:dyDescent="0.2">
      <c r="AB1118" s="16" t="s">
        <v>1362</v>
      </c>
    </row>
    <row r="1119" spans="28:28" s="2" customFormat="1" x14ac:dyDescent="0.2">
      <c r="AB1119" s="16" t="s">
        <v>1363</v>
      </c>
    </row>
    <row r="1120" spans="28:28" s="2" customFormat="1" x14ac:dyDescent="0.2">
      <c r="AB1120" s="16" t="s">
        <v>1364</v>
      </c>
    </row>
    <row r="1121" spans="28:28" s="2" customFormat="1" x14ac:dyDescent="0.2">
      <c r="AB1121" s="16" t="s">
        <v>1365</v>
      </c>
    </row>
    <row r="1122" spans="28:28" s="2" customFormat="1" x14ac:dyDescent="0.2">
      <c r="AB1122" s="16" t="s">
        <v>1366</v>
      </c>
    </row>
    <row r="1123" spans="28:28" s="2" customFormat="1" x14ac:dyDescent="0.2">
      <c r="AB1123" s="16" t="s">
        <v>1367</v>
      </c>
    </row>
    <row r="1124" spans="28:28" s="2" customFormat="1" x14ac:dyDescent="0.2">
      <c r="AB1124" s="16" t="s">
        <v>1368</v>
      </c>
    </row>
    <row r="1125" spans="28:28" s="2" customFormat="1" x14ac:dyDescent="0.2">
      <c r="AB1125" s="16" t="s">
        <v>1369</v>
      </c>
    </row>
    <row r="1126" spans="28:28" s="2" customFormat="1" x14ac:dyDescent="0.2">
      <c r="AB1126" s="16" t="s">
        <v>1370</v>
      </c>
    </row>
    <row r="1127" spans="28:28" s="2" customFormat="1" x14ac:dyDescent="0.2">
      <c r="AB1127" s="16" t="s">
        <v>1371</v>
      </c>
    </row>
    <row r="1128" spans="28:28" s="2" customFormat="1" x14ac:dyDescent="0.2">
      <c r="AB1128" s="16" t="s">
        <v>1372</v>
      </c>
    </row>
    <row r="1129" spans="28:28" s="2" customFormat="1" x14ac:dyDescent="0.2">
      <c r="AB1129" s="16" t="s">
        <v>1373</v>
      </c>
    </row>
    <row r="1130" spans="28:28" s="2" customFormat="1" x14ac:dyDescent="0.2">
      <c r="AB1130" s="16" t="s">
        <v>1374</v>
      </c>
    </row>
    <row r="1131" spans="28:28" s="2" customFormat="1" x14ac:dyDescent="0.2">
      <c r="AB1131" s="16" t="s">
        <v>1375</v>
      </c>
    </row>
    <row r="1132" spans="28:28" s="2" customFormat="1" x14ac:dyDescent="0.2">
      <c r="AB1132" s="16" t="s">
        <v>1376</v>
      </c>
    </row>
    <row r="1133" spans="28:28" s="2" customFormat="1" x14ac:dyDescent="0.2">
      <c r="AB1133" s="16" t="s">
        <v>1377</v>
      </c>
    </row>
    <row r="1134" spans="28:28" s="2" customFormat="1" x14ac:dyDescent="0.2">
      <c r="AB1134" s="16" t="s">
        <v>1378</v>
      </c>
    </row>
    <row r="1135" spans="28:28" s="2" customFormat="1" x14ac:dyDescent="0.2">
      <c r="AB1135" s="16" t="s">
        <v>1379</v>
      </c>
    </row>
    <row r="1136" spans="28:28" s="2" customFormat="1" x14ac:dyDescent="0.2">
      <c r="AB1136" s="16" t="s">
        <v>1380</v>
      </c>
    </row>
    <row r="1137" spans="28:28" s="2" customFormat="1" x14ac:dyDescent="0.2">
      <c r="AB1137" s="16" t="s">
        <v>1381</v>
      </c>
    </row>
    <row r="1138" spans="28:28" s="2" customFormat="1" x14ac:dyDescent="0.2">
      <c r="AB1138" s="16" t="s">
        <v>1382</v>
      </c>
    </row>
    <row r="1139" spans="28:28" s="2" customFormat="1" x14ac:dyDescent="0.2">
      <c r="AB1139" s="16" t="s">
        <v>1383</v>
      </c>
    </row>
    <row r="1140" spans="28:28" s="2" customFormat="1" x14ac:dyDescent="0.2">
      <c r="AB1140" s="16" t="s">
        <v>1384</v>
      </c>
    </row>
    <row r="1141" spans="28:28" s="2" customFormat="1" x14ac:dyDescent="0.2">
      <c r="AB1141" s="16" t="s">
        <v>1385</v>
      </c>
    </row>
    <row r="1142" spans="28:28" s="2" customFormat="1" x14ac:dyDescent="0.2">
      <c r="AB1142" s="16" t="s">
        <v>1386</v>
      </c>
    </row>
    <row r="1143" spans="28:28" s="2" customFormat="1" x14ac:dyDescent="0.2">
      <c r="AB1143" s="16" t="s">
        <v>1387</v>
      </c>
    </row>
    <row r="1144" spans="28:28" s="2" customFormat="1" x14ac:dyDescent="0.2">
      <c r="AB1144" s="16" t="s">
        <v>1388</v>
      </c>
    </row>
    <row r="1145" spans="28:28" s="2" customFormat="1" x14ac:dyDescent="0.2">
      <c r="AB1145" s="16" t="s">
        <v>1389</v>
      </c>
    </row>
    <row r="1146" spans="28:28" s="2" customFormat="1" x14ac:dyDescent="0.2">
      <c r="AB1146" s="16" t="s">
        <v>1390</v>
      </c>
    </row>
    <row r="1147" spans="28:28" s="2" customFormat="1" x14ac:dyDescent="0.2">
      <c r="AB1147" s="16" t="s">
        <v>1391</v>
      </c>
    </row>
    <row r="1148" spans="28:28" s="2" customFormat="1" x14ac:dyDescent="0.2">
      <c r="AB1148" s="16" t="s">
        <v>1392</v>
      </c>
    </row>
    <row r="1149" spans="28:28" s="2" customFormat="1" x14ac:dyDescent="0.2">
      <c r="AB1149" s="16" t="s">
        <v>1393</v>
      </c>
    </row>
    <row r="1150" spans="28:28" s="2" customFormat="1" x14ac:dyDescent="0.2">
      <c r="AB1150" s="16" t="s">
        <v>1394</v>
      </c>
    </row>
    <row r="1151" spans="28:28" s="2" customFormat="1" x14ac:dyDescent="0.2">
      <c r="AB1151" s="16" t="s">
        <v>1395</v>
      </c>
    </row>
    <row r="1152" spans="28:28" s="2" customFormat="1" x14ac:dyDescent="0.2">
      <c r="AB1152" s="16" t="s">
        <v>1396</v>
      </c>
    </row>
    <row r="1153" spans="28:28" s="2" customFormat="1" x14ac:dyDescent="0.2">
      <c r="AB1153" s="16" t="s">
        <v>1397</v>
      </c>
    </row>
    <row r="1154" spans="28:28" s="2" customFormat="1" x14ac:dyDescent="0.2">
      <c r="AB1154" s="16" t="s">
        <v>1398</v>
      </c>
    </row>
    <row r="1155" spans="28:28" s="2" customFormat="1" x14ac:dyDescent="0.2">
      <c r="AB1155" s="16" t="s">
        <v>1399</v>
      </c>
    </row>
    <row r="1156" spans="28:28" s="2" customFormat="1" x14ac:dyDescent="0.2">
      <c r="AB1156" s="16" t="s">
        <v>1400</v>
      </c>
    </row>
    <row r="1157" spans="28:28" s="2" customFormat="1" x14ac:dyDescent="0.2">
      <c r="AB1157" s="16" t="s">
        <v>1401</v>
      </c>
    </row>
    <row r="1158" spans="28:28" s="2" customFormat="1" x14ac:dyDescent="0.2">
      <c r="AB1158" s="16" t="s">
        <v>1402</v>
      </c>
    </row>
    <row r="1159" spans="28:28" s="2" customFormat="1" x14ac:dyDescent="0.2">
      <c r="AB1159" s="16" t="s">
        <v>1403</v>
      </c>
    </row>
    <row r="1160" spans="28:28" s="2" customFormat="1" x14ac:dyDescent="0.2">
      <c r="AB1160" s="16" t="s">
        <v>1404</v>
      </c>
    </row>
    <row r="1161" spans="28:28" s="2" customFormat="1" x14ac:dyDescent="0.2">
      <c r="AB1161" s="16" t="s">
        <v>1405</v>
      </c>
    </row>
    <row r="1162" spans="28:28" s="2" customFormat="1" x14ac:dyDescent="0.2">
      <c r="AB1162" s="16" t="s">
        <v>1406</v>
      </c>
    </row>
    <row r="1163" spans="28:28" s="2" customFormat="1" x14ac:dyDescent="0.2">
      <c r="AB1163" s="16" t="s">
        <v>1407</v>
      </c>
    </row>
    <row r="1164" spans="28:28" s="2" customFormat="1" x14ac:dyDescent="0.2">
      <c r="AB1164" s="16" t="s">
        <v>1408</v>
      </c>
    </row>
    <row r="1165" spans="28:28" s="2" customFormat="1" x14ac:dyDescent="0.2">
      <c r="AB1165" s="16" t="s">
        <v>1409</v>
      </c>
    </row>
    <row r="1166" spans="28:28" s="2" customFormat="1" x14ac:dyDescent="0.2">
      <c r="AB1166" s="16" t="s">
        <v>1410</v>
      </c>
    </row>
    <row r="1167" spans="28:28" s="2" customFormat="1" x14ac:dyDescent="0.2">
      <c r="AB1167" s="16" t="s">
        <v>1411</v>
      </c>
    </row>
    <row r="1168" spans="28:28" s="2" customFormat="1" x14ac:dyDescent="0.2">
      <c r="AB1168" s="16" t="s">
        <v>1412</v>
      </c>
    </row>
    <row r="1169" spans="28:28" s="2" customFormat="1" x14ac:dyDescent="0.2">
      <c r="AB1169" s="16" t="s">
        <v>1413</v>
      </c>
    </row>
    <row r="1170" spans="28:28" s="2" customFormat="1" x14ac:dyDescent="0.2">
      <c r="AB1170" s="16" t="s">
        <v>1414</v>
      </c>
    </row>
    <row r="1171" spans="28:28" s="2" customFormat="1" x14ac:dyDescent="0.2">
      <c r="AB1171" s="16" t="s">
        <v>1415</v>
      </c>
    </row>
    <row r="1172" spans="28:28" s="2" customFormat="1" x14ac:dyDescent="0.2">
      <c r="AB1172" s="16" t="s">
        <v>1416</v>
      </c>
    </row>
    <row r="1173" spans="28:28" s="2" customFormat="1" x14ac:dyDescent="0.2">
      <c r="AB1173" s="16" t="s">
        <v>1417</v>
      </c>
    </row>
    <row r="1174" spans="28:28" s="2" customFormat="1" x14ac:dyDescent="0.2">
      <c r="AB1174" s="16" t="s">
        <v>1418</v>
      </c>
    </row>
    <row r="1175" spans="28:28" s="2" customFormat="1" x14ac:dyDescent="0.2">
      <c r="AB1175" s="16" t="s">
        <v>1419</v>
      </c>
    </row>
    <row r="1176" spans="28:28" s="2" customFormat="1" x14ac:dyDescent="0.2">
      <c r="AB1176" s="16" t="s">
        <v>1420</v>
      </c>
    </row>
    <row r="1177" spans="28:28" s="2" customFormat="1" x14ac:dyDescent="0.2">
      <c r="AB1177" s="16" t="s">
        <v>1421</v>
      </c>
    </row>
    <row r="1178" spans="28:28" s="2" customFormat="1" x14ac:dyDescent="0.2">
      <c r="AB1178" s="16" t="s">
        <v>1422</v>
      </c>
    </row>
    <row r="1179" spans="28:28" s="2" customFormat="1" x14ac:dyDescent="0.2">
      <c r="AB1179" s="16" t="s">
        <v>1423</v>
      </c>
    </row>
    <row r="1180" spans="28:28" s="2" customFormat="1" x14ac:dyDescent="0.2">
      <c r="AB1180" s="16" t="s">
        <v>1424</v>
      </c>
    </row>
    <row r="1181" spans="28:28" s="2" customFormat="1" x14ac:dyDescent="0.2">
      <c r="AB1181" s="16" t="s">
        <v>1425</v>
      </c>
    </row>
    <row r="1182" spans="28:28" s="2" customFormat="1" x14ac:dyDescent="0.2">
      <c r="AB1182" s="16" t="s">
        <v>1426</v>
      </c>
    </row>
    <row r="1183" spans="28:28" s="2" customFormat="1" x14ac:dyDescent="0.2">
      <c r="AB1183" s="16" t="s">
        <v>1427</v>
      </c>
    </row>
    <row r="1184" spans="28:28" s="2" customFormat="1" x14ac:dyDescent="0.2">
      <c r="AB1184" s="16" t="s">
        <v>1428</v>
      </c>
    </row>
    <row r="1185" spans="28:28" s="2" customFormat="1" x14ac:dyDescent="0.2">
      <c r="AB1185" s="16" t="s">
        <v>1429</v>
      </c>
    </row>
    <row r="1186" spans="28:28" s="2" customFormat="1" x14ac:dyDescent="0.2">
      <c r="AB1186" s="16" t="s">
        <v>1430</v>
      </c>
    </row>
    <row r="1187" spans="28:28" s="2" customFormat="1" x14ac:dyDescent="0.2">
      <c r="AB1187" s="16" t="s">
        <v>1431</v>
      </c>
    </row>
    <row r="1188" spans="28:28" s="2" customFormat="1" x14ac:dyDescent="0.2">
      <c r="AB1188" s="16" t="s">
        <v>1432</v>
      </c>
    </row>
    <row r="1189" spans="28:28" s="2" customFormat="1" x14ac:dyDescent="0.2">
      <c r="AB1189" s="16" t="s">
        <v>1433</v>
      </c>
    </row>
    <row r="1190" spans="28:28" s="2" customFormat="1" x14ac:dyDescent="0.2">
      <c r="AB1190" s="16" t="s">
        <v>1434</v>
      </c>
    </row>
    <row r="1191" spans="28:28" s="2" customFormat="1" x14ac:dyDescent="0.2">
      <c r="AB1191" s="16" t="s">
        <v>1435</v>
      </c>
    </row>
    <row r="1192" spans="28:28" s="2" customFormat="1" x14ac:dyDescent="0.2">
      <c r="AB1192" s="16" t="s">
        <v>1436</v>
      </c>
    </row>
    <row r="1193" spans="28:28" s="2" customFormat="1" x14ac:dyDescent="0.2">
      <c r="AB1193" s="16" t="s">
        <v>1437</v>
      </c>
    </row>
    <row r="1194" spans="28:28" s="2" customFormat="1" x14ac:dyDescent="0.2">
      <c r="AB1194" s="16" t="s">
        <v>1438</v>
      </c>
    </row>
    <row r="1195" spans="28:28" s="2" customFormat="1" x14ac:dyDescent="0.2">
      <c r="AB1195" s="16" t="s">
        <v>1439</v>
      </c>
    </row>
    <row r="1196" spans="28:28" s="2" customFormat="1" x14ac:dyDescent="0.2">
      <c r="AB1196" s="16" t="s">
        <v>1440</v>
      </c>
    </row>
    <row r="1197" spans="28:28" s="2" customFormat="1" x14ac:dyDescent="0.2">
      <c r="AB1197" s="16" t="s">
        <v>1441</v>
      </c>
    </row>
    <row r="1198" spans="28:28" s="2" customFormat="1" x14ac:dyDescent="0.2">
      <c r="AB1198" s="16" t="s">
        <v>1442</v>
      </c>
    </row>
    <row r="1199" spans="28:28" s="2" customFormat="1" x14ac:dyDescent="0.2">
      <c r="AB1199" s="16" t="s">
        <v>1443</v>
      </c>
    </row>
    <row r="1200" spans="28:28" s="2" customFormat="1" x14ac:dyDescent="0.2">
      <c r="AB1200" s="16" t="s">
        <v>1444</v>
      </c>
    </row>
    <row r="1201" spans="28:28" s="2" customFormat="1" x14ac:dyDescent="0.2">
      <c r="AB1201" s="16" t="s">
        <v>1445</v>
      </c>
    </row>
    <row r="1202" spans="28:28" s="2" customFormat="1" x14ac:dyDescent="0.2">
      <c r="AB1202" s="16" t="s">
        <v>1446</v>
      </c>
    </row>
    <row r="1203" spans="28:28" s="2" customFormat="1" x14ac:dyDescent="0.2">
      <c r="AB1203" s="16" t="s">
        <v>1447</v>
      </c>
    </row>
    <row r="1204" spans="28:28" s="2" customFormat="1" x14ac:dyDescent="0.2">
      <c r="AB1204" s="16" t="s">
        <v>1448</v>
      </c>
    </row>
    <row r="1205" spans="28:28" s="2" customFormat="1" x14ac:dyDescent="0.2">
      <c r="AB1205" s="16" t="s">
        <v>1449</v>
      </c>
    </row>
    <row r="1206" spans="28:28" s="2" customFormat="1" x14ac:dyDescent="0.2">
      <c r="AB1206" s="16" t="s">
        <v>1450</v>
      </c>
    </row>
    <row r="1207" spans="28:28" s="2" customFormat="1" x14ac:dyDescent="0.2">
      <c r="AB1207" s="16" t="s">
        <v>1451</v>
      </c>
    </row>
    <row r="1208" spans="28:28" s="2" customFormat="1" x14ac:dyDescent="0.2">
      <c r="AB1208" s="16" t="s">
        <v>1452</v>
      </c>
    </row>
    <row r="1209" spans="28:28" s="2" customFormat="1" x14ac:dyDescent="0.2">
      <c r="AB1209" s="16" t="s">
        <v>1453</v>
      </c>
    </row>
    <row r="1210" spans="28:28" s="2" customFormat="1" x14ac:dyDescent="0.2">
      <c r="AB1210" s="16" t="s">
        <v>1454</v>
      </c>
    </row>
    <row r="1211" spans="28:28" s="2" customFormat="1" x14ac:dyDescent="0.2">
      <c r="AB1211" s="16" t="s">
        <v>1455</v>
      </c>
    </row>
    <row r="1212" spans="28:28" s="2" customFormat="1" x14ac:dyDescent="0.2">
      <c r="AB1212" s="16" t="s">
        <v>1456</v>
      </c>
    </row>
    <row r="1213" spans="28:28" s="2" customFormat="1" x14ac:dyDescent="0.2">
      <c r="AB1213" s="16" t="s">
        <v>1457</v>
      </c>
    </row>
    <row r="1214" spans="28:28" s="2" customFormat="1" x14ac:dyDescent="0.2">
      <c r="AB1214" s="16" t="s">
        <v>1458</v>
      </c>
    </row>
    <row r="1215" spans="28:28" s="2" customFormat="1" x14ac:dyDescent="0.2">
      <c r="AB1215" s="16" t="s">
        <v>1459</v>
      </c>
    </row>
    <row r="1216" spans="28:28" s="2" customFormat="1" x14ac:dyDescent="0.2">
      <c r="AB1216" s="16" t="s">
        <v>1460</v>
      </c>
    </row>
    <row r="1217" spans="28:28" s="2" customFormat="1" x14ac:dyDescent="0.2">
      <c r="AB1217" s="16" t="s">
        <v>1461</v>
      </c>
    </row>
    <row r="1218" spans="28:28" s="2" customFormat="1" x14ac:dyDescent="0.2">
      <c r="AB1218" s="16" t="s">
        <v>1462</v>
      </c>
    </row>
    <row r="1219" spans="28:28" s="2" customFormat="1" x14ac:dyDescent="0.2">
      <c r="AB1219" s="16" t="s">
        <v>1463</v>
      </c>
    </row>
    <row r="1220" spans="28:28" s="2" customFormat="1" x14ac:dyDescent="0.2">
      <c r="AB1220" s="16" t="s">
        <v>1464</v>
      </c>
    </row>
    <row r="1221" spans="28:28" s="2" customFormat="1" x14ac:dyDescent="0.2">
      <c r="AB1221" s="16" t="s">
        <v>1465</v>
      </c>
    </row>
    <row r="1222" spans="28:28" s="2" customFormat="1" x14ac:dyDescent="0.2">
      <c r="AB1222" s="16" t="s">
        <v>1466</v>
      </c>
    </row>
    <row r="1223" spans="28:28" s="2" customFormat="1" x14ac:dyDescent="0.2">
      <c r="AB1223" s="16" t="s">
        <v>1467</v>
      </c>
    </row>
    <row r="1224" spans="28:28" s="2" customFormat="1" x14ac:dyDescent="0.2">
      <c r="AB1224" s="16" t="s">
        <v>1468</v>
      </c>
    </row>
    <row r="1225" spans="28:28" s="2" customFormat="1" x14ac:dyDescent="0.2">
      <c r="AB1225" s="16" t="s">
        <v>1469</v>
      </c>
    </row>
    <row r="1226" spans="28:28" s="2" customFormat="1" x14ac:dyDescent="0.2">
      <c r="AB1226" s="16" t="s">
        <v>1470</v>
      </c>
    </row>
    <row r="1227" spans="28:28" s="2" customFormat="1" x14ac:dyDescent="0.2">
      <c r="AB1227" s="16" t="s">
        <v>1471</v>
      </c>
    </row>
    <row r="1228" spans="28:28" s="2" customFormat="1" x14ac:dyDescent="0.2">
      <c r="AB1228" s="16" t="s">
        <v>1472</v>
      </c>
    </row>
    <row r="1229" spans="28:28" s="2" customFormat="1" x14ac:dyDescent="0.2">
      <c r="AB1229" s="16" t="s">
        <v>1473</v>
      </c>
    </row>
    <row r="1230" spans="28:28" s="2" customFormat="1" x14ac:dyDescent="0.2">
      <c r="AB1230" s="16" t="s">
        <v>1474</v>
      </c>
    </row>
    <row r="1231" spans="28:28" s="2" customFormat="1" x14ac:dyDescent="0.2">
      <c r="AB1231" s="16" t="s">
        <v>1475</v>
      </c>
    </row>
    <row r="1232" spans="28:28" s="2" customFormat="1" x14ac:dyDescent="0.2">
      <c r="AB1232" s="16" t="s">
        <v>1476</v>
      </c>
    </row>
    <row r="1233" spans="28:28" s="2" customFormat="1" x14ac:dyDescent="0.2">
      <c r="AB1233" s="16" t="s">
        <v>1477</v>
      </c>
    </row>
    <row r="1234" spans="28:28" s="2" customFormat="1" x14ac:dyDescent="0.2">
      <c r="AB1234" s="16" t="s">
        <v>1478</v>
      </c>
    </row>
    <row r="1235" spans="28:28" s="2" customFormat="1" x14ac:dyDescent="0.2">
      <c r="AB1235" s="16" t="s">
        <v>1479</v>
      </c>
    </row>
    <row r="1236" spans="28:28" s="2" customFormat="1" x14ac:dyDescent="0.2">
      <c r="AB1236" s="16" t="s">
        <v>1480</v>
      </c>
    </row>
    <row r="1237" spans="28:28" s="2" customFormat="1" x14ac:dyDescent="0.2">
      <c r="AB1237" s="16" t="s">
        <v>1481</v>
      </c>
    </row>
    <row r="1238" spans="28:28" s="2" customFormat="1" x14ac:dyDescent="0.2">
      <c r="AB1238" s="16" t="s">
        <v>1482</v>
      </c>
    </row>
    <row r="1239" spans="28:28" s="2" customFormat="1" x14ac:dyDescent="0.2">
      <c r="AB1239" s="16" t="s">
        <v>1483</v>
      </c>
    </row>
    <row r="1240" spans="28:28" s="2" customFormat="1" x14ac:dyDescent="0.2">
      <c r="AB1240" s="16" t="s">
        <v>1484</v>
      </c>
    </row>
    <row r="1241" spans="28:28" s="2" customFormat="1" x14ac:dyDescent="0.2">
      <c r="AB1241" s="16" t="s">
        <v>1485</v>
      </c>
    </row>
    <row r="1242" spans="28:28" s="2" customFormat="1" x14ac:dyDescent="0.2">
      <c r="AB1242" s="16" t="s">
        <v>1486</v>
      </c>
    </row>
    <row r="1243" spans="28:28" s="2" customFormat="1" x14ac:dyDescent="0.2">
      <c r="AB1243" s="16" t="s">
        <v>1487</v>
      </c>
    </row>
    <row r="1244" spans="28:28" s="2" customFormat="1" x14ac:dyDescent="0.2">
      <c r="AB1244" s="16" t="s">
        <v>1488</v>
      </c>
    </row>
    <row r="1245" spans="28:28" s="2" customFormat="1" x14ac:dyDescent="0.2">
      <c r="AB1245" s="16" t="s">
        <v>1489</v>
      </c>
    </row>
    <row r="1246" spans="28:28" s="2" customFormat="1" x14ac:dyDescent="0.2">
      <c r="AB1246" s="16" t="s">
        <v>1490</v>
      </c>
    </row>
    <row r="1247" spans="28:28" s="2" customFormat="1" x14ac:dyDescent="0.2">
      <c r="AB1247" s="16" t="s">
        <v>1491</v>
      </c>
    </row>
    <row r="1248" spans="28:28" s="2" customFormat="1" x14ac:dyDescent="0.2">
      <c r="AB1248" s="16" t="s">
        <v>1492</v>
      </c>
    </row>
    <row r="1249" spans="28:28" s="2" customFormat="1" x14ac:dyDescent="0.2">
      <c r="AB1249" s="16" t="s">
        <v>1493</v>
      </c>
    </row>
    <row r="1250" spans="28:28" s="2" customFormat="1" x14ac:dyDescent="0.2">
      <c r="AB1250" s="16" t="s">
        <v>1494</v>
      </c>
    </row>
    <row r="1251" spans="28:28" s="2" customFormat="1" x14ac:dyDescent="0.2">
      <c r="AB1251" s="16" t="s">
        <v>1495</v>
      </c>
    </row>
    <row r="1252" spans="28:28" s="2" customFormat="1" x14ac:dyDescent="0.2">
      <c r="AB1252" s="16" t="s">
        <v>1496</v>
      </c>
    </row>
    <row r="1253" spans="28:28" s="2" customFormat="1" x14ac:dyDescent="0.2">
      <c r="AB1253" s="16" t="s">
        <v>1497</v>
      </c>
    </row>
    <row r="1254" spans="28:28" s="2" customFormat="1" x14ac:dyDescent="0.2">
      <c r="AB1254" s="16" t="s">
        <v>1498</v>
      </c>
    </row>
    <row r="1255" spans="28:28" s="2" customFormat="1" x14ac:dyDescent="0.2">
      <c r="AB1255" s="16" t="s">
        <v>1499</v>
      </c>
    </row>
    <row r="1256" spans="28:28" s="2" customFormat="1" x14ac:dyDescent="0.2">
      <c r="AB1256" s="16" t="s">
        <v>1500</v>
      </c>
    </row>
    <row r="1257" spans="28:28" s="2" customFormat="1" x14ac:dyDescent="0.2">
      <c r="AB1257" s="16" t="s">
        <v>1501</v>
      </c>
    </row>
    <row r="1258" spans="28:28" s="2" customFormat="1" x14ac:dyDescent="0.2">
      <c r="AB1258" s="16" t="s">
        <v>1502</v>
      </c>
    </row>
    <row r="1259" spans="28:28" s="2" customFormat="1" x14ac:dyDescent="0.2">
      <c r="AB1259" s="16" t="s">
        <v>1503</v>
      </c>
    </row>
    <row r="1260" spans="28:28" s="2" customFormat="1" x14ac:dyDescent="0.2">
      <c r="AB1260" s="16" t="s">
        <v>1504</v>
      </c>
    </row>
    <row r="1261" spans="28:28" s="2" customFormat="1" x14ac:dyDescent="0.2">
      <c r="AB1261" s="16" t="s">
        <v>1505</v>
      </c>
    </row>
    <row r="1262" spans="28:28" s="2" customFormat="1" x14ac:dyDescent="0.2">
      <c r="AB1262" s="16" t="s">
        <v>1506</v>
      </c>
    </row>
    <row r="1263" spans="28:28" s="2" customFormat="1" x14ac:dyDescent="0.2">
      <c r="AB1263" s="16" t="s">
        <v>1507</v>
      </c>
    </row>
    <row r="1264" spans="28:28" s="2" customFormat="1" x14ac:dyDescent="0.2">
      <c r="AB1264" s="16" t="s">
        <v>1508</v>
      </c>
    </row>
    <row r="1265" spans="28:28" s="2" customFormat="1" x14ac:dyDescent="0.2">
      <c r="AB1265" s="16" t="s">
        <v>1509</v>
      </c>
    </row>
    <row r="1266" spans="28:28" s="2" customFormat="1" x14ac:dyDescent="0.2">
      <c r="AB1266" s="16" t="s">
        <v>1510</v>
      </c>
    </row>
    <row r="1267" spans="28:28" s="2" customFormat="1" x14ac:dyDescent="0.2">
      <c r="AB1267" s="16" t="s">
        <v>1511</v>
      </c>
    </row>
    <row r="1268" spans="28:28" s="2" customFormat="1" x14ac:dyDescent="0.2">
      <c r="AB1268" s="16" t="s">
        <v>1512</v>
      </c>
    </row>
    <row r="1269" spans="28:28" s="2" customFormat="1" x14ac:dyDescent="0.2">
      <c r="AB1269" s="16" t="s">
        <v>1513</v>
      </c>
    </row>
    <row r="1270" spans="28:28" s="2" customFormat="1" x14ac:dyDescent="0.2">
      <c r="AB1270" s="16" t="s">
        <v>1514</v>
      </c>
    </row>
    <row r="1271" spans="28:28" s="2" customFormat="1" x14ac:dyDescent="0.2">
      <c r="AB1271" s="16" t="s">
        <v>1515</v>
      </c>
    </row>
    <row r="1272" spans="28:28" s="2" customFormat="1" x14ac:dyDescent="0.2">
      <c r="AB1272" s="16" t="s">
        <v>1516</v>
      </c>
    </row>
    <row r="1273" spans="28:28" s="2" customFormat="1" x14ac:dyDescent="0.2">
      <c r="AB1273" s="16" t="s">
        <v>1517</v>
      </c>
    </row>
    <row r="1274" spans="28:28" s="2" customFormat="1" x14ac:dyDescent="0.2">
      <c r="AB1274" s="16" t="s">
        <v>1518</v>
      </c>
    </row>
    <row r="1275" spans="28:28" s="2" customFormat="1" x14ac:dyDescent="0.2">
      <c r="AB1275" s="16" t="s">
        <v>1519</v>
      </c>
    </row>
    <row r="1276" spans="28:28" s="2" customFormat="1" x14ac:dyDescent="0.2">
      <c r="AB1276" s="16" t="s">
        <v>1520</v>
      </c>
    </row>
    <row r="1277" spans="28:28" s="2" customFormat="1" x14ac:dyDescent="0.2">
      <c r="AB1277" s="16" t="s">
        <v>1521</v>
      </c>
    </row>
    <row r="1278" spans="28:28" s="2" customFormat="1" x14ac:dyDescent="0.2">
      <c r="AB1278" s="16" t="s">
        <v>1522</v>
      </c>
    </row>
    <row r="1279" spans="28:28" s="2" customFormat="1" x14ac:dyDescent="0.2">
      <c r="AB1279" s="16" t="s">
        <v>1523</v>
      </c>
    </row>
    <row r="1280" spans="28:28" s="2" customFormat="1" x14ac:dyDescent="0.2">
      <c r="AB1280" s="16" t="s">
        <v>1524</v>
      </c>
    </row>
    <row r="1281" spans="28:28" s="2" customFormat="1" x14ac:dyDescent="0.2">
      <c r="AB1281" s="16" t="s">
        <v>1525</v>
      </c>
    </row>
    <row r="1282" spans="28:28" s="2" customFormat="1" x14ac:dyDescent="0.2">
      <c r="AB1282" s="16" t="s">
        <v>1526</v>
      </c>
    </row>
    <row r="1283" spans="28:28" s="2" customFormat="1" x14ac:dyDescent="0.2">
      <c r="AB1283" s="16" t="s">
        <v>1527</v>
      </c>
    </row>
    <row r="1284" spans="28:28" s="2" customFormat="1" x14ac:dyDescent="0.2">
      <c r="AB1284" s="16" t="s">
        <v>1528</v>
      </c>
    </row>
    <row r="1285" spans="28:28" s="2" customFormat="1" x14ac:dyDescent="0.2">
      <c r="AB1285" s="16" t="s">
        <v>1529</v>
      </c>
    </row>
    <row r="1286" spans="28:28" s="2" customFormat="1" x14ac:dyDescent="0.2">
      <c r="AB1286" s="16" t="s">
        <v>1530</v>
      </c>
    </row>
    <row r="1287" spans="28:28" s="2" customFormat="1" x14ac:dyDescent="0.2">
      <c r="AB1287" s="16" t="s">
        <v>1531</v>
      </c>
    </row>
    <row r="1288" spans="28:28" s="2" customFormat="1" x14ac:dyDescent="0.2">
      <c r="AB1288" s="16" t="s">
        <v>1532</v>
      </c>
    </row>
    <row r="1289" spans="28:28" s="2" customFormat="1" x14ac:dyDescent="0.2">
      <c r="AB1289" s="16" t="s">
        <v>1533</v>
      </c>
    </row>
    <row r="1290" spans="28:28" s="2" customFormat="1" x14ac:dyDescent="0.2">
      <c r="AB1290" s="16" t="s">
        <v>1534</v>
      </c>
    </row>
    <row r="1291" spans="28:28" s="2" customFormat="1" x14ac:dyDescent="0.2">
      <c r="AB1291" s="16" t="s">
        <v>1535</v>
      </c>
    </row>
    <row r="1292" spans="28:28" s="2" customFormat="1" x14ac:dyDescent="0.2">
      <c r="AB1292" s="16" t="s">
        <v>1536</v>
      </c>
    </row>
    <row r="1293" spans="28:28" s="2" customFormat="1" x14ac:dyDescent="0.2">
      <c r="AB1293" s="16" t="s">
        <v>1537</v>
      </c>
    </row>
    <row r="1294" spans="28:28" s="2" customFormat="1" x14ac:dyDescent="0.2">
      <c r="AB1294" s="16" t="s">
        <v>1538</v>
      </c>
    </row>
    <row r="1295" spans="28:28" s="2" customFormat="1" x14ac:dyDescent="0.2">
      <c r="AB1295" s="16" t="s">
        <v>1539</v>
      </c>
    </row>
    <row r="1296" spans="28:28" s="2" customFormat="1" x14ac:dyDescent="0.2">
      <c r="AB1296" s="16" t="s">
        <v>1540</v>
      </c>
    </row>
    <row r="1297" spans="28:28" s="2" customFormat="1" x14ac:dyDescent="0.2">
      <c r="AB1297" s="16" t="s">
        <v>1541</v>
      </c>
    </row>
    <row r="1298" spans="28:28" s="2" customFormat="1" x14ac:dyDescent="0.2">
      <c r="AB1298" s="16" t="s">
        <v>1542</v>
      </c>
    </row>
    <row r="1299" spans="28:28" s="2" customFormat="1" x14ac:dyDescent="0.2">
      <c r="AB1299" s="16" t="s">
        <v>1543</v>
      </c>
    </row>
    <row r="1300" spans="28:28" s="2" customFormat="1" x14ac:dyDescent="0.2">
      <c r="AB1300" s="16" t="s">
        <v>1544</v>
      </c>
    </row>
    <row r="1301" spans="28:28" s="2" customFormat="1" x14ac:dyDescent="0.2">
      <c r="AB1301" s="16" t="s">
        <v>1545</v>
      </c>
    </row>
    <row r="1302" spans="28:28" s="2" customFormat="1" x14ac:dyDescent="0.2">
      <c r="AB1302" s="16" t="s">
        <v>1546</v>
      </c>
    </row>
    <row r="1303" spans="28:28" s="2" customFormat="1" x14ac:dyDescent="0.2">
      <c r="AB1303" s="16" t="s">
        <v>1547</v>
      </c>
    </row>
    <row r="1304" spans="28:28" s="2" customFormat="1" x14ac:dyDescent="0.2">
      <c r="AB1304" s="16" t="s">
        <v>1548</v>
      </c>
    </row>
    <row r="1305" spans="28:28" s="2" customFormat="1" x14ac:dyDescent="0.2">
      <c r="AB1305" s="16" t="s">
        <v>1549</v>
      </c>
    </row>
    <row r="1306" spans="28:28" s="2" customFormat="1" x14ac:dyDescent="0.2">
      <c r="AB1306" s="16" t="s">
        <v>1550</v>
      </c>
    </row>
    <row r="1307" spans="28:28" s="2" customFormat="1" x14ac:dyDescent="0.2">
      <c r="AB1307" s="16" t="s">
        <v>1551</v>
      </c>
    </row>
    <row r="1308" spans="28:28" s="2" customFormat="1" x14ac:dyDescent="0.2">
      <c r="AB1308" s="16" t="s">
        <v>1552</v>
      </c>
    </row>
    <row r="1309" spans="28:28" s="2" customFormat="1" x14ac:dyDescent="0.2">
      <c r="AB1309" s="16" t="s">
        <v>1553</v>
      </c>
    </row>
    <row r="1310" spans="28:28" s="2" customFormat="1" x14ac:dyDescent="0.2">
      <c r="AB1310" s="16" t="s">
        <v>1554</v>
      </c>
    </row>
    <row r="1311" spans="28:28" s="2" customFormat="1" x14ac:dyDescent="0.2">
      <c r="AB1311" s="16" t="s">
        <v>1555</v>
      </c>
    </row>
    <row r="1312" spans="28:28" s="2" customFormat="1" x14ac:dyDescent="0.2">
      <c r="AB1312" s="16" t="s">
        <v>1556</v>
      </c>
    </row>
    <row r="1313" spans="28:28" s="2" customFormat="1" x14ac:dyDescent="0.2">
      <c r="AB1313" s="16" t="s">
        <v>1557</v>
      </c>
    </row>
    <row r="1314" spans="28:28" s="2" customFormat="1" x14ac:dyDescent="0.2">
      <c r="AB1314" s="16" t="s">
        <v>1558</v>
      </c>
    </row>
    <row r="1315" spans="28:28" s="2" customFormat="1" x14ac:dyDescent="0.2">
      <c r="AB1315" s="16" t="s">
        <v>1559</v>
      </c>
    </row>
    <row r="1316" spans="28:28" s="2" customFormat="1" x14ac:dyDescent="0.2">
      <c r="AB1316" s="16" t="s">
        <v>1560</v>
      </c>
    </row>
    <row r="1317" spans="28:28" s="2" customFormat="1" x14ac:dyDescent="0.2">
      <c r="AB1317" s="16" t="s">
        <v>1561</v>
      </c>
    </row>
    <row r="1318" spans="28:28" s="2" customFormat="1" x14ac:dyDescent="0.2">
      <c r="AB1318" s="16" t="s">
        <v>1562</v>
      </c>
    </row>
    <row r="1319" spans="28:28" s="2" customFormat="1" x14ac:dyDescent="0.2">
      <c r="AB1319" s="16" t="s">
        <v>1563</v>
      </c>
    </row>
    <row r="1320" spans="28:28" s="2" customFormat="1" x14ac:dyDescent="0.2">
      <c r="AB1320" s="16" t="s">
        <v>1564</v>
      </c>
    </row>
    <row r="1321" spans="28:28" s="2" customFormat="1" x14ac:dyDescent="0.2">
      <c r="AB1321" s="16" t="s">
        <v>1565</v>
      </c>
    </row>
    <row r="1322" spans="28:28" s="2" customFormat="1" x14ac:dyDescent="0.2">
      <c r="AB1322" s="16" t="s">
        <v>1566</v>
      </c>
    </row>
    <row r="1323" spans="28:28" s="2" customFormat="1" x14ac:dyDescent="0.2">
      <c r="AB1323" s="16" t="s">
        <v>1567</v>
      </c>
    </row>
    <row r="1324" spans="28:28" s="2" customFormat="1" x14ac:dyDescent="0.2">
      <c r="AB1324" s="16" t="s">
        <v>1568</v>
      </c>
    </row>
    <row r="1325" spans="28:28" s="2" customFormat="1" x14ac:dyDescent="0.2">
      <c r="AB1325" s="16" t="s">
        <v>1569</v>
      </c>
    </row>
    <row r="1326" spans="28:28" s="2" customFormat="1" x14ac:dyDescent="0.2">
      <c r="AB1326" s="16" t="s">
        <v>1570</v>
      </c>
    </row>
    <row r="1327" spans="28:28" s="2" customFormat="1" x14ac:dyDescent="0.2">
      <c r="AB1327" s="16" t="s">
        <v>1571</v>
      </c>
    </row>
    <row r="1328" spans="28:28" s="2" customFormat="1" x14ac:dyDescent="0.2">
      <c r="AB1328" s="16" t="s">
        <v>1572</v>
      </c>
    </row>
    <row r="1329" spans="28:28" s="2" customFormat="1" x14ac:dyDescent="0.2">
      <c r="AB1329" s="16" t="s">
        <v>1573</v>
      </c>
    </row>
    <row r="1330" spans="28:28" s="2" customFormat="1" x14ac:dyDescent="0.2">
      <c r="AB1330" s="16" t="s">
        <v>1574</v>
      </c>
    </row>
    <row r="1331" spans="28:28" s="2" customFormat="1" x14ac:dyDescent="0.2">
      <c r="AB1331" s="16" t="s">
        <v>1575</v>
      </c>
    </row>
    <row r="1332" spans="28:28" s="2" customFormat="1" x14ac:dyDescent="0.2">
      <c r="AB1332" s="16" t="s">
        <v>1576</v>
      </c>
    </row>
    <row r="1333" spans="28:28" s="2" customFormat="1" x14ac:dyDescent="0.2">
      <c r="AB1333" s="16" t="s">
        <v>1577</v>
      </c>
    </row>
    <row r="1334" spans="28:28" s="2" customFormat="1" x14ac:dyDescent="0.2">
      <c r="AB1334" s="16" t="s">
        <v>1578</v>
      </c>
    </row>
    <row r="1335" spans="28:28" s="2" customFormat="1" x14ac:dyDescent="0.2">
      <c r="AB1335" s="16" t="s">
        <v>1579</v>
      </c>
    </row>
    <row r="1336" spans="28:28" s="2" customFormat="1" x14ac:dyDescent="0.2">
      <c r="AB1336" s="16" t="s">
        <v>1580</v>
      </c>
    </row>
    <row r="1337" spans="28:28" s="2" customFormat="1" x14ac:dyDescent="0.2">
      <c r="AB1337" s="16" t="s">
        <v>1581</v>
      </c>
    </row>
    <row r="1338" spans="28:28" s="2" customFormat="1" x14ac:dyDescent="0.2">
      <c r="AB1338" s="16" t="s">
        <v>1582</v>
      </c>
    </row>
    <row r="1339" spans="28:28" s="2" customFormat="1" x14ac:dyDescent="0.2">
      <c r="AB1339" s="16" t="s">
        <v>1583</v>
      </c>
    </row>
    <row r="1340" spans="28:28" s="2" customFormat="1" x14ac:dyDescent="0.2">
      <c r="AB1340" s="16" t="s">
        <v>1584</v>
      </c>
    </row>
    <row r="1341" spans="28:28" s="2" customFormat="1" x14ac:dyDescent="0.2">
      <c r="AB1341" s="16" t="s">
        <v>1585</v>
      </c>
    </row>
    <row r="1342" spans="28:28" s="2" customFormat="1" x14ac:dyDescent="0.2">
      <c r="AB1342" s="16" t="s">
        <v>1586</v>
      </c>
    </row>
    <row r="1343" spans="28:28" s="2" customFormat="1" x14ac:dyDescent="0.2">
      <c r="AB1343" s="16" t="s">
        <v>1587</v>
      </c>
    </row>
    <row r="1344" spans="28:28" s="2" customFormat="1" x14ac:dyDescent="0.2">
      <c r="AB1344" s="16" t="s">
        <v>1588</v>
      </c>
    </row>
    <row r="1345" spans="28:28" s="2" customFormat="1" x14ac:dyDescent="0.2">
      <c r="AB1345" s="16" t="s">
        <v>1589</v>
      </c>
    </row>
    <row r="1346" spans="28:28" s="2" customFormat="1" x14ac:dyDescent="0.2">
      <c r="AB1346" s="16" t="s">
        <v>1590</v>
      </c>
    </row>
    <row r="1347" spans="28:28" s="2" customFormat="1" x14ac:dyDescent="0.2">
      <c r="AB1347" s="16" t="s">
        <v>1591</v>
      </c>
    </row>
    <row r="1348" spans="28:28" s="2" customFormat="1" x14ac:dyDescent="0.2">
      <c r="AB1348" s="16" t="s">
        <v>1592</v>
      </c>
    </row>
    <row r="1349" spans="28:28" s="2" customFormat="1" x14ac:dyDescent="0.2">
      <c r="AB1349" s="16" t="s">
        <v>1593</v>
      </c>
    </row>
    <row r="1350" spans="28:28" s="2" customFormat="1" x14ac:dyDescent="0.2">
      <c r="AB1350" s="16" t="s">
        <v>1594</v>
      </c>
    </row>
    <row r="1351" spans="28:28" s="2" customFormat="1" x14ac:dyDescent="0.2">
      <c r="AB1351" s="16" t="s">
        <v>1595</v>
      </c>
    </row>
    <row r="1352" spans="28:28" s="2" customFormat="1" x14ac:dyDescent="0.2">
      <c r="AB1352" s="16" t="s">
        <v>1596</v>
      </c>
    </row>
    <row r="1353" spans="28:28" s="2" customFormat="1" x14ac:dyDescent="0.2">
      <c r="AB1353" s="16" t="s">
        <v>1597</v>
      </c>
    </row>
    <row r="1354" spans="28:28" s="2" customFormat="1" x14ac:dyDescent="0.2">
      <c r="AB1354" s="16" t="s">
        <v>1598</v>
      </c>
    </row>
    <row r="1355" spans="28:28" s="2" customFormat="1" x14ac:dyDescent="0.2">
      <c r="AB1355" s="16" t="s">
        <v>1599</v>
      </c>
    </row>
    <row r="1356" spans="28:28" s="2" customFormat="1" x14ac:dyDescent="0.2">
      <c r="AB1356" s="16" t="s">
        <v>1600</v>
      </c>
    </row>
    <row r="1357" spans="28:28" s="2" customFormat="1" x14ac:dyDescent="0.2">
      <c r="AB1357" s="16" t="s">
        <v>1601</v>
      </c>
    </row>
    <row r="1358" spans="28:28" s="2" customFormat="1" x14ac:dyDescent="0.2">
      <c r="AB1358" s="16" t="s">
        <v>1602</v>
      </c>
    </row>
    <row r="1359" spans="28:28" s="2" customFormat="1" x14ac:dyDescent="0.2">
      <c r="AB1359" s="16" t="s">
        <v>1603</v>
      </c>
    </row>
    <row r="1360" spans="28:28" s="2" customFormat="1" x14ac:dyDescent="0.2">
      <c r="AB1360" s="16" t="s">
        <v>1604</v>
      </c>
    </row>
    <row r="1361" spans="28:28" s="2" customFormat="1" x14ac:dyDescent="0.2">
      <c r="AB1361" s="16" t="s">
        <v>1605</v>
      </c>
    </row>
    <row r="1362" spans="28:28" s="2" customFormat="1" x14ac:dyDescent="0.2">
      <c r="AB1362" s="16" t="s">
        <v>1606</v>
      </c>
    </row>
    <row r="1363" spans="28:28" s="2" customFormat="1" x14ac:dyDescent="0.2">
      <c r="AB1363" s="16" t="s">
        <v>1607</v>
      </c>
    </row>
    <row r="1364" spans="28:28" s="2" customFormat="1" x14ac:dyDescent="0.2">
      <c r="AB1364" s="16" t="s">
        <v>1608</v>
      </c>
    </row>
    <row r="1365" spans="28:28" s="2" customFormat="1" x14ac:dyDescent="0.2">
      <c r="AB1365" s="16" t="s">
        <v>1609</v>
      </c>
    </row>
    <row r="1366" spans="28:28" s="2" customFormat="1" x14ac:dyDescent="0.2">
      <c r="AB1366" s="16" t="s">
        <v>1610</v>
      </c>
    </row>
    <row r="1367" spans="28:28" s="2" customFormat="1" x14ac:dyDescent="0.2">
      <c r="AB1367" s="16" t="s">
        <v>1611</v>
      </c>
    </row>
    <row r="1368" spans="28:28" s="2" customFormat="1" x14ac:dyDescent="0.2">
      <c r="AB1368" s="16" t="s">
        <v>1612</v>
      </c>
    </row>
    <row r="1369" spans="28:28" s="2" customFormat="1" x14ac:dyDescent="0.2">
      <c r="AB1369" s="16" t="s">
        <v>1613</v>
      </c>
    </row>
    <row r="1370" spans="28:28" s="2" customFormat="1" x14ac:dyDescent="0.2">
      <c r="AB1370" s="16" t="s">
        <v>1614</v>
      </c>
    </row>
    <row r="1371" spans="28:28" s="2" customFormat="1" x14ac:dyDescent="0.2">
      <c r="AB1371" s="16" t="s">
        <v>1615</v>
      </c>
    </row>
    <row r="1372" spans="28:28" s="2" customFormat="1" x14ac:dyDescent="0.2">
      <c r="AB1372" s="16" t="s">
        <v>1616</v>
      </c>
    </row>
    <row r="1373" spans="28:28" s="2" customFormat="1" x14ac:dyDescent="0.2">
      <c r="AB1373" s="16" t="s">
        <v>1617</v>
      </c>
    </row>
    <row r="1374" spans="28:28" s="2" customFormat="1" x14ac:dyDescent="0.2">
      <c r="AB1374" s="16" t="s">
        <v>1618</v>
      </c>
    </row>
    <row r="1375" spans="28:28" s="2" customFormat="1" x14ac:dyDescent="0.2">
      <c r="AB1375" s="16" t="s">
        <v>1619</v>
      </c>
    </row>
    <row r="1376" spans="28:28" s="2" customFormat="1" x14ac:dyDescent="0.2">
      <c r="AB1376" s="16" t="s">
        <v>1620</v>
      </c>
    </row>
    <row r="1377" spans="28:28" s="2" customFormat="1" x14ac:dyDescent="0.2">
      <c r="AB1377" s="16" t="s">
        <v>1621</v>
      </c>
    </row>
    <row r="1378" spans="28:28" s="2" customFormat="1" x14ac:dyDescent="0.2">
      <c r="AB1378" s="16" t="s">
        <v>1622</v>
      </c>
    </row>
    <row r="1379" spans="28:28" s="2" customFormat="1" x14ac:dyDescent="0.2">
      <c r="AB1379" s="16" t="s">
        <v>1623</v>
      </c>
    </row>
    <row r="1380" spans="28:28" s="2" customFormat="1" x14ac:dyDescent="0.2">
      <c r="AB1380" s="16" t="s">
        <v>1624</v>
      </c>
    </row>
    <row r="1381" spans="28:28" s="2" customFormat="1" x14ac:dyDescent="0.2">
      <c r="AB1381" s="16" t="s">
        <v>1625</v>
      </c>
    </row>
    <row r="1382" spans="28:28" s="2" customFormat="1" x14ac:dyDescent="0.2">
      <c r="AB1382" s="16" t="s">
        <v>1626</v>
      </c>
    </row>
    <row r="1383" spans="28:28" s="2" customFormat="1" x14ac:dyDescent="0.2">
      <c r="AB1383" s="16" t="s">
        <v>1627</v>
      </c>
    </row>
    <row r="1384" spans="28:28" s="2" customFormat="1" x14ac:dyDescent="0.2">
      <c r="AB1384" s="16" t="s">
        <v>1628</v>
      </c>
    </row>
    <row r="1385" spans="28:28" s="2" customFormat="1" x14ac:dyDescent="0.2">
      <c r="AB1385" s="16" t="s">
        <v>1629</v>
      </c>
    </row>
    <row r="1386" spans="28:28" s="2" customFormat="1" x14ac:dyDescent="0.2">
      <c r="AB1386" s="16" t="s">
        <v>1630</v>
      </c>
    </row>
    <row r="1387" spans="28:28" s="2" customFormat="1" x14ac:dyDescent="0.2">
      <c r="AB1387" s="16" t="s">
        <v>1631</v>
      </c>
    </row>
    <row r="1388" spans="28:28" s="2" customFormat="1" x14ac:dyDescent="0.2">
      <c r="AB1388" s="16" t="s">
        <v>1632</v>
      </c>
    </row>
    <row r="1389" spans="28:28" s="2" customFormat="1" x14ac:dyDescent="0.2">
      <c r="AB1389" s="16" t="s">
        <v>1633</v>
      </c>
    </row>
    <row r="1390" spans="28:28" s="2" customFormat="1" x14ac:dyDescent="0.2">
      <c r="AB1390" s="16" t="s">
        <v>1634</v>
      </c>
    </row>
    <row r="1391" spans="28:28" s="2" customFormat="1" x14ac:dyDescent="0.2">
      <c r="AB1391" s="16" t="s">
        <v>1635</v>
      </c>
    </row>
    <row r="1392" spans="28:28" s="2" customFormat="1" x14ac:dyDescent="0.2">
      <c r="AB1392" s="16" t="s">
        <v>1636</v>
      </c>
    </row>
    <row r="1393" spans="28:28" s="2" customFormat="1" x14ac:dyDescent="0.2">
      <c r="AB1393" s="16" t="s">
        <v>1637</v>
      </c>
    </row>
    <row r="1394" spans="28:28" s="2" customFormat="1" x14ac:dyDescent="0.2">
      <c r="AB1394" s="16" t="s">
        <v>1638</v>
      </c>
    </row>
    <row r="1395" spans="28:28" s="2" customFormat="1" x14ac:dyDescent="0.2">
      <c r="AB1395" s="16" t="s">
        <v>1639</v>
      </c>
    </row>
    <row r="1396" spans="28:28" s="2" customFormat="1" x14ac:dyDescent="0.2">
      <c r="AB1396" s="16" t="s">
        <v>1640</v>
      </c>
    </row>
    <row r="1397" spans="28:28" s="2" customFormat="1" x14ac:dyDescent="0.2">
      <c r="AB1397" s="16" t="s">
        <v>1641</v>
      </c>
    </row>
    <row r="1398" spans="28:28" s="2" customFormat="1" x14ac:dyDescent="0.2">
      <c r="AB1398" s="16" t="s">
        <v>1642</v>
      </c>
    </row>
    <row r="1399" spans="28:28" s="2" customFormat="1" x14ac:dyDescent="0.2">
      <c r="AB1399" s="16" t="s">
        <v>1643</v>
      </c>
    </row>
    <row r="1400" spans="28:28" s="2" customFormat="1" x14ac:dyDescent="0.2">
      <c r="AB1400" s="16" t="s">
        <v>1644</v>
      </c>
    </row>
    <row r="1401" spans="28:28" s="2" customFormat="1" x14ac:dyDescent="0.2">
      <c r="AB1401" s="16" t="s">
        <v>1645</v>
      </c>
    </row>
    <row r="1402" spans="28:28" s="2" customFormat="1" x14ac:dyDescent="0.2">
      <c r="AB1402" s="16" t="s">
        <v>1646</v>
      </c>
    </row>
    <row r="1403" spans="28:28" s="2" customFormat="1" x14ac:dyDescent="0.2">
      <c r="AB1403" s="16" t="s">
        <v>1647</v>
      </c>
    </row>
    <row r="1404" spans="28:28" s="2" customFormat="1" x14ac:dyDescent="0.2">
      <c r="AB1404" s="16" t="s">
        <v>1648</v>
      </c>
    </row>
    <row r="1405" spans="28:28" s="2" customFormat="1" x14ac:dyDescent="0.2">
      <c r="AB1405" s="16" t="s">
        <v>1649</v>
      </c>
    </row>
    <row r="1406" spans="28:28" s="2" customFormat="1" x14ac:dyDescent="0.2">
      <c r="AB1406" s="16" t="s">
        <v>1650</v>
      </c>
    </row>
    <row r="1407" spans="28:28" s="2" customFormat="1" x14ac:dyDescent="0.2">
      <c r="AB1407" s="16" t="s">
        <v>1651</v>
      </c>
    </row>
    <row r="1408" spans="28:28" s="2" customFormat="1" x14ac:dyDescent="0.2">
      <c r="AB1408" s="16" t="s">
        <v>1652</v>
      </c>
    </row>
    <row r="1409" spans="28:28" s="2" customFormat="1" x14ac:dyDescent="0.2">
      <c r="AB1409" s="16" t="s">
        <v>1653</v>
      </c>
    </row>
    <row r="1410" spans="28:28" s="2" customFormat="1" x14ac:dyDescent="0.2">
      <c r="AB1410" s="16" t="s">
        <v>1654</v>
      </c>
    </row>
    <row r="1411" spans="28:28" s="2" customFormat="1" x14ac:dyDescent="0.2">
      <c r="AB1411" s="16" t="s">
        <v>1655</v>
      </c>
    </row>
    <row r="1412" spans="28:28" s="2" customFormat="1" x14ac:dyDescent="0.2">
      <c r="AB1412" s="16" t="s">
        <v>1656</v>
      </c>
    </row>
    <row r="1413" spans="28:28" s="2" customFormat="1" x14ac:dyDescent="0.2">
      <c r="AB1413" s="16" t="s">
        <v>1657</v>
      </c>
    </row>
    <row r="1414" spans="28:28" s="2" customFormat="1" x14ac:dyDescent="0.2">
      <c r="AB1414" s="16" t="s">
        <v>1658</v>
      </c>
    </row>
    <row r="1415" spans="28:28" s="2" customFormat="1" x14ac:dyDescent="0.2">
      <c r="AB1415" s="16" t="s">
        <v>1659</v>
      </c>
    </row>
    <row r="1416" spans="28:28" s="2" customFormat="1" x14ac:dyDescent="0.2">
      <c r="AB1416" s="16" t="s">
        <v>1660</v>
      </c>
    </row>
    <row r="1417" spans="28:28" s="2" customFormat="1" x14ac:dyDescent="0.2">
      <c r="AB1417" s="16" t="s">
        <v>1661</v>
      </c>
    </row>
    <row r="1418" spans="28:28" s="2" customFormat="1" x14ac:dyDescent="0.2">
      <c r="AB1418" s="16" t="s">
        <v>1662</v>
      </c>
    </row>
    <row r="1419" spans="28:28" s="2" customFormat="1" x14ac:dyDescent="0.2">
      <c r="AB1419" s="16" t="s">
        <v>1663</v>
      </c>
    </row>
    <row r="1420" spans="28:28" s="2" customFormat="1" x14ac:dyDescent="0.2">
      <c r="AB1420" s="16" t="s">
        <v>1664</v>
      </c>
    </row>
    <row r="1421" spans="28:28" s="2" customFormat="1" x14ac:dyDescent="0.2">
      <c r="AB1421" s="16" t="s">
        <v>1665</v>
      </c>
    </row>
    <row r="1422" spans="28:28" s="2" customFormat="1" x14ac:dyDescent="0.2">
      <c r="AB1422" s="16" t="s">
        <v>1666</v>
      </c>
    </row>
    <row r="1423" spans="28:28" s="2" customFormat="1" x14ac:dyDescent="0.2">
      <c r="AB1423" s="16" t="s">
        <v>1667</v>
      </c>
    </row>
    <row r="1424" spans="28:28" s="2" customFormat="1" x14ac:dyDescent="0.2">
      <c r="AB1424" s="16" t="s">
        <v>1668</v>
      </c>
    </row>
    <row r="1425" spans="28:28" s="2" customFormat="1" x14ac:dyDescent="0.2">
      <c r="AB1425" s="16" t="s">
        <v>1669</v>
      </c>
    </row>
    <row r="1426" spans="28:28" s="2" customFormat="1" x14ac:dyDescent="0.2">
      <c r="AB1426" s="16" t="s">
        <v>1670</v>
      </c>
    </row>
    <row r="1427" spans="28:28" s="2" customFormat="1" x14ac:dyDescent="0.2">
      <c r="AB1427" s="16" t="s">
        <v>1671</v>
      </c>
    </row>
    <row r="1428" spans="28:28" s="2" customFormat="1" x14ac:dyDescent="0.2">
      <c r="AB1428" s="16" t="s">
        <v>1672</v>
      </c>
    </row>
    <row r="1429" spans="28:28" s="2" customFormat="1" x14ac:dyDescent="0.2">
      <c r="AB1429" s="16" t="s">
        <v>1673</v>
      </c>
    </row>
    <row r="1430" spans="28:28" s="2" customFormat="1" x14ac:dyDescent="0.2">
      <c r="AB1430" s="16" t="s">
        <v>1674</v>
      </c>
    </row>
    <row r="1431" spans="28:28" s="2" customFormat="1" x14ac:dyDescent="0.2">
      <c r="AB1431" s="16" t="s">
        <v>1675</v>
      </c>
    </row>
    <row r="1432" spans="28:28" s="2" customFormat="1" x14ac:dyDescent="0.2">
      <c r="AB1432" s="16" t="s">
        <v>1676</v>
      </c>
    </row>
    <row r="1433" spans="28:28" s="2" customFormat="1" x14ac:dyDescent="0.2">
      <c r="AB1433" s="16" t="s">
        <v>1677</v>
      </c>
    </row>
    <row r="1434" spans="28:28" s="2" customFormat="1" x14ac:dyDescent="0.2">
      <c r="AB1434" s="16" t="s">
        <v>1678</v>
      </c>
    </row>
    <row r="1435" spans="28:28" s="2" customFormat="1" x14ac:dyDescent="0.2">
      <c r="AB1435" s="16" t="s">
        <v>1679</v>
      </c>
    </row>
    <row r="1436" spans="28:28" s="2" customFormat="1" x14ac:dyDescent="0.2">
      <c r="AB1436" s="16" t="s">
        <v>1680</v>
      </c>
    </row>
    <row r="1437" spans="28:28" s="2" customFormat="1" x14ac:dyDescent="0.2">
      <c r="AB1437" s="16" t="s">
        <v>1681</v>
      </c>
    </row>
    <row r="1438" spans="28:28" s="2" customFormat="1" x14ac:dyDescent="0.2">
      <c r="AB1438" s="16" t="s">
        <v>1682</v>
      </c>
    </row>
    <row r="1439" spans="28:28" s="2" customFormat="1" x14ac:dyDescent="0.2">
      <c r="AB1439" s="16" t="s">
        <v>1683</v>
      </c>
    </row>
    <row r="1440" spans="28:28" s="2" customFormat="1" x14ac:dyDescent="0.2">
      <c r="AB1440" s="16" t="s">
        <v>1684</v>
      </c>
    </row>
    <row r="1441" spans="28:28" s="2" customFormat="1" x14ac:dyDescent="0.2">
      <c r="AB1441" s="16" t="s">
        <v>1685</v>
      </c>
    </row>
    <row r="1442" spans="28:28" s="2" customFormat="1" x14ac:dyDescent="0.2">
      <c r="AB1442" s="16" t="s">
        <v>1686</v>
      </c>
    </row>
    <row r="1443" spans="28:28" s="2" customFormat="1" x14ac:dyDescent="0.2">
      <c r="AB1443" s="16" t="s">
        <v>1687</v>
      </c>
    </row>
    <row r="1444" spans="28:28" s="2" customFormat="1" x14ac:dyDescent="0.2">
      <c r="AB1444" s="16" t="s">
        <v>1688</v>
      </c>
    </row>
    <row r="1445" spans="28:28" s="2" customFormat="1" x14ac:dyDescent="0.2">
      <c r="AB1445" s="16" t="s">
        <v>1689</v>
      </c>
    </row>
    <row r="1446" spans="28:28" s="2" customFormat="1" x14ac:dyDescent="0.2">
      <c r="AB1446" s="16" t="s">
        <v>1690</v>
      </c>
    </row>
    <row r="1447" spans="28:28" s="2" customFormat="1" x14ac:dyDescent="0.2">
      <c r="AB1447" s="16" t="s">
        <v>1691</v>
      </c>
    </row>
    <row r="1448" spans="28:28" s="2" customFormat="1" x14ac:dyDescent="0.2">
      <c r="AB1448" s="16" t="s">
        <v>1692</v>
      </c>
    </row>
    <row r="1449" spans="28:28" s="2" customFormat="1" x14ac:dyDescent="0.2">
      <c r="AB1449" s="16" t="s">
        <v>1693</v>
      </c>
    </row>
    <row r="1450" spans="28:28" s="2" customFormat="1" x14ac:dyDescent="0.2">
      <c r="AB1450" s="16" t="s">
        <v>1694</v>
      </c>
    </row>
    <row r="1451" spans="28:28" s="2" customFormat="1" x14ac:dyDescent="0.2">
      <c r="AB1451" s="16" t="s">
        <v>1695</v>
      </c>
    </row>
    <row r="1452" spans="28:28" s="2" customFormat="1" x14ac:dyDescent="0.2">
      <c r="AB1452" s="16" t="s">
        <v>1696</v>
      </c>
    </row>
    <row r="1453" spans="28:28" s="2" customFormat="1" x14ac:dyDescent="0.2">
      <c r="AB1453" s="16" t="s">
        <v>1697</v>
      </c>
    </row>
    <row r="1454" spans="28:28" s="2" customFormat="1" x14ac:dyDescent="0.2">
      <c r="AB1454" s="16" t="s">
        <v>1698</v>
      </c>
    </row>
    <row r="1455" spans="28:28" s="2" customFormat="1" x14ac:dyDescent="0.2">
      <c r="AB1455" s="16" t="s">
        <v>1699</v>
      </c>
    </row>
    <row r="1456" spans="28:28" s="2" customFormat="1" x14ac:dyDescent="0.2">
      <c r="AB1456" s="16" t="s">
        <v>1700</v>
      </c>
    </row>
    <row r="1457" spans="28:28" s="2" customFormat="1" x14ac:dyDescent="0.2">
      <c r="AB1457" s="16" t="s">
        <v>1701</v>
      </c>
    </row>
    <row r="1458" spans="28:28" s="2" customFormat="1" x14ac:dyDescent="0.2">
      <c r="AB1458" s="16" t="s">
        <v>1702</v>
      </c>
    </row>
    <row r="1459" spans="28:28" s="2" customFormat="1" x14ac:dyDescent="0.2">
      <c r="AB1459" s="16" t="s">
        <v>1703</v>
      </c>
    </row>
    <row r="1460" spans="28:28" s="2" customFormat="1" x14ac:dyDescent="0.2">
      <c r="AB1460" s="16" t="s">
        <v>1704</v>
      </c>
    </row>
    <row r="1461" spans="28:28" s="2" customFormat="1" x14ac:dyDescent="0.2">
      <c r="AB1461" s="16" t="s">
        <v>1705</v>
      </c>
    </row>
    <row r="1462" spans="28:28" s="2" customFormat="1" x14ac:dyDescent="0.2">
      <c r="AB1462" s="16" t="s">
        <v>1706</v>
      </c>
    </row>
    <row r="1463" spans="28:28" s="2" customFormat="1" x14ac:dyDescent="0.2">
      <c r="AB1463" s="16" t="s">
        <v>1707</v>
      </c>
    </row>
    <row r="1464" spans="28:28" s="2" customFormat="1" x14ac:dyDescent="0.2">
      <c r="AB1464" s="16" t="s">
        <v>1708</v>
      </c>
    </row>
    <row r="1465" spans="28:28" s="2" customFormat="1" x14ac:dyDescent="0.2">
      <c r="AB1465" s="16" t="s">
        <v>1709</v>
      </c>
    </row>
    <row r="1466" spans="28:28" s="2" customFormat="1" x14ac:dyDescent="0.2">
      <c r="AB1466" s="16" t="s">
        <v>1710</v>
      </c>
    </row>
    <row r="1467" spans="28:28" s="2" customFormat="1" x14ac:dyDescent="0.2">
      <c r="AB1467" s="16" t="s">
        <v>1711</v>
      </c>
    </row>
    <row r="1468" spans="28:28" s="2" customFormat="1" x14ac:dyDescent="0.2">
      <c r="AB1468" s="16" t="s">
        <v>1712</v>
      </c>
    </row>
    <row r="1469" spans="28:28" s="2" customFormat="1" x14ac:dyDescent="0.2">
      <c r="AB1469" s="16" t="s">
        <v>1713</v>
      </c>
    </row>
    <row r="1470" spans="28:28" s="2" customFormat="1" x14ac:dyDescent="0.2">
      <c r="AB1470" s="16" t="s">
        <v>1714</v>
      </c>
    </row>
    <row r="1471" spans="28:28" s="2" customFormat="1" x14ac:dyDescent="0.2">
      <c r="AB1471" s="16" t="s">
        <v>1715</v>
      </c>
    </row>
    <row r="1472" spans="28:28" s="2" customFormat="1" x14ac:dyDescent="0.2">
      <c r="AB1472" s="16" t="s">
        <v>1716</v>
      </c>
    </row>
    <row r="1473" spans="28:28" s="2" customFormat="1" x14ac:dyDescent="0.2">
      <c r="AB1473" s="16" t="s">
        <v>1717</v>
      </c>
    </row>
    <row r="1474" spans="28:28" s="2" customFormat="1" x14ac:dyDescent="0.2">
      <c r="AB1474" s="16" t="s">
        <v>1718</v>
      </c>
    </row>
    <row r="1475" spans="28:28" s="2" customFormat="1" x14ac:dyDescent="0.2">
      <c r="AB1475" s="16" t="s">
        <v>1719</v>
      </c>
    </row>
    <row r="1476" spans="28:28" s="2" customFormat="1" x14ac:dyDescent="0.2">
      <c r="AB1476" s="16" t="s">
        <v>1720</v>
      </c>
    </row>
    <row r="1477" spans="28:28" s="2" customFormat="1" x14ac:dyDescent="0.2">
      <c r="AB1477" s="16" t="s">
        <v>1721</v>
      </c>
    </row>
    <row r="1478" spans="28:28" s="2" customFormat="1" x14ac:dyDescent="0.2">
      <c r="AB1478" s="16" t="s">
        <v>1722</v>
      </c>
    </row>
    <row r="1479" spans="28:28" s="2" customFormat="1" x14ac:dyDescent="0.2">
      <c r="AB1479" s="16" t="s">
        <v>1723</v>
      </c>
    </row>
    <row r="1480" spans="28:28" s="2" customFormat="1" x14ac:dyDescent="0.2">
      <c r="AB1480" s="16" t="s">
        <v>1724</v>
      </c>
    </row>
    <row r="1481" spans="28:28" s="2" customFormat="1" x14ac:dyDescent="0.2">
      <c r="AB1481" s="16" t="s">
        <v>1725</v>
      </c>
    </row>
    <row r="1482" spans="28:28" s="2" customFormat="1" x14ac:dyDescent="0.2">
      <c r="AB1482" s="16" t="s">
        <v>1726</v>
      </c>
    </row>
    <row r="1483" spans="28:28" s="2" customFormat="1" x14ac:dyDescent="0.2">
      <c r="AB1483" s="16" t="s">
        <v>1727</v>
      </c>
    </row>
    <row r="1484" spans="28:28" s="2" customFormat="1" x14ac:dyDescent="0.2">
      <c r="AB1484" s="16" t="s">
        <v>1728</v>
      </c>
    </row>
    <row r="1485" spans="28:28" s="2" customFormat="1" x14ac:dyDescent="0.2">
      <c r="AB1485" s="16" t="s">
        <v>1729</v>
      </c>
    </row>
    <row r="1486" spans="28:28" s="2" customFormat="1" x14ac:dyDescent="0.2">
      <c r="AB1486" s="16" t="s">
        <v>1730</v>
      </c>
    </row>
    <row r="1487" spans="28:28" s="2" customFormat="1" x14ac:dyDescent="0.2">
      <c r="AB1487" s="16" t="s">
        <v>1731</v>
      </c>
    </row>
    <row r="1488" spans="28:28" s="2" customFormat="1" x14ac:dyDescent="0.2">
      <c r="AB1488" s="16" t="s">
        <v>1732</v>
      </c>
    </row>
    <row r="1489" spans="28:28" s="2" customFormat="1" x14ac:dyDescent="0.2">
      <c r="AB1489" s="16" t="s">
        <v>1733</v>
      </c>
    </row>
    <row r="1490" spans="28:28" s="2" customFormat="1" x14ac:dyDescent="0.2">
      <c r="AB1490" s="16" t="s">
        <v>1734</v>
      </c>
    </row>
    <row r="1491" spans="28:28" s="2" customFormat="1" x14ac:dyDescent="0.2">
      <c r="AB1491" s="16" t="s">
        <v>1735</v>
      </c>
    </row>
    <row r="1492" spans="28:28" s="2" customFormat="1" x14ac:dyDescent="0.2">
      <c r="AB1492" s="16" t="s">
        <v>1736</v>
      </c>
    </row>
    <row r="1493" spans="28:28" s="2" customFormat="1" x14ac:dyDescent="0.2">
      <c r="AB1493" s="16" t="s">
        <v>1737</v>
      </c>
    </row>
    <row r="1494" spans="28:28" s="2" customFormat="1" x14ac:dyDescent="0.2">
      <c r="AB1494" s="16" t="s">
        <v>1738</v>
      </c>
    </row>
    <row r="1495" spans="28:28" s="2" customFormat="1" x14ac:dyDescent="0.2">
      <c r="AB1495" s="16" t="s">
        <v>1739</v>
      </c>
    </row>
    <row r="1496" spans="28:28" s="2" customFormat="1" x14ac:dyDescent="0.2">
      <c r="AB1496" s="16" t="s">
        <v>1740</v>
      </c>
    </row>
    <row r="1497" spans="28:28" s="2" customFormat="1" x14ac:dyDescent="0.2">
      <c r="AB1497" s="16" t="s">
        <v>1741</v>
      </c>
    </row>
    <row r="1498" spans="28:28" s="2" customFormat="1" x14ac:dyDescent="0.2">
      <c r="AB1498" s="16" t="s">
        <v>1742</v>
      </c>
    </row>
    <row r="1499" spans="28:28" s="2" customFormat="1" x14ac:dyDescent="0.2">
      <c r="AB1499" s="16" t="s">
        <v>1743</v>
      </c>
    </row>
    <row r="1500" spans="28:28" s="2" customFormat="1" x14ac:dyDescent="0.2">
      <c r="AB1500" s="16" t="s">
        <v>1744</v>
      </c>
    </row>
    <row r="1501" spans="28:28" s="2" customFormat="1" x14ac:dyDescent="0.2">
      <c r="AB1501" s="16" t="s">
        <v>1745</v>
      </c>
    </row>
    <row r="1502" spans="28:28" s="2" customFormat="1" x14ac:dyDescent="0.2">
      <c r="AB1502" s="16" t="s">
        <v>1746</v>
      </c>
    </row>
    <row r="1503" spans="28:28" s="2" customFormat="1" x14ac:dyDescent="0.2">
      <c r="AB1503" s="16" t="s">
        <v>1747</v>
      </c>
    </row>
    <row r="1504" spans="28:28" s="2" customFormat="1" x14ac:dyDescent="0.2">
      <c r="AB1504" s="16" t="s">
        <v>1748</v>
      </c>
    </row>
    <row r="1505" spans="28:28" s="2" customFormat="1" x14ac:dyDescent="0.2">
      <c r="AB1505" s="16" t="s">
        <v>1749</v>
      </c>
    </row>
    <row r="1506" spans="28:28" s="2" customFormat="1" x14ac:dyDescent="0.2">
      <c r="AB1506" s="16" t="s">
        <v>1750</v>
      </c>
    </row>
    <row r="1507" spans="28:28" s="2" customFormat="1" x14ac:dyDescent="0.2">
      <c r="AB1507" s="16" t="s">
        <v>1751</v>
      </c>
    </row>
    <row r="1508" spans="28:28" s="2" customFormat="1" x14ac:dyDescent="0.2">
      <c r="AB1508" s="16" t="s">
        <v>1752</v>
      </c>
    </row>
    <row r="1509" spans="28:28" s="2" customFormat="1" x14ac:dyDescent="0.2">
      <c r="AB1509" s="16" t="s">
        <v>1753</v>
      </c>
    </row>
    <row r="1510" spans="28:28" s="2" customFormat="1" x14ac:dyDescent="0.2">
      <c r="AB1510" s="16" t="s">
        <v>1754</v>
      </c>
    </row>
    <row r="1511" spans="28:28" s="2" customFormat="1" x14ac:dyDescent="0.2">
      <c r="AB1511" s="16" t="s">
        <v>1755</v>
      </c>
    </row>
    <row r="1512" spans="28:28" s="2" customFormat="1" x14ac:dyDescent="0.2">
      <c r="AB1512" s="16" t="s">
        <v>1756</v>
      </c>
    </row>
    <row r="1513" spans="28:28" s="2" customFormat="1" x14ac:dyDescent="0.2">
      <c r="AB1513" s="16" t="s">
        <v>1757</v>
      </c>
    </row>
    <row r="1514" spans="28:28" s="2" customFormat="1" x14ac:dyDescent="0.2">
      <c r="AB1514" s="16" t="s">
        <v>1758</v>
      </c>
    </row>
    <row r="1515" spans="28:28" s="2" customFormat="1" x14ac:dyDescent="0.2">
      <c r="AB1515" s="16" t="s">
        <v>1759</v>
      </c>
    </row>
    <row r="1516" spans="28:28" s="2" customFormat="1" x14ac:dyDescent="0.2">
      <c r="AB1516" s="16" t="s">
        <v>1760</v>
      </c>
    </row>
    <row r="1517" spans="28:28" s="2" customFormat="1" x14ac:dyDescent="0.2">
      <c r="AB1517" s="16" t="s">
        <v>1761</v>
      </c>
    </row>
    <row r="1518" spans="28:28" s="2" customFormat="1" x14ac:dyDescent="0.2">
      <c r="AB1518" s="16" t="s">
        <v>1762</v>
      </c>
    </row>
    <row r="1519" spans="28:28" s="2" customFormat="1" x14ac:dyDescent="0.2">
      <c r="AB1519" s="16" t="s">
        <v>1763</v>
      </c>
    </row>
    <row r="1520" spans="28:28" s="2" customFormat="1" x14ac:dyDescent="0.2">
      <c r="AB1520" s="16" t="s">
        <v>1764</v>
      </c>
    </row>
    <row r="1521" spans="28:28" s="2" customFormat="1" x14ac:dyDescent="0.2">
      <c r="AB1521" s="16" t="s">
        <v>1765</v>
      </c>
    </row>
    <row r="1522" spans="28:28" s="2" customFormat="1" x14ac:dyDescent="0.2">
      <c r="AB1522" s="16" t="s">
        <v>1766</v>
      </c>
    </row>
    <row r="1523" spans="28:28" s="2" customFormat="1" x14ac:dyDescent="0.2">
      <c r="AB1523" s="16" t="s">
        <v>1767</v>
      </c>
    </row>
    <row r="1524" spans="28:28" s="2" customFormat="1" x14ac:dyDescent="0.2">
      <c r="AB1524" s="16" t="s">
        <v>1768</v>
      </c>
    </row>
    <row r="1525" spans="28:28" s="2" customFormat="1" x14ac:dyDescent="0.2">
      <c r="AB1525" s="16" t="s">
        <v>1769</v>
      </c>
    </row>
    <row r="1526" spans="28:28" s="2" customFormat="1" x14ac:dyDescent="0.2">
      <c r="AB1526" s="16" t="s">
        <v>1770</v>
      </c>
    </row>
    <row r="1527" spans="28:28" s="2" customFormat="1" x14ac:dyDescent="0.2">
      <c r="AB1527" s="16" t="s">
        <v>1771</v>
      </c>
    </row>
    <row r="1528" spans="28:28" s="2" customFormat="1" x14ac:dyDescent="0.2">
      <c r="AB1528" s="16" t="s">
        <v>1772</v>
      </c>
    </row>
    <row r="1529" spans="28:28" s="2" customFormat="1" x14ac:dyDescent="0.2">
      <c r="AB1529" s="16" t="s">
        <v>1773</v>
      </c>
    </row>
    <row r="1530" spans="28:28" s="2" customFormat="1" x14ac:dyDescent="0.2">
      <c r="AB1530" s="16" t="s">
        <v>1774</v>
      </c>
    </row>
    <row r="1531" spans="28:28" s="2" customFormat="1" x14ac:dyDescent="0.2">
      <c r="AB1531" s="16" t="s">
        <v>1775</v>
      </c>
    </row>
    <row r="1532" spans="28:28" s="2" customFormat="1" x14ac:dyDescent="0.2">
      <c r="AB1532" s="16" t="s">
        <v>1776</v>
      </c>
    </row>
    <row r="1533" spans="28:28" s="2" customFormat="1" x14ac:dyDescent="0.2">
      <c r="AB1533" s="16" t="s">
        <v>1777</v>
      </c>
    </row>
    <row r="1534" spans="28:28" s="2" customFormat="1" x14ac:dyDescent="0.2">
      <c r="AB1534" s="16" t="s">
        <v>1778</v>
      </c>
    </row>
    <row r="1535" spans="28:28" s="2" customFormat="1" x14ac:dyDescent="0.2">
      <c r="AB1535" s="16" t="s">
        <v>1779</v>
      </c>
    </row>
    <row r="1536" spans="28:28" s="2" customFormat="1" x14ac:dyDescent="0.2">
      <c r="AB1536" s="16" t="s">
        <v>1780</v>
      </c>
    </row>
    <row r="1537" spans="28:28" s="2" customFormat="1" x14ac:dyDescent="0.2">
      <c r="AB1537" s="16" t="s">
        <v>1781</v>
      </c>
    </row>
    <row r="1538" spans="28:28" s="2" customFormat="1" x14ac:dyDescent="0.2">
      <c r="AB1538" s="16" t="s">
        <v>1782</v>
      </c>
    </row>
    <row r="1539" spans="28:28" s="2" customFormat="1" x14ac:dyDescent="0.2">
      <c r="AB1539" s="16" t="s">
        <v>1783</v>
      </c>
    </row>
    <row r="1540" spans="28:28" s="2" customFormat="1" x14ac:dyDescent="0.2">
      <c r="AB1540" s="16" t="s">
        <v>1784</v>
      </c>
    </row>
    <row r="1541" spans="28:28" s="2" customFormat="1" x14ac:dyDescent="0.2">
      <c r="AB1541" s="16" t="s">
        <v>1785</v>
      </c>
    </row>
    <row r="1542" spans="28:28" s="2" customFormat="1" x14ac:dyDescent="0.2">
      <c r="AB1542" s="16" t="s">
        <v>1786</v>
      </c>
    </row>
    <row r="1543" spans="28:28" s="2" customFormat="1" x14ac:dyDescent="0.2">
      <c r="AB1543" s="16" t="s">
        <v>1787</v>
      </c>
    </row>
    <row r="1544" spans="28:28" s="2" customFormat="1" x14ac:dyDescent="0.2">
      <c r="AB1544" s="16" t="s">
        <v>1788</v>
      </c>
    </row>
    <row r="1545" spans="28:28" s="2" customFormat="1" x14ac:dyDescent="0.2">
      <c r="AB1545" s="16" t="s">
        <v>1789</v>
      </c>
    </row>
    <row r="1546" spans="28:28" s="2" customFormat="1" x14ac:dyDescent="0.2">
      <c r="AB1546" s="16" t="s">
        <v>1790</v>
      </c>
    </row>
    <row r="1547" spans="28:28" s="2" customFormat="1" x14ac:dyDescent="0.2">
      <c r="AB1547" s="16" t="s">
        <v>1791</v>
      </c>
    </row>
    <row r="1548" spans="28:28" s="2" customFormat="1" x14ac:dyDescent="0.2">
      <c r="AB1548" s="16" t="s">
        <v>1792</v>
      </c>
    </row>
    <row r="1549" spans="28:28" s="2" customFormat="1" x14ac:dyDescent="0.2">
      <c r="AB1549" s="16" t="s">
        <v>1793</v>
      </c>
    </row>
    <row r="1550" spans="28:28" s="2" customFormat="1" x14ac:dyDescent="0.2">
      <c r="AB1550" s="16" t="s">
        <v>1794</v>
      </c>
    </row>
    <row r="1551" spans="28:28" s="2" customFormat="1" x14ac:dyDescent="0.2">
      <c r="AB1551" s="16" t="s">
        <v>1795</v>
      </c>
    </row>
    <row r="1552" spans="28:28" s="2" customFormat="1" x14ac:dyDescent="0.2">
      <c r="AB1552" s="16" t="s">
        <v>1796</v>
      </c>
    </row>
    <row r="1553" spans="28:28" s="2" customFormat="1" x14ac:dyDescent="0.2">
      <c r="AB1553" s="16" t="s">
        <v>1797</v>
      </c>
    </row>
    <row r="1554" spans="28:28" s="2" customFormat="1" x14ac:dyDescent="0.2">
      <c r="AB1554" s="16" t="s">
        <v>1798</v>
      </c>
    </row>
    <row r="1555" spans="28:28" s="2" customFormat="1" x14ac:dyDescent="0.2">
      <c r="AB1555" s="16" t="s">
        <v>1799</v>
      </c>
    </row>
    <row r="1556" spans="28:28" s="2" customFormat="1" x14ac:dyDescent="0.2">
      <c r="AB1556" s="16" t="s">
        <v>1800</v>
      </c>
    </row>
    <row r="1557" spans="28:28" s="2" customFormat="1" x14ac:dyDescent="0.2">
      <c r="AB1557" s="16" t="s">
        <v>1801</v>
      </c>
    </row>
    <row r="1558" spans="28:28" s="2" customFormat="1" x14ac:dyDescent="0.2">
      <c r="AB1558" s="16" t="s">
        <v>1802</v>
      </c>
    </row>
    <row r="1559" spans="28:28" s="2" customFormat="1" x14ac:dyDescent="0.2">
      <c r="AB1559" s="16" t="s">
        <v>1803</v>
      </c>
    </row>
    <row r="1560" spans="28:28" s="2" customFormat="1" x14ac:dyDescent="0.2">
      <c r="AB1560" s="16" t="s">
        <v>1804</v>
      </c>
    </row>
    <row r="1561" spans="28:28" s="2" customFormat="1" x14ac:dyDescent="0.2">
      <c r="AB1561" s="16" t="s">
        <v>1805</v>
      </c>
    </row>
    <row r="1562" spans="28:28" s="2" customFormat="1" x14ac:dyDescent="0.2">
      <c r="AB1562" s="16" t="s">
        <v>1806</v>
      </c>
    </row>
    <row r="1563" spans="28:28" s="2" customFormat="1" x14ac:dyDescent="0.2">
      <c r="AB1563" s="16" t="s">
        <v>1807</v>
      </c>
    </row>
    <row r="1564" spans="28:28" s="2" customFormat="1" x14ac:dyDescent="0.2">
      <c r="AB1564" s="16" t="s">
        <v>1808</v>
      </c>
    </row>
    <row r="1565" spans="28:28" s="2" customFormat="1" x14ac:dyDescent="0.2">
      <c r="AB1565" s="16" t="s">
        <v>1809</v>
      </c>
    </row>
    <row r="1566" spans="28:28" s="2" customFormat="1" x14ac:dyDescent="0.2">
      <c r="AB1566" s="16" t="s">
        <v>1810</v>
      </c>
    </row>
    <row r="1567" spans="28:28" s="2" customFormat="1" x14ac:dyDescent="0.2">
      <c r="AB1567" s="16" t="s">
        <v>1811</v>
      </c>
    </row>
    <row r="1568" spans="28:28" s="2" customFormat="1" x14ac:dyDescent="0.2">
      <c r="AB1568" s="16" t="s">
        <v>1812</v>
      </c>
    </row>
    <row r="1569" spans="28:28" s="2" customFormat="1" x14ac:dyDescent="0.2">
      <c r="AB1569" s="16" t="s">
        <v>1813</v>
      </c>
    </row>
    <row r="1570" spans="28:28" s="2" customFormat="1" x14ac:dyDescent="0.2">
      <c r="AB1570" s="16" t="s">
        <v>1814</v>
      </c>
    </row>
    <row r="1571" spans="28:28" s="2" customFormat="1" x14ac:dyDescent="0.2">
      <c r="AB1571" s="16" t="s">
        <v>1815</v>
      </c>
    </row>
    <row r="1572" spans="28:28" s="2" customFormat="1" x14ac:dyDescent="0.2">
      <c r="AB1572" s="16" t="s">
        <v>1816</v>
      </c>
    </row>
    <row r="1573" spans="28:28" s="2" customFormat="1" x14ac:dyDescent="0.2">
      <c r="AB1573" s="16" t="s">
        <v>1817</v>
      </c>
    </row>
    <row r="1574" spans="28:28" s="2" customFormat="1" x14ac:dyDescent="0.2">
      <c r="AB1574" s="16" t="s">
        <v>1818</v>
      </c>
    </row>
    <row r="1575" spans="28:28" s="2" customFormat="1" x14ac:dyDescent="0.2">
      <c r="AB1575" s="16" t="s">
        <v>1819</v>
      </c>
    </row>
    <row r="1576" spans="28:28" s="2" customFormat="1" x14ac:dyDescent="0.2">
      <c r="AB1576" s="16" t="s">
        <v>1820</v>
      </c>
    </row>
    <row r="1577" spans="28:28" s="2" customFormat="1" x14ac:dyDescent="0.2">
      <c r="AB1577" s="16" t="s">
        <v>1821</v>
      </c>
    </row>
    <row r="1578" spans="28:28" s="2" customFormat="1" x14ac:dyDescent="0.2">
      <c r="AB1578" s="16" t="s">
        <v>1822</v>
      </c>
    </row>
    <row r="1579" spans="28:28" s="2" customFormat="1" x14ac:dyDescent="0.2">
      <c r="AB1579" s="16" t="s">
        <v>1823</v>
      </c>
    </row>
    <row r="1580" spans="28:28" s="2" customFormat="1" x14ac:dyDescent="0.2">
      <c r="AB1580" s="16" t="s">
        <v>1824</v>
      </c>
    </row>
    <row r="1581" spans="28:28" s="2" customFormat="1" x14ac:dyDescent="0.2">
      <c r="AB1581" s="16" t="s">
        <v>1825</v>
      </c>
    </row>
    <row r="1582" spans="28:28" s="2" customFormat="1" x14ac:dyDescent="0.2">
      <c r="AB1582" s="16" t="s">
        <v>1826</v>
      </c>
    </row>
    <row r="1583" spans="28:28" s="2" customFormat="1" x14ac:dyDescent="0.2">
      <c r="AB1583" s="16" t="s">
        <v>1827</v>
      </c>
    </row>
    <row r="1584" spans="28:28" s="2" customFormat="1" x14ac:dyDescent="0.2">
      <c r="AB1584" s="16" t="s">
        <v>1828</v>
      </c>
    </row>
    <row r="1585" spans="28:28" s="2" customFormat="1" x14ac:dyDescent="0.2">
      <c r="AB1585" s="16" t="s">
        <v>1829</v>
      </c>
    </row>
    <row r="1586" spans="28:28" s="2" customFormat="1" x14ac:dyDescent="0.2">
      <c r="AB1586" s="16" t="s">
        <v>1830</v>
      </c>
    </row>
    <row r="1587" spans="28:28" s="2" customFormat="1" x14ac:dyDescent="0.2">
      <c r="AB1587" s="16" t="s">
        <v>1831</v>
      </c>
    </row>
    <row r="1588" spans="28:28" s="2" customFormat="1" x14ac:dyDescent="0.2">
      <c r="AB1588" s="16" t="s">
        <v>1832</v>
      </c>
    </row>
    <row r="1589" spans="28:28" s="2" customFormat="1" x14ac:dyDescent="0.2">
      <c r="AB1589" s="16" t="s">
        <v>1833</v>
      </c>
    </row>
    <row r="1590" spans="28:28" s="2" customFormat="1" x14ac:dyDescent="0.2">
      <c r="AB1590" s="16" t="s">
        <v>1834</v>
      </c>
    </row>
    <row r="1591" spans="28:28" s="2" customFormat="1" x14ac:dyDescent="0.2">
      <c r="AB1591" s="16" t="s">
        <v>1835</v>
      </c>
    </row>
    <row r="1592" spans="28:28" s="2" customFormat="1" x14ac:dyDescent="0.2">
      <c r="AB1592" s="16" t="s">
        <v>1836</v>
      </c>
    </row>
    <row r="1593" spans="28:28" s="2" customFormat="1" x14ac:dyDescent="0.2">
      <c r="AB1593" s="16" t="s">
        <v>1837</v>
      </c>
    </row>
    <row r="1594" spans="28:28" s="2" customFormat="1" x14ac:dyDescent="0.2">
      <c r="AB1594" s="16" t="s">
        <v>1838</v>
      </c>
    </row>
    <row r="1595" spans="28:28" s="2" customFormat="1" x14ac:dyDescent="0.2">
      <c r="AB1595" s="16" t="s">
        <v>1839</v>
      </c>
    </row>
    <row r="1596" spans="28:28" s="2" customFormat="1" x14ac:dyDescent="0.2">
      <c r="AB1596" s="16" t="s">
        <v>1840</v>
      </c>
    </row>
    <row r="1597" spans="28:28" s="2" customFormat="1" x14ac:dyDescent="0.2">
      <c r="AB1597" s="16" t="s">
        <v>1841</v>
      </c>
    </row>
    <row r="1598" spans="28:28" s="2" customFormat="1" x14ac:dyDescent="0.2">
      <c r="AB1598" s="16" t="s">
        <v>1842</v>
      </c>
    </row>
    <row r="1599" spans="28:28" s="2" customFormat="1" x14ac:dyDescent="0.2">
      <c r="AB1599" s="16" t="s">
        <v>1843</v>
      </c>
    </row>
    <row r="1600" spans="28:28" s="2" customFormat="1" x14ac:dyDescent="0.2">
      <c r="AB1600" s="16" t="s">
        <v>1844</v>
      </c>
    </row>
    <row r="1601" spans="28:28" s="2" customFormat="1" x14ac:dyDescent="0.2">
      <c r="AB1601" s="16" t="s">
        <v>1845</v>
      </c>
    </row>
    <row r="1602" spans="28:28" s="2" customFormat="1" x14ac:dyDescent="0.2">
      <c r="AB1602" s="16" t="s">
        <v>1846</v>
      </c>
    </row>
    <row r="1603" spans="28:28" s="2" customFormat="1" x14ac:dyDescent="0.2">
      <c r="AB1603" s="16" t="s">
        <v>1847</v>
      </c>
    </row>
    <row r="1604" spans="28:28" s="2" customFormat="1" x14ac:dyDescent="0.2">
      <c r="AB1604" s="16" t="s">
        <v>1848</v>
      </c>
    </row>
    <row r="1605" spans="28:28" s="2" customFormat="1" x14ac:dyDescent="0.2">
      <c r="AB1605" s="16" t="s">
        <v>1849</v>
      </c>
    </row>
    <row r="1606" spans="28:28" s="2" customFormat="1" x14ac:dyDescent="0.2">
      <c r="AB1606" s="16" t="s">
        <v>1850</v>
      </c>
    </row>
    <row r="1607" spans="28:28" s="2" customFormat="1" x14ac:dyDescent="0.2">
      <c r="AB1607" s="16" t="s">
        <v>1851</v>
      </c>
    </row>
    <row r="1608" spans="28:28" s="2" customFormat="1" x14ac:dyDescent="0.2">
      <c r="AB1608" s="16" t="s">
        <v>1852</v>
      </c>
    </row>
    <row r="1609" spans="28:28" s="2" customFormat="1" x14ac:dyDescent="0.2">
      <c r="AB1609" s="16" t="s">
        <v>1853</v>
      </c>
    </row>
    <row r="1610" spans="28:28" s="2" customFormat="1" x14ac:dyDescent="0.2">
      <c r="AB1610" s="16" t="s">
        <v>1854</v>
      </c>
    </row>
    <row r="1611" spans="28:28" s="2" customFormat="1" x14ac:dyDescent="0.2">
      <c r="AB1611" s="16" t="s">
        <v>1855</v>
      </c>
    </row>
    <row r="1612" spans="28:28" s="2" customFormat="1" x14ac:dyDescent="0.2">
      <c r="AB1612" s="16" t="s">
        <v>1856</v>
      </c>
    </row>
    <row r="1613" spans="28:28" s="2" customFormat="1" x14ac:dyDescent="0.2">
      <c r="AB1613" s="16" t="s">
        <v>1857</v>
      </c>
    </row>
    <row r="1614" spans="28:28" s="2" customFormat="1" x14ac:dyDescent="0.2">
      <c r="AB1614" s="16" t="s">
        <v>1858</v>
      </c>
    </row>
    <row r="1615" spans="28:28" s="2" customFormat="1" x14ac:dyDescent="0.2">
      <c r="AB1615" s="16" t="s">
        <v>1859</v>
      </c>
    </row>
    <row r="1616" spans="28:28" s="2" customFormat="1" x14ac:dyDescent="0.2">
      <c r="AB1616" s="16" t="s">
        <v>1860</v>
      </c>
    </row>
    <row r="1617" spans="28:28" s="2" customFormat="1" x14ac:dyDescent="0.2">
      <c r="AB1617" s="16" t="s">
        <v>1861</v>
      </c>
    </row>
    <row r="1618" spans="28:28" s="2" customFormat="1" x14ac:dyDescent="0.2">
      <c r="AB1618" s="16" t="s">
        <v>1862</v>
      </c>
    </row>
    <row r="1619" spans="28:28" s="2" customFormat="1" x14ac:dyDescent="0.2">
      <c r="AB1619" s="16" t="s">
        <v>1863</v>
      </c>
    </row>
    <row r="1620" spans="28:28" s="2" customFormat="1" x14ac:dyDescent="0.2">
      <c r="AB1620" s="16" t="s">
        <v>1864</v>
      </c>
    </row>
    <row r="1621" spans="28:28" s="2" customFormat="1" x14ac:dyDescent="0.2">
      <c r="AB1621" s="16" t="s">
        <v>1865</v>
      </c>
    </row>
    <row r="1622" spans="28:28" s="2" customFormat="1" x14ac:dyDescent="0.2">
      <c r="AB1622" s="16" t="s">
        <v>1866</v>
      </c>
    </row>
    <row r="1623" spans="28:28" s="2" customFormat="1" x14ac:dyDescent="0.2">
      <c r="AB1623" s="16" t="s">
        <v>1867</v>
      </c>
    </row>
    <row r="1624" spans="28:28" s="2" customFormat="1" x14ac:dyDescent="0.2">
      <c r="AB1624" s="16" t="s">
        <v>1868</v>
      </c>
    </row>
    <row r="1625" spans="28:28" s="2" customFormat="1" x14ac:dyDescent="0.2">
      <c r="AB1625" s="16" t="s">
        <v>1869</v>
      </c>
    </row>
    <row r="1626" spans="28:28" s="2" customFormat="1" x14ac:dyDescent="0.2">
      <c r="AB1626" s="16" t="s">
        <v>1870</v>
      </c>
    </row>
    <row r="1627" spans="28:28" s="2" customFormat="1" x14ac:dyDescent="0.2">
      <c r="AB1627" s="16" t="s">
        <v>1871</v>
      </c>
    </row>
    <row r="1628" spans="28:28" s="2" customFormat="1" x14ac:dyDescent="0.2">
      <c r="AB1628" s="16" t="s">
        <v>1872</v>
      </c>
    </row>
    <row r="1629" spans="28:28" s="2" customFormat="1" x14ac:dyDescent="0.2">
      <c r="AB1629" s="16" t="s">
        <v>1873</v>
      </c>
    </row>
    <row r="1630" spans="28:28" s="2" customFormat="1" x14ac:dyDescent="0.2">
      <c r="AB1630" s="16" t="s">
        <v>1874</v>
      </c>
    </row>
    <row r="1631" spans="28:28" s="2" customFormat="1" x14ac:dyDescent="0.2">
      <c r="AB1631" s="16" t="s">
        <v>1875</v>
      </c>
    </row>
    <row r="1632" spans="28:28" s="2" customFormat="1" x14ac:dyDescent="0.2">
      <c r="AB1632" s="16" t="s">
        <v>1876</v>
      </c>
    </row>
    <row r="1633" spans="28:28" s="2" customFormat="1" x14ac:dyDescent="0.2">
      <c r="AB1633" s="16" t="s">
        <v>1877</v>
      </c>
    </row>
    <row r="1634" spans="28:28" s="2" customFormat="1" x14ac:dyDescent="0.2">
      <c r="AB1634" s="16" t="s">
        <v>1878</v>
      </c>
    </row>
    <row r="1635" spans="28:28" s="2" customFormat="1" x14ac:dyDescent="0.2">
      <c r="AB1635" s="16" t="s">
        <v>1879</v>
      </c>
    </row>
    <row r="1636" spans="28:28" s="2" customFormat="1" x14ac:dyDescent="0.2">
      <c r="AB1636" s="16" t="s">
        <v>1880</v>
      </c>
    </row>
    <row r="1637" spans="28:28" s="2" customFormat="1" x14ac:dyDescent="0.2">
      <c r="AB1637" s="16" t="s">
        <v>1881</v>
      </c>
    </row>
    <row r="1638" spans="28:28" s="2" customFormat="1" x14ac:dyDescent="0.2">
      <c r="AB1638" s="16" t="s">
        <v>1882</v>
      </c>
    </row>
    <row r="1639" spans="28:28" s="2" customFormat="1" x14ac:dyDescent="0.2">
      <c r="AB1639" s="16" t="s">
        <v>1883</v>
      </c>
    </row>
    <row r="1640" spans="28:28" s="2" customFormat="1" x14ac:dyDescent="0.2">
      <c r="AB1640" s="16" t="s">
        <v>1884</v>
      </c>
    </row>
    <row r="1641" spans="28:28" s="2" customFormat="1" x14ac:dyDescent="0.2">
      <c r="AB1641" s="16" t="s">
        <v>1885</v>
      </c>
    </row>
    <row r="1642" spans="28:28" s="2" customFormat="1" x14ac:dyDescent="0.2">
      <c r="AB1642" s="16" t="s">
        <v>1886</v>
      </c>
    </row>
    <row r="1643" spans="28:28" s="2" customFormat="1" x14ac:dyDescent="0.2">
      <c r="AB1643" s="16" t="s">
        <v>1887</v>
      </c>
    </row>
    <row r="1644" spans="28:28" s="2" customFormat="1" x14ac:dyDescent="0.2">
      <c r="AB1644" s="16" t="s">
        <v>1888</v>
      </c>
    </row>
    <row r="1645" spans="28:28" s="2" customFormat="1" x14ac:dyDescent="0.2">
      <c r="AB1645" s="16" t="s">
        <v>1889</v>
      </c>
    </row>
    <row r="1646" spans="28:28" s="2" customFormat="1" x14ac:dyDescent="0.2">
      <c r="AB1646" s="16" t="s">
        <v>1890</v>
      </c>
    </row>
    <row r="1647" spans="28:28" s="2" customFormat="1" x14ac:dyDescent="0.2">
      <c r="AB1647" s="16" t="s">
        <v>1891</v>
      </c>
    </row>
    <row r="1648" spans="28:28" s="2" customFormat="1" x14ac:dyDescent="0.2">
      <c r="AB1648" s="16" t="s">
        <v>1892</v>
      </c>
    </row>
    <row r="1649" spans="28:28" s="2" customFormat="1" x14ac:dyDescent="0.2">
      <c r="AB1649" s="16" t="s">
        <v>1893</v>
      </c>
    </row>
    <row r="1650" spans="28:28" s="2" customFormat="1" x14ac:dyDescent="0.2">
      <c r="AB1650" s="16" t="s">
        <v>1894</v>
      </c>
    </row>
    <row r="1651" spans="28:28" s="2" customFormat="1" x14ac:dyDescent="0.2">
      <c r="AB1651" s="16" t="s">
        <v>1895</v>
      </c>
    </row>
    <row r="1652" spans="28:28" s="2" customFormat="1" x14ac:dyDescent="0.2">
      <c r="AB1652" s="16" t="s">
        <v>1896</v>
      </c>
    </row>
    <row r="1653" spans="28:28" s="2" customFormat="1" x14ac:dyDescent="0.2">
      <c r="AB1653" s="16" t="s">
        <v>1897</v>
      </c>
    </row>
    <row r="1654" spans="28:28" s="2" customFormat="1" x14ac:dyDescent="0.2">
      <c r="AB1654" s="16" t="s">
        <v>1898</v>
      </c>
    </row>
    <row r="1655" spans="28:28" s="2" customFormat="1" x14ac:dyDescent="0.2">
      <c r="AB1655" s="16" t="s">
        <v>1899</v>
      </c>
    </row>
    <row r="1656" spans="28:28" s="2" customFormat="1" x14ac:dyDescent="0.2">
      <c r="AB1656" s="16" t="s">
        <v>1900</v>
      </c>
    </row>
    <row r="1657" spans="28:28" s="2" customFormat="1" x14ac:dyDescent="0.2">
      <c r="AB1657" s="16" t="s">
        <v>1901</v>
      </c>
    </row>
    <row r="1658" spans="28:28" s="2" customFormat="1" x14ac:dyDescent="0.2">
      <c r="AB1658" s="16" t="s">
        <v>1902</v>
      </c>
    </row>
    <row r="1659" spans="28:28" s="2" customFormat="1" x14ac:dyDescent="0.2">
      <c r="AB1659" s="16" t="s">
        <v>1903</v>
      </c>
    </row>
    <row r="1660" spans="28:28" s="2" customFormat="1" x14ac:dyDescent="0.2">
      <c r="AB1660" s="16" t="s">
        <v>1904</v>
      </c>
    </row>
    <row r="1661" spans="28:28" s="2" customFormat="1" x14ac:dyDescent="0.2">
      <c r="AB1661" s="16" t="s">
        <v>1905</v>
      </c>
    </row>
    <row r="1662" spans="28:28" s="2" customFormat="1" x14ac:dyDescent="0.2">
      <c r="AB1662" s="16" t="s">
        <v>1906</v>
      </c>
    </row>
    <row r="1663" spans="28:28" s="2" customFormat="1" x14ac:dyDescent="0.2">
      <c r="AB1663" s="16" t="s">
        <v>1907</v>
      </c>
    </row>
    <row r="1664" spans="28:28" s="2" customFormat="1" x14ac:dyDescent="0.2">
      <c r="AB1664" s="16" t="s">
        <v>1908</v>
      </c>
    </row>
    <row r="1665" spans="28:28" s="2" customFormat="1" x14ac:dyDescent="0.2">
      <c r="AB1665" s="16" t="s">
        <v>1909</v>
      </c>
    </row>
    <row r="1666" spans="28:28" s="2" customFormat="1" x14ac:dyDescent="0.2">
      <c r="AB1666" s="16" t="s">
        <v>1910</v>
      </c>
    </row>
    <row r="1667" spans="28:28" s="2" customFormat="1" x14ac:dyDescent="0.2">
      <c r="AB1667" s="16" t="s">
        <v>1911</v>
      </c>
    </row>
    <row r="1668" spans="28:28" s="2" customFormat="1" x14ac:dyDescent="0.2">
      <c r="AB1668" s="16" t="s">
        <v>1912</v>
      </c>
    </row>
    <row r="1669" spans="28:28" s="2" customFormat="1" x14ac:dyDescent="0.2">
      <c r="AB1669" s="16" t="s">
        <v>1913</v>
      </c>
    </row>
    <row r="1670" spans="28:28" s="2" customFormat="1" x14ac:dyDescent="0.2">
      <c r="AB1670" s="16" t="s">
        <v>1914</v>
      </c>
    </row>
    <row r="1671" spans="28:28" s="2" customFormat="1" x14ac:dyDescent="0.2">
      <c r="AB1671" s="16" t="s">
        <v>1915</v>
      </c>
    </row>
    <row r="1672" spans="28:28" s="2" customFormat="1" x14ac:dyDescent="0.2">
      <c r="AB1672" s="16" t="s">
        <v>1916</v>
      </c>
    </row>
    <row r="1673" spans="28:28" s="2" customFormat="1" x14ac:dyDescent="0.2">
      <c r="AB1673" s="16" t="s">
        <v>1917</v>
      </c>
    </row>
    <row r="1674" spans="28:28" s="2" customFormat="1" x14ac:dyDescent="0.2">
      <c r="AB1674" s="16" t="s">
        <v>1918</v>
      </c>
    </row>
    <row r="1675" spans="28:28" s="2" customFormat="1" x14ac:dyDescent="0.2">
      <c r="AB1675" s="16" t="s">
        <v>1919</v>
      </c>
    </row>
    <row r="1676" spans="28:28" s="2" customFormat="1" x14ac:dyDescent="0.2">
      <c r="AB1676" s="16" t="s">
        <v>1920</v>
      </c>
    </row>
    <row r="1677" spans="28:28" s="2" customFormat="1" x14ac:dyDescent="0.2">
      <c r="AB1677" s="16" t="s">
        <v>1921</v>
      </c>
    </row>
    <row r="1678" spans="28:28" s="2" customFormat="1" x14ac:dyDescent="0.2">
      <c r="AB1678" s="16" t="s">
        <v>1922</v>
      </c>
    </row>
    <row r="1679" spans="28:28" s="2" customFormat="1" x14ac:dyDescent="0.2">
      <c r="AB1679" s="16" t="s">
        <v>1923</v>
      </c>
    </row>
    <row r="1680" spans="28:28" s="2" customFormat="1" x14ac:dyDescent="0.2">
      <c r="AB1680" s="16" t="s">
        <v>1924</v>
      </c>
    </row>
    <row r="1681" spans="28:28" s="2" customFormat="1" x14ac:dyDescent="0.2">
      <c r="AB1681" s="16" t="s">
        <v>1925</v>
      </c>
    </row>
    <row r="1682" spans="28:28" s="2" customFormat="1" x14ac:dyDescent="0.2">
      <c r="AB1682" s="16" t="s">
        <v>1926</v>
      </c>
    </row>
    <row r="1683" spans="28:28" s="2" customFormat="1" x14ac:dyDescent="0.2">
      <c r="AB1683" s="16" t="s">
        <v>1927</v>
      </c>
    </row>
    <row r="1684" spans="28:28" s="2" customFormat="1" x14ac:dyDescent="0.2">
      <c r="AB1684" s="16" t="s">
        <v>1928</v>
      </c>
    </row>
    <row r="1685" spans="28:28" s="2" customFormat="1" x14ac:dyDescent="0.2">
      <c r="AB1685" s="16" t="s">
        <v>1929</v>
      </c>
    </row>
    <row r="1686" spans="28:28" s="2" customFormat="1" x14ac:dyDescent="0.2">
      <c r="AB1686" s="16" t="s">
        <v>1930</v>
      </c>
    </row>
    <row r="1687" spans="28:28" s="2" customFormat="1" x14ac:dyDescent="0.2">
      <c r="AB1687" s="16" t="s">
        <v>1931</v>
      </c>
    </row>
    <row r="1688" spans="28:28" s="2" customFormat="1" x14ac:dyDescent="0.2">
      <c r="AB1688" s="16" t="s">
        <v>1932</v>
      </c>
    </row>
    <row r="1689" spans="28:28" s="2" customFormat="1" x14ac:dyDescent="0.2">
      <c r="AB1689" s="16" t="s">
        <v>1933</v>
      </c>
    </row>
    <row r="1690" spans="28:28" s="2" customFormat="1" x14ac:dyDescent="0.2">
      <c r="AB1690" s="16" t="s">
        <v>1934</v>
      </c>
    </row>
    <row r="1691" spans="28:28" s="2" customFormat="1" x14ac:dyDescent="0.2">
      <c r="AB1691" s="16" t="s">
        <v>1935</v>
      </c>
    </row>
    <row r="1692" spans="28:28" s="2" customFormat="1" x14ac:dyDescent="0.2">
      <c r="AB1692" s="16" t="s">
        <v>1936</v>
      </c>
    </row>
    <row r="1693" spans="28:28" s="2" customFormat="1" x14ac:dyDescent="0.2">
      <c r="AB1693" s="16" t="s">
        <v>1937</v>
      </c>
    </row>
    <row r="1694" spans="28:28" s="2" customFormat="1" x14ac:dyDescent="0.2">
      <c r="AB1694" s="16" t="s">
        <v>1938</v>
      </c>
    </row>
    <row r="1695" spans="28:28" s="2" customFormat="1" x14ac:dyDescent="0.2">
      <c r="AB1695" s="16" t="s">
        <v>1939</v>
      </c>
    </row>
    <row r="1696" spans="28:28" s="2" customFormat="1" x14ac:dyDescent="0.2">
      <c r="AB1696" s="16" t="s">
        <v>1940</v>
      </c>
    </row>
    <row r="1697" spans="28:28" s="2" customFormat="1" x14ac:dyDescent="0.2">
      <c r="AB1697" s="16" t="s">
        <v>1941</v>
      </c>
    </row>
    <row r="1698" spans="28:28" s="2" customFormat="1" x14ac:dyDescent="0.2">
      <c r="AB1698" s="16" t="s">
        <v>1942</v>
      </c>
    </row>
    <row r="1699" spans="28:28" s="2" customFormat="1" x14ac:dyDescent="0.2">
      <c r="AB1699" s="16" t="s">
        <v>1943</v>
      </c>
    </row>
    <row r="1700" spans="28:28" s="2" customFormat="1" x14ac:dyDescent="0.2">
      <c r="AB1700" s="16" t="s">
        <v>1944</v>
      </c>
    </row>
    <row r="1701" spans="28:28" s="2" customFormat="1" x14ac:dyDescent="0.2">
      <c r="AB1701" s="16" t="s">
        <v>1945</v>
      </c>
    </row>
    <row r="1702" spans="28:28" s="2" customFormat="1" x14ac:dyDescent="0.2">
      <c r="AB1702" s="16" t="s">
        <v>1946</v>
      </c>
    </row>
    <row r="1703" spans="28:28" s="2" customFormat="1" x14ac:dyDescent="0.2">
      <c r="AB1703" s="16" t="s">
        <v>1947</v>
      </c>
    </row>
    <row r="1704" spans="28:28" s="2" customFormat="1" x14ac:dyDescent="0.2">
      <c r="AB1704" s="16" t="s">
        <v>1948</v>
      </c>
    </row>
    <row r="1705" spans="28:28" s="2" customFormat="1" x14ac:dyDescent="0.2">
      <c r="AB1705" s="16" t="s">
        <v>1949</v>
      </c>
    </row>
    <row r="1706" spans="28:28" s="2" customFormat="1" x14ac:dyDescent="0.2">
      <c r="AB1706" s="16" t="s">
        <v>1950</v>
      </c>
    </row>
    <row r="1707" spans="28:28" s="2" customFormat="1" x14ac:dyDescent="0.2">
      <c r="AB1707" s="16" t="s">
        <v>1951</v>
      </c>
    </row>
    <row r="1708" spans="28:28" s="2" customFormat="1" x14ac:dyDescent="0.2">
      <c r="AB1708" s="16" t="s">
        <v>1952</v>
      </c>
    </row>
    <row r="1709" spans="28:28" s="2" customFormat="1" x14ac:dyDescent="0.2">
      <c r="AB1709" s="16" t="s">
        <v>1953</v>
      </c>
    </row>
    <row r="1710" spans="28:28" s="2" customFormat="1" x14ac:dyDescent="0.2">
      <c r="AB1710" s="16" t="s">
        <v>1954</v>
      </c>
    </row>
    <row r="1711" spans="28:28" s="2" customFormat="1" x14ac:dyDescent="0.2">
      <c r="AB1711" s="16" t="s">
        <v>1955</v>
      </c>
    </row>
    <row r="1712" spans="28:28" s="2" customFormat="1" x14ac:dyDescent="0.2">
      <c r="AB1712" s="16" t="s">
        <v>1956</v>
      </c>
    </row>
    <row r="1713" spans="28:28" s="2" customFormat="1" x14ac:dyDescent="0.2">
      <c r="AB1713" s="16" t="s">
        <v>1957</v>
      </c>
    </row>
    <row r="1714" spans="28:28" s="2" customFormat="1" x14ac:dyDescent="0.2">
      <c r="AB1714" s="16" t="s">
        <v>1958</v>
      </c>
    </row>
    <row r="1715" spans="28:28" s="2" customFormat="1" x14ac:dyDescent="0.2">
      <c r="AB1715" s="16" t="s">
        <v>1959</v>
      </c>
    </row>
    <row r="1716" spans="28:28" s="2" customFormat="1" x14ac:dyDescent="0.2">
      <c r="AB1716" s="16" t="s">
        <v>1960</v>
      </c>
    </row>
    <row r="1717" spans="28:28" s="2" customFormat="1" x14ac:dyDescent="0.2">
      <c r="AB1717" s="16" t="s">
        <v>1961</v>
      </c>
    </row>
    <row r="1718" spans="28:28" s="2" customFormat="1" x14ac:dyDescent="0.2">
      <c r="AB1718" s="16" t="s">
        <v>1962</v>
      </c>
    </row>
    <row r="1719" spans="28:28" s="2" customFormat="1" x14ac:dyDescent="0.2">
      <c r="AB1719" s="16" t="s">
        <v>1963</v>
      </c>
    </row>
    <row r="1720" spans="28:28" s="2" customFormat="1" x14ac:dyDescent="0.2">
      <c r="AB1720" s="16" t="s">
        <v>1964</v>
      </c>
    </row>
    <row r="1721" spans="28:28" s="2" customFormat="1" x14ac:dyDescent="0.2">
      <c r="AB1721" s="16" t="s">
        <v>1965</v>
      </c>
    </row>
    <row r="1722" spans="28:28" s="2" customFormat="1" x14ac:dyDescent="0.2">
      <c r="AB1722" s="16" t="s">
        <v>1966</v>
      </c>
    </row>
    <row r="1723" spans="28:28" s="2" customFormat="1" x14ac:dyDescent="0.2">
      <c r="AB1723" s="16" t="s">
        <v>1967</v>
      </c>
    </row>
    <row r="1724" spans="28:28" s="2" customFormat="1" x14ac:dyDescent="0.2">
      <c r="AB1724" s="16" t="s">
        <v>1968</v>
      </c>
    </row>
    <row r="1725" spans="28:28" s="2" customFormat="1" x14ac:dyDescent="0.2">
      <c r="AB1725" s="16" t="s">
        <v>1969</v>
      </c>
    </row>
    <row r="1726" spans="28:28" s="2" customFormat="1" x14ac:dyDescent="0.2">
      <c r="AB1726" s="16" t="s">
        <v>1970</v>
      </c>
    </row>
    <row r="1727" spans="28:28" s="2" customFormat="1" x14ac:dyDescent="0.2">
      <c r="AB1727" s="16" t="s">
        <v>1971</v>
      </c>
    </row>
    <row r="1728" spans="28:28" s="2" customFormat="1" x14ac:dyDescent="0.2">
      <c r="AB1728" s="16" t="s">
        <v>1972</v>
      </c>
    </row>
    <row r="1729" spans="28:28" s="2" customFormat="1" x14ac:dyDescent="0.2">
      <c r="AB1729" s="16" t="s">
        <v>1973</v>
      </c>
    </row>
    <row r="1730" spans="28:28" s="2" customFormat="1" x14ac:dyDescent="0.2">
      <c r="AB1730" s="16" t="s">
        <v>1974</v>
      </c>
    </row>
    <row r="1731" spans="28:28" s="2" customFormat="1" x14ac:dyDescent="0.2">
      <c r="AB1731" s="16" t="s">
        <v>1975</v>
      </c>
    </row>
    <row r="1732" spans="28:28" s="2" customFormat="1" x14ac:dyDescent="0.2">
      <c r="AB1732" s="16" t="s">
        <v>1976</v>
      </c>
    </row>
    <row r="1733" spans="28:28" s="2" customFormat="1" x14ac:dyDescent="0.2">
      <c r="AB1733" s="16" t="s">
        <v>1977</v>
      </c>
    </row>
    <row r="1734" spans="28:28" s="2" customFormat="1" x14ac:dyDescent="0.2">
      <c r="AB1734" s="16" t="s">
        <v>1978</v>
      </c>
    </row>
    <row r="1735" spans="28:28" s="2" customFormat="1" x14ac:dyDescent="0.2">
      <c r="AB1735" s="16" t="s">
        <v>1979</v>
      </c>
    </row>
    <row r="1736" spans="28:28" s="2" customFormat="1" x14ac:dyDescent="0.2">
      <c r="AB1736" s="16" t="s">
        <v>1980</v>
      </c>
    </row>
    <row r="1737" spans="28:28" s="2" customFormat="1" x14ac:dyDescent="0.2">
      <c r="AB1737" s="16" t="s">
        <v>1981</v>
      </c>
    </row>
    <row r="1738" spans="28:28" s="2" customFormat="1" x14ac:dyDescent="0.2">
      <c r="AB1738" s="16" t="s">
        <v>1982</v>
      </c>
    </row>
    <row r="1739" spans="28:28" s="2" customFormat="1" x14ac:dyDescent="0.2">
      <c r="AB1739" s="16" t="s">
        <v>1983</v>
      </c>
    </row>
    <row r="1740" spans="28:28" s="2" customFormat="1" x14ac:dyDescent="0.2">
      <c r="AB1740" s="16" t="s">
        <v>1984</v>
      </c>
    </row>
    <row r="1741" spans="28:28" s="2" customFormat="1" x14ac:dyDescent="0.2">
      <c r="AB1741" s="16" t="s">
        <v>1985</v>
      </c>
    </row>
    <row r="1742" spans="28:28" s="2" customFormat="1" x14ac:dyDescent="0.2">
      <c r="AB1742" s="16" t="s">
        <v>1986</v>
      </c>
    </row>
    <row r="1743" spans="28:28" s="2" customFormat="1" x14ac:dyDescent="0.2">
      <c r="AB1743" s="16" t="s">
        <v>1987</v>
      </c>
    </row>
    <row r="1744" spans="28:28" s="2" customFormat="1" x14ac:dyDescent="0.2">
      <c r="AB1744" s="16" t="s">
        <v>1988</v>
      </c>
    </row>
    <row r="1745" spans="28:28" s="2" customFormat="1" x14ac:dyDescent="0.2">
      <c r="AB1745" s="16" t="s">
        <v>1989</v>
      </c>
    </row>
    <row r="1746" spans="28:28" s="2" customFormat="1" x14ac:dyDescent="0.2">
      <c r="AB1746" s="16" t="s">
        <v>1990</v>
      </c>
    </row>
    <row r="1747" spans="28:28" s="2" customFormat="1" x14ac:dyDescent="0.2">
      <c r="AB1747" s="16" t="s">
        <v>1991</v>
      </c>
    </row>
    <row r="1748" spans="28:28" s="2" customFormat="1" x14ac:dyDescent="0.2">
      <c r="AB1748" s="16" t="s">
        <v>1992</v>
      </c>
    </row>
    <row r="1749" spans="28:28" s="2" customFormat="1" x14ac:dyDescent="0.2">
      <c r="AB1749" s="16" t="s">
        <v>1993</v>
      </c>
    </row>
    <row r="1750" spans="28:28" s="2" customFormat="1" x14ac:dyDescent="0.2">
      <c r="AB1750" s="16" t="s">
        <v>1994</v>
      </c>
    </row>
    <row r="1751" spans="28:28" s="2" customFormat="1" x14ac:dyDescent="0.2">
      <c r="AB1751" s="16" t="s">
        <v>1995</v>
      </c>
    </row>
    <row r="1752" spans="28:28" s="2" customFormat="1" x14ac:dyDescent="0.2">
      <c r="AB1752" s="16" t="s">
        <v>1996</v>
      </c>
    </row>
    <row r="1753" spans="28:28" s="2" customFormat="1" x14ac:dyDescent="0.2">
      <c r="AB1753" s="16" t="s">
        <v>1997</v>
      </c>
    </row>
    <row r="1754" spans="28:28" s="2" customFormat="1" x14ac:dyDescent="0.2">
      <c r="AB1754" s="16" t="s">
        <v>1998</v>
      </c>
    </row>
    <row r="1755" spans="28:28" s="2" customFormat="1" x14ac:dyDescent="0.2">
      <c r="AB1755" s="16" t="s">
        <v>1999</v>
      </c>
    </row>
    <row r="1756" spans="28:28" s="2" customFormat="1" x14ac:dyDescent="0.2">
      <c r="AB1756" s="16" t="s">
        <v>2000</v>
      </c>
    </row>
    <row r="1757" spans="28:28" s="2" customFormat="1" x14ac:dyDescent="0.2">
      <c r="AB1757" s="16" t="s">
        <v>2001</v>
      </c>
    </row>
    <row r="1758" spans="28:28" s="2" customFormat="1" x14ac:dyDescent="0.2">
      <c r="AB1758" s="16" t="s">
        <v>2002</v>
      </c>
    </row>
    <row r="1759" spans="28:28" s="2" customFormat="1" x14ac:dyDescent="0.2">
      <c r="AB1759" s="16" t="s">
        <v>2003</v>
      </c>
    </row>
    <row r="1760" spans="28:28" s="2" customFormat="1" x14ac:dyDescent="0.2">
      <c r="AB1760" s="16" t="s">
        <v>2004</v>
      </c>
    </row>
    <row r="1761" spans="28:28" s="2" customFormat="1" x14ac:dyDescent="0.2">
      <c r="AB1761" s="16" t="s">
        <v>2005</v>
      </c>
    </row>
    <row r="1762" spans="28:28" s="2" customFormat="1" x14ac:dyDescent="0.2">
      <c r="AB1762" s="16" t="s">
        <v>2006</v>
      </c>
    </row>
    <row r="1763" spans="28:28" s="2" customFormat="1" x14ac:dyDescent="0.2">
      <c r="AB1763" s="16" t="s">
        <v>2007</v>
      </c>
    </row>
    <row r="1764" spans="28:28" s="2" customFormat="1" x14ac:dyDescent="0.2">
      <c r="AB1764" s="16" t="s">
        <v>2008</v>
      </c>
    </row>
    <row r="1765" spans="28:28" s="2" customFormat="1" x14ac:dyDescent="0.2">
      <c r="AB1765" s="16" t="s">
        <v>2009</v>
      </c>
    </row>
    <row r="1766" spans="28:28" s="2" customFormat="1" x14ac:dyDescent="0.2">
      <c r="AB1766" s="16" t="s">
        <v>2010</v>
      </c>
    </row>
    <row r="1767" spans="28:28" s="2" customFormat="1" x14ac:dyDescent="0.2">
      <c r="AB1767" s="16" t="s">
        <v>2011</v>
      </c>
    </row>
    <row r="1768" spans="28:28" s="2" customFormat="1" x14ac:dyDescent="0.2">
      <c r="AB1768" s="16" t="s">
        <v>2012</v>
      </c>
    </row>
    <row r="1769" spans="28:28" s="2" customFormat="1" x14ac:dyDescent="0.2">
      <c r="AB1769" s="16" t="s">
        <v>2013</v>
      </c>
    </row>
    <row r="1770" spans="28:28" s="2" customFormat="1" x14ac:dyDescent="0.2">
      <c r="AB1770" s="16" t="s">
        <v>2014</v>
      </c>
    </row>
    <row r="1771" spans="28:28" s="2" customFormat="1" x14ac:dyDescent="0.2">
      <c r="AB1771" s="16" t="s">
        <v>2015</v>
      </c>
    </row>
    <row r="1772" spans="28:28" s="2" customFormat="1" x14ac:dyDescent="0.2">
      <c r="AB1772" s="16" t="s">
        <v>2016</v>
      </c>
    </row>
    <row r="1773" spans="28:28" s="2" customFormat="1" x14ac:dyDescent="0.2">
      <c r="AB1773" s="16" t="s">
        <v>2017</v>
      </c>
    </row>
    <row r="1774" spans="28:28" s="2" customFormat="1" x14ac:dyDescent="0.2">
      <c r="AB1774" s="16" t="s">
        <v>2018</v>
      </c>
    </row>
    <row r="1775" spans="28:28" s="2" customFormat="1" x14ac:dyDescent="0.2">
      <c r="AB1775" s="16" t="s">
        <v>2019</v>
      </c>
    </row>
    <row r="1776" spans="28:28" s="2" customFormat="1" x14ac:dyDescent="0.2">
      <c r="AB1776" s="16" t="s">
        <v>2020</v>
      </c>
    </row>
    <row r="1777" spans="28:28" s="2" customFormat="1" x14ac:dyDescent="0.2">
      <c r="AB1777" s="16" t="s">
        <v>2021</v>
      </c>
    </row>
    <row r="1778" spans="28:28" s="2" customFormat="1" x14ac:dyDescent="0.2">
      <c r="AB1778" s="16" t="s">
        <v>2022</v>
      </c>
    </row>
    <row r="1779" spans="28:28" s="2" customFormat="1" x14ac:dyDescent="0.2">
      <c r="AB1779" s="16" t="s">
        <v>2023</v>
      </c>
    </row>
    <row r="1780" spans="28:28" s="2" customFormat="1" x14ac:dyDescent="0.2">
      <c r="AB1780" s="16" t="s">
        <v>2024</v>
      </c>
    </row>
    <row r="1781" spans="28:28" s="2" customFormat="1" x14ac:dyDescent="0.2">
      <c r="AB1781" s="16" t="s">
        <v>2025</v>
      </c>
    </row>
    <row r="1782" spans="28:28" s="2" customFormat="1" x14ac:dyDescent="0.2">
      <c r="AB1782" s="16" t="s">
        <v>2026</v>
      </c>
    </row>
    <row r="1783" spans="28:28" s="2" customFormat="1" x14ac:dyDescent="0.2">
      <c r="AB1783" s="16" t="s">
        <v>2027</v>
      </c>
    </row>
    <row r="1784" spans="28:28" s="2" customFormat="1" x14ac:dyDescent="0.2">
      <c r="AB1784" s="16" t="s">
        <v>2028</v>
      </c>
    </row>
    <row r="1785" spans="28:28" s="2" customFormat="1" x14ac:dyDescent="0.2">
      <c r="AB1785" s="16" t="s">
        <v>2029</v>
      </c>
    </row>
    <row r="1786" spans="28:28" s="2" customFormat="1" x14ac:dyDescent="0.2">
      <c r="AB1786" s="16" t="s">
        <v>2030</v>
      </c>
    </row>
    <row r="1787" spans="28:28" s="2" customFormat="1" x14ac:dyDescent="0.2">
      <c r="AB1787" s="16" t="s">
        <v>2031</v>
      </c>
    </row>
    <row r="1788" spans="28:28" s="2" customFormat="1" x14ac:dyDescent="0.2">
      <c r="AB1788" s="16" t="s">
        <v>2032</v>
      </c>
    </row>
    <row r="1789" spans="28:28" s="2" customFormat="1" x14ac:dyDescent="0.2">
      <c r="AB1789" s="16" t="s">
        <v>2033</v>
      </c>
    </row>
    <row r="1790" spans="28:28" s="2" customFormat="1" x14ac:dyDescent="0.2">
      <c r="AB1790" s="16" t="s">
        <v>2034</v>
      </c>
    </row>
    <row r="1791" spans="28:28" s="2" customFormat="1" x14ac:dyDescent="0.2">
      <c r="AB1791" s="16" t="s">
        <v>2035</v>
      </c>
    </row>
    <row r="1792" spans="28:28" s="2" customFormat="1" x14ac:dyDescent="0.2">
      <c r="AB1792" s="16" t="s">
        <v>2036</v>
      </c>
    </row>
    <row r="1793" spans="28:28" s="2" customFormat="1" x14ac:dyDescent="0.2">
      <c r="AB1793" s="16" t="s">
        <v>2037</v>
      </c>
    </row>
    <row r="1794" spans="28:28" s="2" customFormat="1" x14ac:dyDescent="0.2">
      <c r="AB1794" s="16" t="s">
        <v>2038</v>
      </c>
    </row>
    <row r="1795" spans="28:28" s="2" customFormat="1" x14ac:dyDescent="0.2">
      <c r="AB1795" s="16" t="s">
        <v>2039</v>
      </c>
    </row>
    <row r="1796" spans="28:28" s="2" customFormat="1" x14ac:dyDescent="0.2">
      <c r="AB1796" s="16" t="s">
        <v>2040</v>
      </c>
    </row>
    <row r="1797" spans="28:28" s="2" customFormat="1" x14ac:dyDescent="0.2">
      <c r="AB1797" s="16" t="s">
        <v>2041</v>
      </c>
    </row>
    <row r="1798" spans="28:28" s="2" customFormat="1" x14ac:dyDescent="0.2">
      <c r="AB1798" s="16" t="s">
        <v>2042</v>
      </c>
    </row>
    <row r="1799" spans="28:28" s="2" customFormat="1" x14ac:dyDescent="0.2">
      <c r="AB1799" s="16" t="s">
        <v>2043</v>
      </c>
    </row>
    <row r="1800" spans="28:28" s="2" customFormat="1" x14ac:dyDescent="0.2">
      <c r="AB1800" s="16" t="s">
        <v>2044</v>
      </c>
    </row>
    <row r="1801" spans="28:28" s="2" customFormat="1" x14ac:dyDescent="0.2">
      <c r="AB1801" s="16" t="s">
        <v>2045</v>
      </c>
    </row>
    <row r="1802" spans="28:28" s="2" customFormat="1" x14ac:dyDescent="0.2">
      <c r="AB1802" s="16" t="s">
        <v>2046</v>
      </c>
    </row>
    <row r="1803" spans="28:28" s="2" customFormat="1" x14ac:dyDescent="0.2">
      <c r="AB1803" s="16" t="s">
        <v>2047</v>
      </c>
    </row>
    <row r="1804" spans="28:28" s="2" customFormat="1" x14ac:dyDescent="0.2">
      <c r="AB1804" s="16" t="s">
        <v>2048</v>
      </c>
    </row>
    <row r="1805" spans="28:28" s="2" customFormat="1" x14ac:dyDescent="0.2">
      <c r="AB1805" s="16" t="s">
        <v>2049</v>
      </c>
    </row>
    <row r="1806" spans="28:28" s="2" customFormat="1" x14ac:dyDescent="0.2">
      <c r="AB1806" s="16" t="s">
        <v>2050</v>
      </c>
    </row>
    <row r="1807" spans="28:28" s="2" customFormat="1" x14ac:dyDescent="0.2">
      <c r="AB1807" s="16" t="s">
        <v>2051</v>
      </c>
    </row>
    <row r="1808" spans="28:28" s="2" customFormat="1" x14ac:dyDescent="0.2">
      <c r="AB1808" s="16" t="s">
        <v>2052</v>
      </c>
    </row>
    <row r="1809" spans="28:28" s="2" customFormat="1" x14ac:dyDescent="0.2">
      <c r="AB1809" s="16" t="s">
        <v>2053</v>
      </c>
    </row>
    <row r="1810" spans="28:28" s="2" customFormat="1" x14ac:dyDescent="0.2">
      <c r="AB1810" s="16" t="s">
        <v>2054</v>
      </c>
    </row>
    <row r="1811" spans="28:28" s="2" customFormat="1" x14ac:dyDescent="0.2">
      <c r="AB1811" s="16" t="s">
        <v>2055</v>
      </c>
    </row>
    <row r="1812" spans="28:28" s="2" customFormat="1" x14ac:dyDescent="0.2">
      <c r="AB1812" s="16" t="s">
        <v>2056</v>
      </c>
    </row>
    <row r="1813" spans="28:28" s="2" customFormat="1" x14ac:dyDescent="0.2">
      <c r="AB1813" s="16" t="s">
        <v>2057</v>
      </c>
    </row>
    <row r="1814" spans="28:28" s="2" customFormat="1" x14ac:dyDescent="0.2">
      <c r="AB1814" s="16" t="s">
        <v>2058</v>
      </c>
    </row>
    <row r="1815" spans="28:28" s="2" customFormat="1" x14ac:dyDescent="0.2">
      <c r="AB1815" s="16" t="s">
        <v>2059</v>
      </c>
    </row>
    <row r="1816" spans="28:28" s="2" customFormat="1" x14ac:dyDescent="0.2">
      <c r="AB1816" s="16" t="s">
        <v>2060</v>
      </c>
    </row>
    <row r="1817" spans="28:28" s="2" customFormat="1" x14ac:dyDescent="0.2">
      <c r="AB1817" s="16" t="s">
        <v>2061</v>
      </c>
    </row>
    <row r="1818" spans="28:28" s="2" customFormat="1" x14ac:dyDescent="0.2">
      <c r="AB1818" s="16" t="s">
        <v>2062</v>
      </c>
    </row>
    <row r="1819" spans="28:28" s="2" customFormat="1" x14ac:dyDescent="0.2">
      <c r="AB1819" s="16" t="s">
        <v>2063</v>
      </c>
    </row>
    <row r="1820" spans="28:28" s="2" customFormat="1" x14ac:dyDescent="0.2">
      <c r="AB1820" s="16" t="s">
        <v>2064</v>
      </c>
    </row>
    <row r="1821" spans="28:28" s="2" customFormat="1" x14ac:dyDescent="0.2">
      <c r="AB1821" s="16" t="s">
        <v>2065</v>
      </c>
    </row>
    <row r="1822" spans="28:28" s="2" customFormat="1" x14ac:dyDescent="0.2">
      <c r="AB1822" s="16" t="s">
        <v>2066</v>
      </c>
    </row>
    <row r="1823" spans="28:28" s="2" customFormat="1" x14ac:dyDescent="0.2">
      <c r="AB1823" s="16" t="s">
        <v>2067</v>
      </c>
    </row>
    <row r="1824" spans="28:28" s="2" customFormat="1" x14ac:dyDescent="0.2">
      <c r="AB1824" s="16" t="s">
        <v>2068</v>
      </c>
    </row>
    <row r="1825" spans="28:28" s="2" customFormat="1" x14ac:dyDescent="0.2">
      <c r="AB1825" s="16" t="s">
        <v>2069</v>
      </c>
    </row>
    <row r="1826" spans="28:28" s="2" customFormat="1" x14ac:dyDescent="0.2">
      <c r="AB1826" s="16" t="s">
        <v>2070</v>
      </c>
    </row>
    <row r="1827" spans="28:28" s="2" customFormat="1" x14ac:dyDescent="0.2">
      <c r="AB1827" s="16" t="s">
        <v>2071</v>
      </c>
    </row>
    <row r="1828" spans="28:28" s="2" customFormat="1" x14ac:dyDescent="0.2">
      <c r="AB1828" s="16" t="s">
        <v>2072</v>
      </c>
    </row>
    <row r="1829" spans="28:28" s="2" customFormat="1" x14ac:dyDescent="0.2">
      <c r="AB1829" s="16" t="s">
        <v>2073</v>
      </c>
    </row>
    <row r="1830" spans="28:28" s="2" customFormat="1" x14ac:dyDescent="0.2">
      <c r="AB1830" s="16" t="s">
        <v>2074</v>
      </c>
    </row>
    <row r="1831" spans="28:28" s="2" customFormat="1" x14ac:dyDescent="0.2">
      <c r="AB1831" s="16" t="s">
        <v>2075</v>
      </c>
    </row>
    <row r="1832" spans="28:28" s="2" customFormat="1" x14ac:dyDescent="0.2">
      <c r="AB1832" s="16" t="s">
        <v>2076</v>
      </c>
    </row>
    <row r="1833" spans="28:28" s="2" customFormat="1" x14ac:dyDescent="0.2">
      <c r="AB1833" s="16" t="s">
        <v>2077</v>
      </c>
    </row>
    <row r="1834" spans="28:28" s="2" customFormat="1" x14ac:dyDescent="0.2">
      <c r="AB1834" s="16" t="s">
        <v>2078</v>
      </c>
    </row>
    <row r="1835" spans="28:28" s="2" customFormat="1" x14ac:dyDescent="0.2">
      <c r="AB1835" s="16" t="s">
        <v>2079</v>
      </c>
    </row>
    <row r="1836" spans="28:28" s="2" customFormat="1" x14ac:dyDescent="0.2">
      <c r="AB1836" s="16" t="s">
        <v>2080</v>
      </c>
    </row>
    <row r="1837" spans="28:28" s="2" customFormat="1" x14ac:dyDescent="0.2">
      <c r="AB1837" s="16" t="s">
        <v>2081</v>
      </c>
    </row>
    <row r="1838" spans="28:28" s="2" customFormat="1" x14ac:dyDescent="0.2">
      <c r="AB1838" s="16" t="s">
        <v>2082</v>
      </c>
    </row>
    <row r="1839" spans="28:28" s="2" customFormat="1" x14ac:dyDescent="0.2">
      <c r="AB1839" s="16" t="s">
        <v>2083</v>
      </c>
    </row>
    <row r="1840" spans="28:28" s="2" customFormat="1" x14ac:dyDescent="0.2">
      <c r="AB1840" s="16" t="s">
        <v>2084</v>
      </c>
    </row>
    <row r="1841" spans="28:28" s="2" customFormat="1" x14ac:dyDescent="0.2">
      <c r="AB1841" s="16" t="s">
        <v>2085</v>
      </c>
    </row>
    <row r="1842" spans="28:28" s="2" customFormat="1" x14ac:dyDescent="0.2">
      <c r="AB1842" s="16" t="s">
        <v>2086</v>
      </c>
    </row>
    <row r="1843" spans="28:28" s="2" customFormat="1" x14ac:dyDescent="0.2">
      <c r="AB1843" s="16" t="s">
        <v>2087</v>
      </c>
    </row>
    <row r="1844" spans="28:28" s="2" customFormat="1" x14ac:dyDescent="0.2">
      <c r="AB1844" s="16" t="s">
        <v>2088</v>
      </c>
    </row>
    <row r="1845" spans="28:28" s="2" customFormat="1" x14ac:dyDescent="0.2">
      <c r="AB1845" s="16" t="s">
        <v>2089</v>
      </c>
    </row>
    <row r="1846" spans="28:28" s="2" customFormat="1" x14ac:dyDescent="0.2">
      <c r="AB1846" s="16" t="s">
        <v>2090</v>
      </c>
    </row>
    <row r="1847" spans="28:28" s="2" customFormat="1" x14ac:dyDescent="0.2">
      <c r="AB1847" s="16" t="s">
        <v>2091</v>
      </c>
    </row>
    <row r="1848" spans="28:28" s="2" customFormat="1" x14ac:dyDescent="0.2">
      <c r="AB1848" s="16" t="s">
        <v>2092</v>
      </c>
    </row>
    <row r="1849" spans="28:28" s="2" customFormat="1" x14ac:dyDescent="0.2">
      <c r="AB1849" s="16" t="s">
        <v>2093</v>
      </c>
    </row>
    <row r="1850" spans="28:28" s="2" customFormat="1" x14ac:dyDescent="0.2">
      <c r="AB1850" s="16" t="s">
        <v>2094</v>
      </c>
    </row>
    <row r="1851" spans="28:28" s="2" customFormat="1" x14ac:dyDescent="0.2">
      <c r="AB1851" s="16" t="s">
        <v>2095</v>
      </c>
    </row>
    <row r="1852" spans="28:28" s="2" customFormat="1" x14ac:dyDescent="0.2">
      <c r="AB1852" s="16" t="s">
        <v>2096</v>
      </c>
    </row>
    <row r="1853" spans="28:28" s="2" customFormat="1" x14ac:dyDescent="0.2">
      <c r="AB1853" s="16" t="s">
        <v>2097</v>
      </c>
    </row>
    <row r="1854" spans="28:28" s="2" customFormat="1" x14ac:dyDescent="0.2">
      <c r="AB1854" s="16" t="s">
        <v>2098</v>
      </c>
    </row>
    <row r="1855" spans="28:28" s="2" customFormat="1" x14ac:dyDescent="0.2">
      <c r="AB1855" s="16" t="s">
        <v>2099</v>
      </c>
    </row>
    <row r="1856" spans="28:28" s="2" customFormat="1" x14ac:dyDescent="0.2">
      <c r="AB1856" s="16" t="s">
        <v>2100</v>
      </c>
    </row>
    <row r="1857" spans="28:28" s="2" customFormat="1" x14ac:dyDescent="0.2">
      <c r="AB1857" s="16" t="s">
        <v>2101</v>
      </c>
    </row>
    <row r="1858" spans="28:28" s="2" customFormat="1" x14ac:dyDescent="0.2">
      <c r="AB1858" s="16" t="s">
        <v>2102</v>
      </c>
    </row>
    <row r="1859" spans="28:28" s="2" customFormat="1" x14ac:dyDescent="0.2">
      <c r="AB1859" s="16" t="s">
        <v>2103</v>
      </c>
    </row>
    <row r="1860" spans="28:28" s="2" customFormat="1" x14ac:dyDescent="0.2">
      <c r="AB1860" s="16" t="s">
        <v>2104</v>
      </c>
    </row>
    <row r="1861" spans="28:28" s="2" customFormat="1" x14ac:dyDescent="0.2">
      <c r="AB1861" s="16" t="s">
        <v>2105</v>
      </c>
    </row>
    <row r="1862" spans="28:28" s="2" customFormat="1" x14ac:dyDescent="0.2">
      <c r="AB1862" s="16" t="s">
        <v>2106</v>
      </c>
    </row>
    <row r="1863" spans="28:28" s="2" customFormat="1" x14ac:dyDescent="0.2">
      <c r="AB1863" s="16" t="s">
        <v>2107</v>
      </c>
    </row>
    <row r="1864" spans="28:28" s="2" customFormat="1" x14ac:dyDescent="0.2">
      <c r="AB1864" s="16" t="s">
        <v>2108</v>
      </c>
    </row>
    <row r="1865" spans="28:28" s="2" customFormat="1" x14ac:dyDescent="0.2">
      <c r="AB1865" s="16" t="s">
        <v>2109</v>
      </c>
    </row>
    <row r="1866" spans="28:28" s="2" customFormat="1" x14ac:dyDescent="0.2">
      <c r="AB1866" s="16" t="s">
        <v>2110</v>
      </c>
    </row>
    <row r="1867" spans="28:28" s="2" customFormat="1" x14ac:dyDescent="0.2">
      <c r="AB1867" s="16" t="s">
        <v>2111</v>
      </c>
    </row>
    <row r="1868" spans="28:28" s="2" customFormat="1" x14ac:dyDescent="0.2">
      <c r="AB1868" s="16" t="s">
        <v>2112</v>
      </c>
    </row>
    <row r="1869" spans="28:28" s="2" customFormat="1" x14ac:dyDescent="0.2">
      <c r="AB1869" s="16" t="s">
        <v>2113</v>
      </c>
    </row>
    <row r="1870" spans="28:28" s="2" customFormat="1" x14ac:dyDescent="0.2">
      <c r="AB1870" s="16" t="s">
        <v>2114</v>
      </c>
    </row>
    <row r="1871" spans="28:28" s="2" customFormat="1" x14ac:dyDescent="0.2">
      <c r="AB1871" s="16" t="s">
        <v>2115</v>
      </c>
    </row>
    <row r="1872" spans="28:28" s="2" customFormat="1" x14ac:dyDescent="0.2">
      <c r="AB1872" s="16" t="s">
        <v>2116</v>
      </c>
    </row>
    <row r="1873" spans="28:28" s="2" customFormat="1" x14ac:dyDescent="0.2">
      <c r="AB1873" s="16" t="s">
        <v>2117</v>
      </c>
    </row>
    <row r="1874" spans="28:28" s="2" customFormat="1" x14ac:dyDescent="0.2">
      <c r="AB1874" s="16" t="s">
        <v>2118</v>
      </c>
    </row>
    <row r="1875" spans="28:28" s="2" customFormat="1" x14ac:dyDescent="0.2">
      <c r="AB1875" s="16" t="s">
        <v>2119</v>
      </c>
    </row>
    <row r="1876" spans="28:28" s="2" customFormat="1" x14ac:dyDescent="0.2">
      <c r="AB1876" s="16" t="s">
        <v>2120</v>
      </c>
    </row>
    <row r="1877" spans="28:28" s="2" customFormat="1" x14ac:dyDescent="0.2">
      <c r="AB1877" s="16" t="s">
        <v>2121</v>
      </c>
    </row>
    <row r="1878" spans="28:28" s="2" customFormat="1" x14ac:dyDescent="0.2">
      <c r="AB1878" s="16" t="s">
        <v>2122</v>
      </c>
    </row>
    <row r="1879" spans="28:28" s="2" customFormat="1" x14ac:dyDescent="0.2">
      <c r="AB1879" s="16" t="s">
        <v>2123</v>
      </c>
    </row>
    <row r="1880" spans="28:28" s="2" customFormat="1" x14ac:dyDescent="0.2">
      <c r="AB1880" s="16" t="s">
        <v>2124</v>
      </c>
    </row>
    <row r="1881" spans="28:28" s="2" customFormat="1" x14ac:dyDescent="0.2">
      <c r="AB1881" s="16" t="s">
        <v>2125</v>
      </c>
    </row>
    <row r="1882" spans="28:28" s="2" customFormat="1" x14ac:dyDescent="0.2">
      <c r="AB1882" s="16" t="s">
        <v>2126</v>
      </c>
    </row>
    <row r="1883" spans="28:28" s="2" customFormat="1" x14ac:dyDescent="0.2">
      <c r="AB1883" s="16" t="s">
        <v>2127</v>
      </c>
    </row>
    <row r="1884" spans="28:28" s="2" customFormat="1" x14ac:dyDescent="0.2">
      <c r="AB1884" s="16" t="s">
        <v>2128</v>
      </c>
    </row>
    <row r="1885" spans="28:28" s="2" customFormat="1" x14ac:dyDescent="0.2">
      <c r="AB1885" s="16" t="s">
        <v>2129</v>
      </c>
    </row>
    <row r="1886" spans="28:28" s="2" customFormat="1" x14ac:dyDescent="0.2">
      <c r="AB1886" s="16" t="s">
        <v>2130</v>
      </c>
    </row>
    <row r="1887" spans="28:28" s="2" customFormat="1" x14ac:dyDescent="0.2">
      <c r="AB1887" s="16" t="s">
        <v>2131</v>
      </c>
    </row>
    <row r="1888" spans="28:28" s="2" customFormat="1" x14ac:dyDescent="0.2">
      <c r="AB1888" s="16" t="s">
        <v>2132</v>
      </c>
    </row>
    <row r="1889" spans="28:28" s="2" customFormat="1" x14ac:dyDescent="0.2">
      <c r="AB1889" s="16" t="s">
        <v>2133</v>
      </c>
    </row>
    <row r="1890" spans="28:28" s="2" customFormat="1" x14ac:dyDescent="0.2">
      <c r="AB1890" s="16" t="s">
        <v>2134</v>
      </c>
    </row>
    <row r="1891" spans="28:28" s="2" customFormat="1" x14ac:dyDescent="0.2">
      <c r="AB1891" s="16" t="s">
        <v>2135</v>
      </c>
    </row>
    <row r="1892" spans="28:28" s="2" customFormat="1" x14ac:dyDescent="0.2">
      <c r="AB1892" s="16" t="s">
        <v>2136</v>
      </c>
    </row>
    <row r="1893" spans="28:28" s="2" customFormat="1" x14ac:dyDescent="0.2">
      <c r="AB1893" s="16" t="s">
        <v>2137</v>
      </c>
    </row>
    <row r="1894" spans="28:28" s="2" customFormat="1" x14ac:dyDescent="0.2">
      <c r="AB1894" s="16" t="s">
        <v>2138</v>
      </c>
    </row>
    <row r="1895" spans="28:28" s="2" customFormat="1" x14ac:dyDescent="0.2">
      <c r="AB1895" s="16" t="s">
        <v>2139</v>
      </c>
    </row>
    <row r="1896" spans="28:28" s="2" customFormat="1" x14ac:dyDescent="0.2">
      <c r="AB1896" s="16" t="s">
        <v>2140</v>
      </c>
    </row>
    <row r="1897" spans="28:28" s="2" customFormat="1" x14ac:dyDescent="0.2">
      <c r="AB1897" s="16" t="s">
        <v>2141</v>
      </c>
    </row>
    <row r="1898" spans="28:28" s="2" customFormat="1" x14ac:dyDescent="0.2">
      <c r="AB1898" s="16" t="s">
        <v>2142</v>
      </c>
    </row>
    <row r="1899" spans="28:28" s="2" customFormat="1" x14ac:dyDescent="0.2">
      <c r="AB1899" s="16" t="s">
        <v>2143</v>
      </c>
    </row>
    <row r="1900" spans="28:28" s="2" customFormat="1" x14ac:dyDescent="0.2">
      <c r="AB1900" s="16" t="s">
        <v>2144</v>
      </c>
    </row>
    <row r="1901" spans="28:28" s="2" customFormat="1" x14ac:dyDescent="0.2">
      <c r="AB1901" s="16" t="s">
        <v>2145</v>
      </c>
    </row>
    <row r="1902" spans="28:28" s="2" customFormat="1" x14ac:dyDescent="0.2">
      <c r="AB1902" s="16" t="s">
        <v>2146</v>
      </c>
    </row>
    <row r="1903" spans="28:28" s="2" customFormat="1" x14ac:dyDescent="0.2">
      <c r="AB1903" s="16" t="s">
        <v>2147</v>
      </c>
    </row>
    <row r="1904" spans="28:28" s="2" customFormat="1" x14ac:dyDescent="0.2">
      <c r="AB1904" s="16" t="s">
        <v>2148</v>
      </c>
    </row>
    <row r="1905" spans="28:28" s="2" customFormat="1" x14ac:dyDescent="0.2">
      <c r="AB1905" s="16" t="s">
        <v>2149</v>
      </c>
    </row>
    <row r="1906" spans="28:28" s="2" customFormat="1" x14ac:dyDescent="0.2">
      <c r="AB1906" s="16" t="s">
        <v>2150</v>
      </c>
    </row>
    <row r="1907" spans="28:28" s="2" customFormat="1" x14ac:dyDescent="0.2">
      <c r="AB1907" s="16" t="s">
        <v>2151</v>
      </c>
    </row>
    <row r="1908" spans="28:28" s="2" customFormat="1" x14ac:dyDescent="0.2">
      <c r="AB1908" s="16" t="s">
        <v>2152</v>
      </c>
    </row>
    <row r="1909" spans="28:28" s="2" customFormat="1" x14ac:dyDescent="0.2">
      <c r="AB1909" s="16" t="s">
        <v>2153</v>
      </c>
    </row>
    <row r="1910" spans="28:28" s="2" customFormat="1" x14ac:dyDescent="0.2">
      <c r="AB1910" s="16" t="s">
        <v>2154</v>
      </c>
    </row>
    <row r="1911" spans="28:28" s="2" customFormat="1" x14ac:dyDescent="0.2">
      <c r="AB1911" s="16" t="s">
        <v>2155</v>
      </c>
    </row>
    <row r="1912" spans="28:28" s="2" customFormat="1" x14ac:dyDescent="0.2">
      <c r="AB1912" s="16" t="s">
        <v>2156</v>
      </c>
    </row>
    <row r="1913" spans="28:28" s="2" customFormat="1" x14ac:dyDescent="0.2">
      <c r="AB1913" s="16" t="s">
        <v>2157</v>
      </c>
    </row>
    <row r="1914" spans="28:28" s="2" customFormat="1" x14ac:dyDescent="0.2">
      <c r="AB1914" s="16" t="s">
        <v>2158</v>
      </c>
    </row>
    <row r="1915" spans="28:28" s="2" customFormat="1" x14ac:dyDescent="0.2">
      <c r="AB1915" s="16" t="s">
        <v>2159</v>
      </c>
    </row>
    <row r="1916" spans="28:28" s="2" customFormat="1" x14ac:dyDescent="0.2">
      <c r="AB1916" s="16" t="s">
        <v>2160</v>
      </c>
    </row>
    <row r="1917" spans="28:28" s="2" customFormat="1" x14ac:dyDescent="0.2">
      <c r="AB1917" s="16" t="s">
        <v>2161</v>
      </c>
    </row>
    <row r="1918" spans="28:28" s="2" customFormat="1" x14ac:dyDescent="0.2">
      <c r="AB1918" s="16" t="s">
        <v>2162</v>
      </c>
    </row>
    <row r="1919" spans="28:28" s="2" customFormat="1" x14ac:dyDescent="0.2">
      <c r="AB1919" s="16" t="s">
        <v>2163</v>
      </c>
    </row>
    <row r="1920" spans="28:28" s="2" customFormat="1" x14ac:dyDescent="0.2">
      <c r="AB1920" s="16" t="s">
        <v>2164</v>
      </c>
    </row>
    <row r="1921" spans="28:28" s="2" customFormat="1" x14ac:dyDescent="0.2">
      <c r="AB1921" s="16" t="s">
        <v>2165</v>
      </c>
    </row>
    <row r="1922" spans="28:28" s="2" customFormat="1" x14ac:dyDescent="0.2">
      <c r="AB1922" s="16" t="s">
        <v>2166</v>
      </c>
    </row>
    <row r="1923" spans="28:28" s="2" customFormat="1" x14ac:dyDescent="0.2">
      <c r="AB1923" s="16" t="s">
        <v>2167</v>
      </c>
    </row>
    <row r="1924" spans="28:28" s="2" customFormat="1" x14ac:dyDescent="0.2">
      <c r="AB1924" s="16" t="s">
        <v>2168</v>
      </c>
    </row>
    <row r="1925" spans="28:28" s="2" customFormat="1" x14ac:dyDescent="0.2">
      <c r="AB1925" s="16" t="s">
        <v>2169</v>
      </c>
    </row>
    <row r="1926" spans="28:28" s="2" customFormat="1" x14ac:dyDescent="0.2">
      <c r="AB1926" s="16" t="s">
        <v>2170</v>
      </c>
    </row>
    <row r="1927" spans="28:28" s="2" customFormat="1" x14ac:dyDescent="0.2">
      <c r="AB1927" s="16" t="s">
        <v>2171</v>
      </c>
    </row>
    <row r="1928" spans="28:28" s="2" customFormat="1" x14ac:dyDescent="0.2">
      <c r="AB1928" s="16" t="s">
        <v>2172</v>
      </c>
    </row>
    <row r="1929" spans="28:28" s="2" customFormat="1" x14ac:dyDescent="0.2">
      <c r="AB1929" s="16" t="s">
        <v>2173</v>
      </c>
    </row>
    <row r="1930" spans="28:28" s="2" customFormat="1" x14ac:dyDescent="0.2">
      <c r="AB1930" s="16" t="s">
        <v>2174</v>
      </c>
    </row>
    <row r="1931" spans="28:28" s="2" customFormat="1" x14ac:dyDescent="0.2">
      <c r="AB1931" s="16" t="s">
        <v>2175</v>
      </c>
    </row>
    <row r="1932" spans="28:28" s="2" customFormat="1" x14ac:dyDescent="0.2">
      <c r="AB1932" s="16" t="s">
        <v>2176</v>
      </c>
    </row>
    <row r="1933" spans="28:28" s="2" customFormat="1" x14ac:dyDescent="0.2">
      <c r="AB1933" s="16" t="s">
        <v>2177</v>
      </c>
    </row>
    <row r="1934" spans="28:28" s="2" customFormat="1" x14ac:dyDescent="0.2">
      <c r="AB1934" s="16" t="s">
        <v>2178</v>
      </c>
    </row>
    <row r="1935" spans="28:28" s="2" customFormat="1" x14ac:dyDescent="0.2">
      <c r="AB1935" s="16" t="s">
        <v>2179</v>
      </c>
    </row>
    <row r="1936" spans="28:28" s="2" customFormat="1" x14ac:dyDescent="0.2">
      <c r="AB1936" s="16" t="s">
        <v>2180</v>
      </c>
    </row>
    <row r="1937" spans="28:28" s="2" customFormat="1" x14ac:dyDescent="0.2">
      <c r="AB1937" s="16" t="s">
        <v>2181</v>
      </c>
    </row>
    <row r="1938" spans="28:28" s="2" customFormat="1" x14ac:dyDescent="0.2">
      <c r="AB1938" s="16" t="s">
        <v>2182</v>
      </c>
    </row>
    <row r="1939" spans="28:28" s="2" customFormat="1" x14ac:dyDescent="0.2">
      <c r="AB1939" s="16" t="s">
        <v>2183</v>
      </c>
    </row>
    <row r="1940" spans="28:28" s="2" customFormat="1" x14ac:dyDescent="0.2">
      <c r="AB1940" s="16" t="s">
        <v>2184</v>
      </c>
    </row>
    <row r="1941" spans="28:28" s="2" customFormat="1" x14ac:dyDescent="0.2">
      <c r="AB1941" s="16" t="s">
        <v>2185</v>
      </c>
    </row>
    <row r="1942" spans="28:28" s="2" customFormat="1" x14ac:dyDescent="0.2">
      <c r="AB1942" s="16" t="s">
        <v>2186</v>
      </c>
    </row>
    <row r="1943" spans="28:28" s="2" customFormat="1" x14ac:dyDescent="0.2">
      <c r="AB1943" s="16" t="s">
        <v>2187</v>
      </c>
    </row>
    <row r="1944" spans="28:28" s="2" customFormat="1" x14ac:dyDescent="0.2">
      <c r="AB1944" s="16" t="s">
        <v>2188</v>
      </c>
    </row>
    <row r="1945" spans="28:28" s="2" customFormat="1" x14ac:dyDescent="0.2">
      <c r="AB1945" s="16" t="s">
        <v>2189</v>
      </c>
    </row>
    <row r="1946" spans="28:28" s="2" customFormat="1" x14ac:dyDescent="0.2">
      <c r="AB1946" s="16" t="s">
        <v>2190</v>
      </c>
    </row>
    <row r="1947" spans="28:28" s="2" customFormat="1" x14ac:dyDescent="0.2">
      <c r="AB1947" s="16" t="s">
        <v>2191</v>
      </c>
    </row>
    <row r="1948" spans="28:28" s="2" customFormat="1" x14ac:dyDescent="0.2">
      <c r="AB1948" s="16" t="s">
        <v>2192</v>
      </c>
    </row>
    <row r="1949" spans="28:28" s="2" customFormat="1" x14ac:dyDescent="0.2">
      <c r="AB1949" s="16" t="s">
        <v>2193</v>
      </c>
    </row>
    <row r="1950" spans="28:28" s="2" customFormat="1" x14ac:dyDescent="0.2">
      <c r="AB1950" s="16" t="s">
        <v>2194</v>
      </c>
    </row>
    <row r="1951" spans="28:28" s="2" customFormat="1" x14ac:dyDescent="0.2">
      <c r="AB1951" s="16" t="s">
        <v>2195</v>
      </c>
    </row>
    <row r="1952" spans="28:28" s="2" customFormat="1" x14ac:dyDescent="0.2">
      <c r="AB1952" s="16" t="s">
        <v>2196</v>
      </c>
    </row>
    <row r="1953" spans="28:28" s="2" customFormat="1" x14ac:dyDescent="0.2">
      <c r="AB1953" s="16" t="s">
        <v>2197</v>
      </c>
    </row>
    <row r="1954" spans="28:28" s="2" customFormat="1" x14ac:dyDescent="0.2">
      <c r="AB1954" s="16" t="s">
        <v>2198</v>
      </c>
    </row>
    <row r="1955" spans="28:28" s="2" customFormat="1" x14ac:dyDescent="0.2">
      <c r="AB1955" s="16" t="s">
        <v>2199</v>
      </c>
    </row>
    <row r="1956" spans="28:28" s="2" customFormat="1" x14ac:dyDescent="0.2">
      <c r="AB1956" s="16" t="s">
        <v>2200</v>
      </c>
    </row>
    <row r="1957" spans="28:28" s="2" customFormat="1" x14ac:dyDescent="0.2">
      <c r="AB1957" s="16" t="s">
        <v>2201</v>
      </c>
    </row>
    <row r="1958" spans="28:28" s="2" customFormat="1" x14ac:dyDescent="0.2">
      <c r="AB1958" s="16" t="s">
        <v>2202</v>
      </c>
    </row>
    <row r="1959" spans="28:28" s="2" customFormat="1" x14ac:dyDescent="0.2">
      <c r="AB1959" s="16" t="s">
        <v>2203</v>
      </c>
    </row>
    <row r="1960" spans="28:28" s="2" customFormat="1" x14ac:dyDescent="0.2">
      <c r="AB1960" s="16" t="s">
        <v>2204</v>
      </c>
    </row>
    <row r="1961" spans="28:28" s="2" customFormat="1" x14ac:dyDescent="0.2">
      <c r="AB1961" s="16" t="s">
        <v>2205</v>
      </c>
    </row>
    <row r="1962" spans="28:28" s="2" customFormat="1" x14ac:dyDescent="0.2">
      <c r="AB1962" s="16" t="s">
        <v>2206</v>
      </c>
    </row>
    <row r="1963" spans="28:28" s="2" customFormat="1" x14ac:dyDescent="0.2">
      <c r="AB1963" s="16" t="s">
        <v>2207</v>
      </c>
    </row>
    <row r="1964" spans="28:28" s="2" customFormat="1" x14ac:dyDescent="0.2">
      <c r="AB1964" s="16" t="s">
        <v>2208</v>
      </c>
    </row>
    <row r="1965" spans="28:28" s="2" customFormat="1" x14ac:dyDescent="0.2">
      <c r="AB1965" s="16" t="s">
        <v>2209</v>
      </c>
    </row>
    <row r="1966" spans="28:28" s="2" customFormat="1" x14ac:dyDescent="0.2">
      <c r="AB1966" s="16" t="s">
        <v>2210</v>
      </c>
    </row>
    <row r="1967" spans="28:28" s="2" customFormat="1" x14ac:dyDescent="0.2">
      <c r="AB1967" s="16" t="s">
        <v>2211</v>
      </c>
    </row>
    <row r="1968" spans="28:28" s="2" customFormat="1" x14ac:dyDescent="0.2">
      <c r="AB1968" s="16" t="s">
        <v>2212</v>
      </c>
    </row>
    <row r="1969" spans="28:28" s="2" customFormat="1" x14ac:dyDescent="0.2">
      <c r="AB1969" s="16" t="s">
        <v>2213</v>
      </c>
    </row>
    <row r="1970" spans="28:28" s="2" customFormat="1" x14ac:dyDescent="0.2">
      <c r="AB1970" s="16" t="s">
        <v>2214</v>
      </c>
    </row>
    <row r="1971" spans="28:28" s="2" customFormat="1" x14ac:dyDescent="0.2">
      <c r="AB1971" s="16" t="s">
        <v>2215</v>
      </c>
    </row>
    <row r="1972" spans="28:28" s="2" customFormat="1" x14ac:dyDescent="0.2">
      <c r="AB1972" s="16" t="s">
        <v>2216</v>
      </c>
    </row>
    <row r="1973" spans="28:28" s="2" customFormat="1" x14ac:dyDescent="0.2">
      <c r="AB1973" s="16" t="s">
        <v>2217</v>
      </c>
    </row>
    <row r="1974" spans="28:28" s="2" customFormat="1" x14ac:dyDescent="0.2">
      <c r="AB1974" s="16" t="s">
        <v>2218</v>
      </c>
    </row>
    <row r="1975" spans="28:28" s="2" customFormat="1" x14ac:dyDescent="0.2">
      <c r="AB1975" s="16" t="s">
        <v>2219</v>
      </c>
    </row>
    <row r="1976" spans="28:28" s="2" customFormat="1" x14ac:dyDescent="0.2">
      <c r="AB1976" s="16" t="s">
        <v>2220</v>
      </c>
    </row>
    <row r="1977" spans="28:28" s="2" customFormat="1" x14ac:dyDescent="0.2">
      <c r="AB1977" s="16" t="s">
        <v>2221</v>
      </c>
    </row>
    <row r="1978" spans="28:28" s="2" customFormat="1" x14ac:dyDescent="0.2">
      <c r="AB1978" s="16" t="s">
        <v>2222</v>
      </c>
    </row>
    <row r="1979" spans="28:28" s="2" customFormat="1" x14ac:dyDescent="0.2">
      <c r="AB1979" s="16" t="s">
        <v>2223</v>
      </c>
    </row>
    <row r="1980" spans="28:28" s="2" customFormat="1" x14ac:dyDescent="0.2">
      <c r="AB1980" s="16" t="s">
        <v>2224</v>
      </c>
    </row>
    <row r="1981" spans="28:28" s="2" customFormat="1" x14ac:dyDescent="0.2">
      <c r="AB1981" s="16" t="s">
        <v>2225</v>
      </c>
    </row>
    <row r="1982" spans="28:28" s="2" customFormat="1" x14ac:dyDescent="0.2">
      <c r="AB1982" s="16" t="s">
        <v>2226</v>
      </c>
    </row>
    <row r="1983" spans="28:28" s="2" customFormat="1" x14ac:dyDescent="0.2">
      <c r="AB1983" s="16" t="s">
        <v>2227</v>
      </c>
    </row>
    <row r="1984" spans="28:28" s="2" customFormat="1" x14ac:dyDescent="0.2">
      <c r="AB1984" s="16" t="s">
        <v>2228</v>
      </c>
    </row>
    <row r="1985" spans="28:28" s="2" customFormat="1" x14ac:dyDescent="0.2">
      <c r="AB1985" s="16" t="s">
        <v>2229</v>
      </c>
    </row>
    <row r="1986" spans="28:28" s="2" customFormat="1" x14ac:dyDescent="0.2">
      <c r="AB1986" s="16" t="s">
        <v>2230</v>
      </c>
    </row>
    <row r="1987" spans="28:28" s="2" customFormat="1" x14ac:dyDescent="0.2">
      <c r="AB1987" s="16" t="s">
        <v>2231</v>
      </c>
    </row>
    <row r="1988" spans="28:28" s="2" customFormat="1" x14ac:dyDescent="0.2">
      <c r="AB1988" s="16" t="s">
        <v>2232</v>
      </c>
    </row>
    <row r="1989" spans="28:28" s="2" customFormat="1" x14ac:dyDescent="0.2">
      <c r="AB1989" s="16" t="s">
        <v>2233</v>
      </c>
    </row>
    <row r="1990" spans="28:28" s="2" customFormat="1" x14ac:dyDescent="0.2">
      <c r="AB1990" s="16" t="s">
        <v>2234</v>
      </c>
    </row>
    <row r="1991" spans="28:28" s="2" customFormat="1" x14ac:dyDescent="0.2">
      <c r="AB1991" s="16" t="s">
        <v>2235</v>
      </c>
    </row>
    <row r="1992" spans="28:28" s="2" customFormat="1" x14ac:dyDescent="0.2">
      <c r="AB1992" s="16" t="s">
        <v>2236</v>
      </c>
    </row>
    <row r="1993" spans="28:28" s="2" customFormat="1" x14ac:dyDescent="0.2">
      <c r="AB1993" s="16" t="s">
        <v>2237</v>
      </c>
    </row>
    <row r="1994" spans="28:28" s="2" customFormat="1" x14ac:dyDescent="0.2">
      <c r="AB1994" s="16" t="s">
        <v>2238</v>
      </c>
    </row>
    <row r="1995" spans="28:28" s="2" customFormat="1" x14ac:dyDescent="0.2">
      <c r="AB1995" s="16" t="s">
        <v>2239</v>
      </c>
    </row>
    <row r="1996" spans="28:28" s="2" customFormat="1" x14ac:dyDescent="0.2">
      <c r="AB1996" s="16" t="s">
        <v>2240</v>
      </c>
    </row>
    <row r="1997" spans="28:28" s="2" customFormat="1" x14ac:dyDescent="0.2">
      <c r="AB1997" s="16" t="s">
        <v>2241</v>
      </c>
    </row>
    <row r="1998" spans="28:28" s="2" customFormat="1" x14ac:dyDescent="0.2">
      <c r="AB1998" s="16" t="s">
        <v>2242</v>
      </c>
    </row>
    <row r="1999" spans="28:28" s="2" customFormat="1" x14ac:dyDescent="0.2">
      <c r="AB1999" s="16" t="s">
        <v>2243</v>
      </c>
    </row>
    <row r="2000" spans="28:28" s="2" customFormat="1" x14ac:dyDescent="0.2">
      <c r="AB2000" s="16" t="s">
        <v>2244</v>
      </c>
    </row>
    <row r="2001" spans="28:28" s="2" customFormat="1" x14ac:dyDescent="0.2">
      <c r="AB2001" s="16" t="s">
        <v>2245</v>
      </c>
    </row>
    <row r="2002" spans="28:28" s="2" customFormat="1" x14ac:dyDescent="0.2">
      <c r="AB2002" s="16" t="s">
        <v>2246</v>
      </c>
    </row>
    <row r="2003" spans="28:28" s="2" customFormat="1" x14ac:dyDescent="0.2">
      <c r="AB2003" s="16" t="s">
        <v>2247</v>
      </c>
    </row>
    <row r="2004" spans="28:28" s="2" customFormat="1" x14ac:dyDescent="0.2">
      <c r="AB2004" s="16" t="s">
        <v>2248</v>
      </c>
    </row>
    <row r="2005" spans="28:28" s="2" customFormat="1" x14ac:dyDescent="0.2">
      <c r="AB2005" s="16" t="s">
        <v>2249</v>
      </c>
    </row>
    <row r="2006" spans="28:28" s="2" customFormat="1" x14ac:dyDescent="0.2">
      <c r="AB2006" s="16" t="s">
        <v>2250</v>
      </c>
    </row>
    <row r="2007" spans="28:28" s="2" customFormat="1" x14ac:dyDescent="0.2">
      <c r="AB2007" s="16" t="s">
        <v>2251</v>
      </c>
    </row>
    <row r="2008" spans="28:28" s="2" customFormat="1" x14ac:dyDescent="0.2">
      <c r="AB2008" s="16" t="s">
        <v>2252</v>
      </c>
    </row>
    <row r="2009" spans="28:28" s="2" customFormat="1" x14ac:dyDescent="0.2">
      <c r="AB2009" s="16" t="s">
        <v>2253</v>
      </c>
    </row>
    <row r="2010" spans="28:28" s="2" customFormat="1" x14ac:dyDescent="0.2">
      <c r="AB2010" s="16" t="s">
        <v>2254</v>
      </c>
    </row>
    <row r="2011" spans="28:28" s="2" customFormat="1" x14ac:dyDescent="0.2">
      <c r="AB2011" s="16" t="s">
        <v>2255</v>
      </c>
    </row>
    <row r="2012" spans="28:28" s="2" customFormat="1" x14ac:dyDescent="0.2">
      <c r="AB2012" s="16" t="s">
        <v>2256</v>
      </c>
    </row>
    <row r="2013" spans="28:28" s="2" customFormat="1" x14ac:dyDescent="0.2">
      <c r="AB2013" s="16" t="s">
        <v>2257</v>
      </c>
    </row>
    <row r="2014" spans="28:28" s="2" customFormat="1" x14ac:dyDescent="0.2">
      <c r="AB2014" s="16" t="s">
        <v>2258</v>
      </c>
    </row>
    <row r="2015" spans="28:28" s="2" customFormat="1" x14ac:dyDescent="0.2">
      <c r="AB2015" s="16" t="s">
        <v>2259</v>
      </c>
    </row>
    <row r="2016" spans="28:28" s="2" customFormat="1" x14ac:dyDescent="0.2">
      <c r="AB2016" s="16" t="s">
        <v>2260</v>
      </c>
    </row>
    <row r="2017" spans="28:28" s="2" customFormat="1" x14ac:dyDescent="0.2">
      <c r="AB2017" s="16" t="s">
        <v>2261</v>
      </c>
    </row>
    <row r="2018" spans="28:28" s="2" customFormat="1" x14ac:dyDescent="0.2">
      <c r="AB2018" s="16" t="s">
        <v>2262</v>
      </c>
    </row>
    <row r="2019" spans="28:28" s="2" customFormat="1" x14ac:dyDescent="0.2">
      <c r="AB2019" s="16" t="s">
        <v>2263</v>
      </c>
    </row>
    <row r="2020" spans="28:28" s="2" customFormat="1" x14ac:dyDescent="0.2">
      <c r="AB2020" s="16" t="s">
        <v>2264</v>
      </c>
    </row>
    <row r="2021" spans="28:28" s="2" customFormat="1" x14ac:dyDescent="0.2">
      <c r="AB2021" s="16" t="s">
        <v>2265</v>
      </c>
    </row>
    <row r="2022" spans="28:28" s="2" customFormat="1" x14ac:dyDescent="0.2">
      <c r="AB2022" s="16" t="s">
        <v>2266</v>
      </c>
    </row>
    <row r="2023" spans="28:28" s="2" customFormat="1" x14ac:dyDescent="0.2">
      <c r="AB2023" s="16" t="s">
        <v>2267</v>
      </c>
    </row>
    <row r="2024" spans="28:28" s="2" customFormat="1" x14ac:dyDescent="0.2">
      <c r="AB2024" s="16" t="s">
        <v>2268</v>
      </c>
    </row>
    <row r="2025" spans="28:28" s="2" customFormat="1" x14ac:dyDescent="0.2">
      <c r="AB2025" s="16" t="s">
        <v>2269</v>
      </c>
    </row>
    <row r="2026" spans="28:28" s="2" customFormat="1" x14ac:dyDescent="0.2">
      <c r="AB2026" s="16" t="s">
        <v>2270</v>
      </c>
    </row>
    <row r="2027" spans="28:28" s="2" customFormat="1" x14ac:dyDescent="0.2">
      <c r="AB2027" s="16" t="s">
        <v>2271</v>
      </c>
    </row>
    <row r="2028" spans="28:28" s="2" customFormat="1" x14ac:dyDescent="0.2">
      <c r="AB2028" s="16" t="s">
        <v>2272</v>
      </c>
    </row>
    <row r="2029" spans="28:28" s="2" customFormat="1" x14ac:dyDescent="0.2">
      <c r="AB2029" s="16" t="s">
        <v>2273</v>
      </c>
    </row>
    <row r="2030" spans="28:28" s="2" customFormat="1" x14ac:dyDescent="0.2">
      <c r="AB2030" s="16" t="s">
        <v>2274</v>
      </c>
    </row>
    <row r="2031" spans="28:28" s="2" customFormat="1" x14ac:dyDescent="0.2">
      <c r="AB2031" s="16" t="s">
        <v>2275</v>
      </c>
    </row>
    <row r="2032" spans="28:28" s="2" customFormat="1" x14ac:dyDescent="0.2">
      <c r="AB2032" s="16" t="s">
        <v>2276</v>
      </c>
    </row>
    <row r="2033" spans="28:28" s="2" customFormat="1" x14ac:dyDescent="0.2">
      <c r="AB2033" s="16" t="s">
        <v>2277</v>
      </c>
    </row>
    <row r="2034" spans="28:28" s="2" customFormat="1" x14ac:dyDescent="0.2">
      <c r="AB2034" s="16" t="s">
        <v>2278</v>
      </c>
    </row>
    <row r="2035" spans="28:28" s="2" customFormat="1" x14ac:dyDescent="0.2">
      <c r="AB2035" s="16" t="s">
        <v>2279</v>
      </c>
    </row>
    <row r="2036" spans="28:28" s="2" customFormat="1" x14ac:dyDescent="0.2">
      <c r="AB2036" s="16" t="s">
        <v>2280</v>
      </c>
    </row>
    <row r="2037" spans="28:28" s="2" customFormat="1" x14ac:dyDescent="0.2">
      <c r="AB2037" s="16" t="s">
        <v>2281</v>
      </c>
    </row>
    <row r="2038" spans="28:28" s="2" customFormat="1" x14ac:dyDescent="0.2">
      <c r="AB2038" s="16" t="s">
        <v>2282</v>
      </c>
    </row>
    <row r="2039" spans="28:28" s="2" customFormat="1" x14ac:dyDescent="0.2">
      <c r="AB2039" s="16" t="s">
        <v>2283</v>
      </c>
    </row>
    <row r="2040" spans="28:28" s="2" customFormat="1" x14ac:dyDescent="0.2">
      <c r="AB2040" s="16" t="s">
        <v>2284</v>
      </c>
    </row>
    <row r="2041" spans="28:28" s="2" customFormat="1" x14ac:dyDescent="0.2">
      <c r="AB2041" s="16" t="s">
        <v>2285</v>
      </c>
    </row>
    <row r="2042" spans="28:28" s="2" customFormat="1" x14ac:dyDescent="0.2">
      <c r="AB2042" s="16" t="s">
        <v>2286</v>
      </c>
    </row>
    <row r="2043" spans="28:28" s="2" customFormat="1" x14ac:dyDescent="0.2">
      <c r="AB2043" s="16" t="s">
        <v>2287</v>
      </c>
    </row>
    <row r="2044" spans="28:28" s="2" customFormat="1" x14ac:dyDescent="0.2">
      <c r="AB2044" s="16" t="s">
        <v>2288</v>
      </c>
    </row>
    <row r="2045" spans="28:28" s="2" customFormat="1" x14ac:dyDescent="0.2">
      <c r="AB2045" s="16" t="s">
        <v>2289</v>
      </c>
    </row>
    <row r="2046" spans="28:28" s="2" customFormat="1" x14ac:dyDescent="0.2">
      <c r="AB2046" s="16" t="s">
        <v>2290</v>
      </c>
    </row>
    <row r="2047" spans="28:28" s="2" customFormat="1" x14ac:dyDescent="0.2">
      <c r="AB2047" s="16" t="s">
        <v>2291</v>
      </c>
    </row>
    <row r="2048" spans="28:28" s="2" customFormat="1" x14ac:dyDescent="0.2">
      <c r="AB2048" s="16" t="s">
        <v>2292</v>
      </c>
    </row>
    <row r="2049" spans="28:28" s="2" customFormat="1" x14ac:dyDescent="0.2">
      <c r="AB2049" s="16" t="s">
        <v>2293</v>
      </c>
    </row>
    <row r="2050" spans="28:28" s="2" customFormat="1" x14ac:dyDescent="0.2">
      <c r="AB2050" s="16" t="s">
        <v>2294</v>
      </c>
    </row>
    <row r="2051" spans="28:28" s="2" customFormat="1" x14ac:dyDescent="0.2">
      <c r="AB2051" s="16" t="s">
        <v>2295</v>
      </c>
    </row>
    <row r="2052" spans="28:28" s="2" customFormat="1" x14ac:dyDescent="0.2">
      <c r="AB2052" s="16" t="s">
        <v>2296</v>
      </c>
    </row>
    <row r="2053" spans="28:28" s="2" customFormat="1" x14ac:dyDescent="0.2">
      <c r="AB2053" s="16" t="s">
        <v>2297</v>
      </c>
    </row>
    <row r="2054" spans="28:28" s="2" customFormat="1" x14ac:dyDescent="0.2">
      <c r="AB2054" s="16" t="s">
        <v>2298</v>
      </c>
    </row>
    <row r="2055" spans="28:28" s="2" customFormat="1" x14ac:dyDescent="0.2">
      <c r="AB2055" s="16" t="s">
        <v>2299</v>
      </c>
    </row>
    <row r="2056" spans="28:28" s="2" customFormat="1" x14ac:dyDescent="0.2">
      <c r="AB2056" s="16" t="s">
        <v>2300</v>
      </c>
    </row>
    <row r="2057" spans="28:28" s="2" customFormat="1" x14ac:dyDescent="0.2">
      <c r="AB2057" s="16" t="s">
        <v>2301</v>
      </c>
    </row>
    <row r="2058" spans="28:28" s="2" customFormat="1" x14ac:dyDescent="0.2">
      <c r="AB2058" s="16" t="s">
        <v>2302</v>
      </c>
    </row>
    <row r="2059" spans="28:28" s="2" customFormat="1" x14ac:dyDescent="0.2">
      <c r="AB2059" s="16" t="s">
        <v>2303</v>
      </c>
    </row>
    <row r="2060" spans="28:28" s="2" customFormat="1" x14ac:dyDescent="0.2">
      <c r="AB2060" s="16" t="s">
        <v>2304</v>
      </c>
    </row>
    <row r="2061" spans="28:28" s="2" customFormat="1" x14ac:dyDescent="0.2">
      <c r="AB2061" s="16" t="s">
        <v>2305</v>
      </c>
    </row>
    <row r="2062" spans="28:28" s="2" customFormat="1" x14ac:dyDescent="0.2">
      <c r="AB2062" s="16" t="s">
        <v>2306</v>
      </c>
    </row>
    <row r="2063" spans="28:28" s="2" customFormat="1" x14ac:dyDescent="0.2">
      <c r="AB2063" s="16" t="s">
        <v>2307</v>
      </c>
    </row>
    <row r="2064" spans="28:28" s="2" customFormat="1" x14ac:dyDescent="0.2">
      <c r="AB2064" s="16" t="s">
        <v>2308</v>
      </c>
    </row>
    <row r="2065" spans="28:28" s="2" customFormat="1" x14ac:dyDescent="0.2">
      <c r="AB2065" s="16" t="s">
        <v>2309</v>
      </c>
    </row>
    <row r="2066" spans="28:28" s="2" customFormat="1" x14ac:dyDescent="0.2">
      <c r="AB2066" s="16" t="s">
        <v>2310</v>
      </c>
    </row>
    <row r="2067" spans="28:28" s="2" customFormat="1" x14ac:dyDescent="0.2">
      <c r="AB2067" s="16" t="s">
        <v>2311</v>
      </c>
    </row>
    <row r="2068" spans="28:28" s="2" customFormat="1" x14ac:dyDescent="0.2">
      <c r="AB2068" s="16" t="s">
        <v>2312</v>
      </c>
    </row>
    <row r="2069" spans="28:28" s="2" customFormat="1" x14ac:dyDescent="0.2">
      <c r="AB2069" s="16" t="s">
        <v>2313</v>
      </c>
    </row>
    <row r="2070" spans="28:28" s="2" customFormat="1" x14ac:dyDescent="0.2">
      <c r="AB2070" s="16" t="s">
        <v>2314</v>
      </c>
    </row>
    <row r="2071" spans="28:28" s="2" customFormat="1" x14ac:dyDescent="0.2">
      <c r="AB2071" s="16" t="s">
        <v>2315</v>
      </c>
    </row>
    <row r="2072" spans="28:28" s="2" customFormat="1" x14ac:dyDescent="0.2">
      <c r="AB2072" s="16" t="s">
        <v>2316</v>
      </c>
    </row>
    <row r="2073" spans="28:28" s="2" customFormat="1" x14ac:dyDescent="0.2">
      <c r="AB2073" s="16" t="s">
        <v>2317</v>
      </c>
    </row>
    <row r="2074" spans="28:28" s="2" customFormat="1" x14ac:dyDescent="0.2">
      <c r="AB2074" s="16" t="s">
        <v>2318</v>
      </c>
    </row>
    <row r="2075" spans="28:28" s="2" customFormat="1" x14ac:dyDescent="0.2">
      <c r="AB2075" s="16" t="s">
        <v>2319</v>
      </c>
    </row>
    <row r="2076" spans="28:28" s="2" customFormat="1" x14ac:dyDescent="0.2">
      <c r="AB2076" s="16" t="s">
        <v>2320</v>
      </c>
    </row>
    <row r="2077" spans="28:28" s="2" customFormat="1" x14ac:dyDescent="0.2">
      <c r="AB2077" s="16" t="s">
        <v>2321</v>
      </c>
    </row>
    <row r="2078" spans="28:28" s="2" customFormat="1" x14ac:dyDescent="0.2">
      <c r="AB2078" s="16" t="s">
        <v>2322</v>
      </c>
    </row>
    <row r="2079" spans="28:28" s="2" customFormat="1" x14ac:dyDescent="0.2">
      <c r="AB2079" s="16" t="s">
        <v>2323</v>
      </c>
    </row>
    <row r="2080" spans="28:28" s="2" customFormat="1" x14ac:dyDescent="0.2">
      <c r="AB2080" s="16" t="s">
        <v>2324</v>
      </c>
    </row>
    <row r="2081" spans="28:28" s="2" customFormat="1" x14ac:dyDescent="0.2">
      <c r="AB2081" s="16" t="s">
        <v>2325</v>
      </c>
    </row>
    <row r="2082" spans="28:28" s="2" customFormat="1" x14ac:dyDescent="0.2">
      <c r="AB2082" s="16" t="s">
        <v>2326</v>
      </c>
    </row>
    <row r="2083" spans="28:28" s="2" customFormat="1" x14ac:dyDescent="0.2">
      <c r="AB2083" s="16" t="s">
        <v>2327</v>
      </c>
    </row>
    <row r="2084" spans="28:28" s="2" customFormat="1" x14ac:dyDescent="0.2">
      <c r="AB2084" s="16" t="s">
        <v>2328</v>
      </c>
    </row>
    <row r="2085" spans="28:28" s="2" customFormat="1" x14ac:dyDescent="0.2">
      <c r="AB2085" s="16" t="s">
        <v>2329</v>
      </c>
    </row>
    <row r="2086" spans="28:28" s="2" customFormat="1" x14ac:dyDescent="0.2">
      <c r="AB2086" s="16" t="s">
        <v>2330</v>
      </c>
    </row>
    <row r="2087" spans="28:28" s="2" customFormat="1" x14ac:dyDescent="0.2">
      <c r="AB2087" s="16" t="s">
        <v>2331</v>
      </c>
    </row>
    <row r="2088" spans="28:28" s="2" customFormat="1" x14ac:dyDescent="0.2">
      <c r="AB2088" s="16" t="s">
        <v>2332</v>
      </c>
    </row>
    <row r="2089" spans="28:28" s="2" customFormat="1" x14ac:dyDescent="0.2">
      <c r="AB2089" s="16" t="s">
        <v>2333</v>
      </c>
    </row>
    <row r="2090" spans="28:28" s="2" customFormat="1" x14ac:dyDescent="0.2">
      <c r="AB2090" s="16" t="s">
        <v>2334</v>
      </c>
    </row>
    <row r="2091" spans="28:28" s="2" customFormat="1" x14ac:dyDescent="0.2">
      <c r="AB2091" s="16" t="s">
        <v>2335</v>
      </c>
    </row>
    <row r="2092" spans="28:28" s="2" customFormat="1" x14ac:dyDescent="0.2">
      <c r="AB2092" s="16" t="s">
        <v>2336</v>
      </c>
    </row>
    <row r="2093" spans="28:28" s="2" customFormat="1" x14ac:dyDescent="0.2">
      <c r="AB2093" s="16" t="s">
        <v>2337</v>
      </c>
    </row>
    <row r="2094" spans="28:28" s="2" customFormat="1" x14ac:dyDescent="0.2">
      <c r="AB2094" s="16" t="s">
        <v>2338</v>
      </c>
    </row>
    <row r="2095" spans="28:28" s="2" customFormat="1" x14ac:dyDescent="0.2">
      <c r="AB2095" s="16" t="s">
        <v>2339</v>
      </c>
    </row>
    <row r="2096" spans="28:28" s="2" customFormat="1" x14ac:dyDescent="0.2">
      <c r="AB2096" s="16" t="s">
        <v>2340</v>
      </c>
    </row>
    <row r="2097" spans="28:28" s="2" customFormat="1" x14ac:dyDescent="0.2">
      <c r="AB2097" s="16" t="s">
        <v>2341</v>
      </c>
    </row>
    <row r="2098" spans="28:28" s="2" customFormat="1" x14ac:dyDescent="0.2">
      <c r="AB2098" s="16" t="s">
        <v>2342</v>
      </c>
    </row>
    <row r="2099" spans="28:28" s="2" customFormat="1" x14ac:dyDescent="0.2">
      <c r="AB2099" s="16" t="s">
        <v>2343</v>
      </c>
    </row>
    <row r="2100" spans="28:28" s="2" customFormat="1" x14ac:dyDescent="0.2">
      <c r="AB2100" s="16" t="s">
        <v>2344</v>
      </c>
    </row>
    <row r="2101" spans="28:28" s="2" customFormat="1" x14ac:dyDescent="0.2">
      <c r="AB2101" s="16" t="s">
        <v>2345</v>
      </c>
    </row>
    <row r="2102" spans="28:28" s="2" customFormat="1" x14ac:dyDescent="0.2">
      <c r="AB2102" s="16" t="s">
        <v>2346</v>
      </c>
    </row>
    <row r="2103" spans="28:28" s="2" customFormat="1" x14ac:dyDescent="0.2">
      <c r="AB2103" s="16" t="s">
        <v>2347</v>
      </c>
    </row>
    <row r="2104" spans="28:28" s="2" customFormat="1" x14ac:dyDescent="0.2">
      <c r="AB2104" s="16" t="s">
        <v>2348</v>
      </c>
    </row>
    <row r="2105" spans="28:28" s="2" customFormat="1" x14ac:dyDescent="0.2">
      <c r="AB2105" s="16" t="s">
        <v>2349</v>
      </c>
    </row>
    <row r="2106" spans="28:28" s="2" customFormat="1" x14ac:dyDescent="0.2">
      <c r="AB2106" s="16" t="s">
        <v>2350</v>
      </c>
    </row>
    <row r="2107" spans="28:28" s="2" customFormat="1" x14ac:dyDescent="0.2">
      <c r="AB2107" s="16" t="s">
        <v>2351</v>
      </c>
    </row>
    <row r="2108" spans="28:28" s="2" customFormat="1" x14ac:dyDescent="0.2">
      <c r="AB2108" s="16" t="s">
        <v>2352</v>
      </c>
    </row>
    <row r="2109" spans="28:28" s="2" customFormat="1" x14ac:dyDescent="0.2">
      <c r="AB2109" s="16" t="s">
        <v>2353</v>
      </c>
    </row>
    <row r="2110" spans="28:28" s="2" customFormat="1" x14ac:dyDescent="0.2">
      <c r="AB2110" s="16" t="s">
        <v>2354</v>
      </c>
    </row>
    <row r="2111" spans="28:28" s="2" customFormat="1" x14ac:dyDescent="0.2">
      <c r="AB2111" s="16" t="s">
        <v>2355</v>
      </c>
    </row>
    <row r="2112" spans="28:28" s="2" customFormat="1" x14ac:dyDescent="0.2">
      <c r="AB2112" s="16" t="s">
        <v>2356</v>
      </c>
    </row>
    <row r="2113" spans="28:28" s="2" customFormat="1" x14ac:dyDescent="0.2">
      <c r="AB2113" s="16" t="s">
        <v>2357</v>
      </c>
    </row>
    <row r="2114" spans="28:28" s="2" customFormat="1" x14ac:dyDescent="0.2">
      <c r="AB2114" s="16" t="s">
        <v>2358</v>
      </c>
    </row>
    <row r="2115" spans="28:28" s="2" customFormat="1" x14ac:dyDescent="0.2">
      <c r="AB2115" s="16" t="s">
        <v>2359</v>
      </c>
    </row>
    <row r="2116" spans="28:28" s="2" customFormat="1" x14ac:dyDescent="0.2">
      <c r="AB2116" s="16" t="s">
        <v>2360</v>
      </c>
    </row>
    <row r="2117" spans="28:28" s="2" customFormat="1" x14ac:dyDescent="0.2">
      <c r="AB2117" s="16" t="s">
        <v>2361</v>
      </c>
    </row>
    <row r="2118" spans="28:28" s="2" customFormat="1" x14ac:dyDescent="0.2">
      <c r="AB2118" s="16" t="s">
        <v>2362</v>
      </c>
    </row>
    <row r="2119" spans="28:28" s="2" customFormat="1" x14ac:dyDescent="0.2">
      <c r="AB2119" s="16" t="s">
        <v>2363</v>
      </c>
    </row>
    <row r="2120" spans="28:28" s="2" customFormat="1" x14ac:dyDescent="0.2">
      <c r="AB2120" s="16" t="s">
        <v>2364</v>
      </c>
    </row>
    <row r="2121" spans="28:28" s="2" customFormat="1" x14ac:dyDescent="0.2">
      <c r="AB2121" s="16" t="s">
        <v>2365</v>
      </c>
    </row>
    <row r="2122" spans="28:28" s="2" customFormat="1" x14ac:dyDescent="0.2">
      <c r="AB2122" s="16" t="s">
        <v>2366</v>
      </c>
    </row>
    <row r="2123" spans="28:28" s="2" customFormat="1" x14ac:dyDescent="0.2">
      <c r="AB2123" s="16" t="s">
        <v>2367</v>
      </c>
    </row>
    <row r="2124" spans="28:28" s="2" customFormat="1" x14ac:dyDescent="0.2">
      <c r="AB2124" s="16" t="s">
        <v>2368</v>
      </c>
    </row>
    <row r="2125" spans="28:28" s="2" customFormat="1" x14ac:dyDescent="0.2">
      <c r="AB2125" s="16" t="s">
        <v>2369</v>
      </c>
    </row>
    <row r="2126" spans="28:28" s="2" customFormat="1" x14ac:dyDescent="0.2">
      <c r="AB2126" s="16" t="s">
        <v>2370</v>
      </c>
    </row>
    <row r="2127" spans="28:28" s="2" customFormat="1" x14ac:dyDescent="0.2">
      <c r="AB2127" s="16" t="s">
        <v>2371</v>
      </c>
    </row>
    <row r="2128" spans="28:28" s="2" customFormat="1" x14ac:dyDescent="0.2">
      <c r="AB2128" s="16" t="s">
        <v>2372</v>
      </c>
    </row>
    <row r="2129" spans="28:28" s="2" customFormat="1" x14ac:dyDescent="0.2">
      <c r="AB2129" s="16" t="s">
        <v>2373</v>
      </c>
    </row>
    <row r="2130" spans="28:28" s="2" customFormat="1" x14ac:dyDescent="0.2">
      <c r="AB2130" s="16" t="s">
        <v>2374</v>
      </c>
    </row>
    <row r="2131" spans="28:28" s="2" customFormat="1" x14ac:dyDescent="0.2">
      <c r="AB2131" s="16" t="s">
        <v>2375</v>
      </c>
    </row>
    <row r="2132" spans="28:28" s="2" customFormat="1" x14ac:dyDescent="0.2">
      <c r="AB2132" s="16" t="s">
        <v>2376</v>
      </c>
    </row>
    <row r="2133" spans="28:28" s="2" customFormat="1" x14ac:dyDescent="0.2">
      <c r="AB2133" s="16" t="s">
        <v>2377</v>
      </c>
    </row>
    <row r="2134" spans="28:28" s="2" customFormat="1" x14ac:dyDescent="0.2">
      <c r="AB2134" s="16" t="s">
        <v>2378</v>
      </c>
    </row>
    <row r="2135" spans="28:28" s="2" customFormat="1" x14ac:dyDescent="0.2">
      <c r="AB2135" s="16" t="s">
        <v>2379</v>
      </c>
    </row>
    <row r="2136" spans="28:28" s="2" customFormat="1" x14ac:dyDescent="0.2">
      <c r="AB2136" s="16" t="s">
        <v>2380</v>
      </c>
    </row>
    <row r="2137" spans="28:28" s="2" customFormat="1" x14ac:dyDescent="0.2">
      <c r="AB2137" s="16" t="s">
        <v>2381</v>
      </c>
    </row>
    <row r="2138" spans="28:28" s="2" customFormat="1" x14ac:dyDescent="0.2">
      <c r="AB2138" s="16" t="s">
        <v>2382</v>
      </c>
    </row>
    <row r="2139" spans="28:28" s="2" customFormat="1" x14ac:dyDescent="0.2">
      <c r="AB2139" s="16" t="s">
        <v>2383</v>
      </c>
    </row>
    <row r="2140" spans="28:28" s="2" customFormat="1" x14ac:dyDescent="0.2">
      <c r="AB2140" s="16" t="s">
        <v>2384</v>
      </c>
    </row>
    <row r="2141" spans="28:28" s="2" customFormat="1" x14ac:dyDescent="0.2">
      <c r="AB2141" s="16" t="s">
        <v>2385</v>
      </c>
    </row>
    <row r="2142" spans="28:28" s="2" customFormat="1" x14ac:dyDescent="0.2">
      <c r="AB2142" s="16" t="s">
        <v>2386</v>
      </c>
    </row>
    <row r="2143" spans="28:28" s="2" customFormat="1" x14ac:dyDescent="0.2">
      <c r="AB2143" s="16" t="s">
        <v>2387</v>
      </c>
    </row>
    <row r="2144" spans="28:28" s="2" customFormat="1" x14ac:dyDescent="0.2">
      <c r="AB2144" s="16" t="s">
        <v>2388</v>
      </c>
    </row>
    <row r="2145" spans="28:28" s="2" customFormat="1" x14ac:dyDescent="0.2">
      <c r="AB2145" s="16" t="s">
        <v>2389</v>
      </c>
    </row>
    <row r="2146" spans="28:28" s="2" customFormat="1" x14ac:dyDescent="0.2">
      <c r="AB2146" s="16" t="s">
        <v>2390</v>
      </c>
    </row>
    <row r="2147" spans="28:28" s="2" customFormat="1" x14ac:dyDescent="0.2">
      <c r="AB2147" s="16" t="s">
        <v>2391</v>
      </c>
    </row>
    <row r="2148" spans="28:28" s="2" customFormat="1" x14ac:dyDescent="0.2">
      <c r="AB2148" s="16" t="s">
        <v>2392</v>
      </c>
    </row>
    <row r="2149" spans="28:28" s="2" customFormat="1" x14ac:dyDescent="0.2">
      <c r="AB2149" s="16" t="s">
        <v>2393</v>
      </c>
    </row>
    <row r="2150" spans="28:28" s="2" customFormat="1" x14ac:dyDescent="0.2">
      <c r="AB2150" s="16" t="s">
        <v>2394</v>
      </c>
    </row>
    <row r="2151" spans="28:28" s="2" customFormat="1" x14ac:dyDescent="0.2">
      <c r="AB2151" s="16" t="s">
        <v>2395</v>
      </c>
    </row>
    <row r="2152" spans="28:28" s="2" customFormat="1" x14ac:dyDescent="0.2">
      <c r="AB2152" s="16" t="s">
        <v>2396</v>
      </c>
    </row>
    <row r="2153" spans="28:28" s="2" customFormat="1" x14ac:dyDescent="0.2">
      <c r="AB2153" s="16" t="s">
        <v>2397</v>
      </c>
    </row>
    <row r="2154" spans="28:28" s="2" customFormat="1" x14ac:dyDescent="0.2">
      <c r="AB2154" s="16" t="s">
        <v>2398</v>
      </c>
    </row>
    <row r="2155" spans="28:28" s="2" customFormat="1" x14ac:dyDescent="0.2">
      <c r="AB2155" s="16" t="s">
        <v>2399</v>
      </c>
    </row>
    <row r="2156" spans="28:28" s="2" customFormat="1" x14ac:dyDescent="0.2">
      <c r="AB2156" s="16" t="s">
        <v>2400</v>
      </c>
    </row>
    <row r="2157" spans="28:28" s="2" customFormat="1" x14ac:dyDescent="0.2">
      <c r="AB2157" s="16" t="s">
        <v>2401</v>
      </c>
    </row>
    <row r="2158" spans="28:28" s="2" customFormat="1" x14ac:dyDescent="0.2">
      <c r="AB2158" s="16" t="s">
        <v>2402</v>
      </c>
    </row>
    <row r="2159" spans="28:28" s="2" customFormat="1" x14ac:dyDescent="0.2">
      <c r="AB2159" s="16" t="s">
        <v>2403</v>
      </c>
    </row>
    <row r="2160" spans="28:28" s="2" customFormat="1" x14ac:dyDescent="0.2">
      <c r="AB2160" s="16" t="s">
        <v>2404</v>
      </c>
    </row>
    <row r="2161" spans="28:28" s="2" customFormat="1" x14ac:dyDescent="0.2">
      <c r="AB2161" s="16" t="s">
        <v>2405</v>
      </c>
    </row>
    <row r="2162" spans="28:28" s="2" customFormat="1" x14ac:dyDescent="0.2">
      <c r="AB2162" s="16" t="s">
        <v>2406</v>
      </c>
    </row>
    <row r="2163" spans="28:28" s="2" customFormat="1" x14ac:dyDescent="0.2">
      <c r="AB2163" s="16" t="s">
        <v>2407</v>
      </c>
    </row>
    <row r="2164" spans="28:28" s="2" customFormat="1" x14ac:dyDescent="0.2">
      <c r="AB2164" s="16" t="s">
        <v>2408</v>
      </c>
    </row>
    <row r="2165" spans="28:28" s="2" customFormat="1" x14ac:dyDescent="0.2">
      <c r="AB2165" s="16" t="s">
        <v>2409</v>
      </c>
    </row>
    <row r="2166" spans="28:28" s="2" customFormat="1" x14ac:dyDescent="0.2">
      <c r="AB2166" s="16" t="s">
        <v>2410</v>
      </c>
    </row>
    <row r="2167" spans="28:28" s="2" customFormat="1" x14ac:dyDescent="0.2">
      <c r="AB2167" s="16" t="s">
        <v>2411</v>
      </c>
    </row>
    <row r="2168" spans="28:28" s="2" customFormat="1" x14ac:dyDescent="0.2">
      <c r="AB2168" s="16" t="s">
        <v>2412</v>
      </c>
    </row>
    <row r="2169" spans="28:28" s="2" customFormat="1" x14ac:dyDescent="0.2">
      <c r="AB2169" s="16" t="s">
        <v>2413</v>
      </c>
    </row>
    <row r="2170" spans="28:28" s="2" customFormat="1" x14ac:dyDescent="0.2">
      <c r="AB2170" s="16" t="s">
        <v>2414</v>
      </c>
    </row>
    <row r="2171" spans="28:28" s="2" customFormat="1" x14ac:dyDescent="0.2">
      <c r="AB2171" s="16" t="s">
        <v>2415</v>
      </c>
    </row>
    <row r="2172" spans="28:28" s="2" customFormat="1" x14ac:dyDescent="0.2">
      <c r="AB2172" s="16" t="s">
        <v>2416</v>
      </c>
    </row>
    <row r="2173" spans="28:28" s="2" customFormat="1" x14ac:dyDescent="0.2">
      <c r="AB2173" s="16" t="s">
        <v>2417</v>
      </c>
    </row>
    <row r="2174" spans="28:28" s="2" customFormat="1" x14ac:dyDescent="0.2">
      <c r="AB2174" s="16" t="s">
        <v>2418</v>
      </c>
    </row>
    <row r="2175" spans="28:28" s="2" customFormat="1" x14ac:dyDescent="0.2">
      <c r="AB2175" s="16" t="s">
        <v>2419</v>
      </c>
    </row>
    <row r="2176" spans="28:28" s="2" customFormat="1" x14ac:dyDescent="0.2">
      <c r="AB2176" s="16" t="s">
        <v>2420</v>
      </c>
    </row>
    <row r="2177" spans="28:28" s="2" customFormat="1" x14ac:dyDescent="0.2">
      <c r="AB2177" s="16" t="s">
        <v>2421</v>
      </c>
    </row>
    <row r="2178" spans="28:28" s="2" customFormat="1" x14ac:dyDescent="0.2">
      <c r="AB2178" s="16" t="s">
        <v>2422</v>
      </c>
    </row>
    <row r="2179" spans="28:28" s="2" customFormat="1" x14ac:dyDescent="0.2">
      <c r="AB2179" s="16" t="s">
        <v>2423</v>
      </c>
    </row>
    <row r="2180" spans="28:28" s="2" customFormat="1" x14ac:dyDescent="0.2">
      <c r="AB2180" s="16" t="s">
        <v>2424</v>
      </c>
    </row>
    <row r="2181" spans="28:28" s="2" customFormat="1" x14ac:dyDescent="0.2">
      <c r="AB2181" s="16" t="s">
        <v>2425</v>
      </c>
    </row>
    <row r="2182" spans="28:28" s="2" customFormat="1" x14ac:dyDescent="0.2">
      <c r="AB2182" s="16" t="s">
        <v>2426</v>
      </c>
    </row>
    <row r="2183" spans="28:28" s="2" customFormat="1" x14ac:dyDescent="0.2">
      <c r="AB2183" s="16" t="s">
        <v>2427</v>
      </c>
    </row>
    <row r="2184" spans="28:28" s="2" customFormat="1" x14ac:dyDescent="0.2">
      <c r="AB2184" s="16" t="s">
        <v>2428</v>
      </c>
    </row>
    <row r="2185" spans="28:28" s="2" customFormat="1" x14ac:dyDescent="0.2">
      <c r="AB2185" s="16" t="s">
        <v>2429</v>
      </c>
    </row>
    <row r="2186" spans="28:28" s="2" customFormat="1" x14ac:dyDescent="0.2">
      <c r="AB2186" s="16" t="s">
        <v>2430</v>
      </c>
    </row>
    <row r="2187" spans="28:28" s="2" customFormat="1" x14ac:dyDescent="0.2">
      <c r="AB2187" s="16" t="s">
        <v>2431</v>
      </c>
    </row>
    <row r="2188" spans="28:28" s="2" customFormat="1" x14ac:dyDescent="0.2">
      <c r="AB2188" s="16" t="s">
        <v>2432</v>
      </c>
    </row>
    <row r="2189" spans="28:28" s="2" customFormat="1" x14ac:dyDescent="0.2">
      <c r="AB2189" s="16" t="s">
        <v>2433</v>
      </c>
    </row>
    <row r="2190" spans="28:28" s="2" customFormat="1" x14ac:dyDescent="0.2">
      <c r="AB2190" s="16" t="s">
        <v>2434</v>
      </c>
    </row>
    <row r="2191" spans="28:28" s="2" customFormat="1" x14ac:dyDescent="0.2">
      <c r="AB2191" s="16" t="s">
        <v>2435</v>
      </c>
    </row>
    <row r="2192" spans="28:28" s="2" customFormat="1" x14ac:dyDescent="0.2">
      <c r="AB2192" s="16" t="s">
        <v>2436</v>
      </c>
    </row>
    <row r="2193" spans="28:28" s="2" customFormat="1" x14ac:dyDescent="0.2">
      <c r="AB2193" s="16" t="s">
        <v>2437</v>
      </c>
    </row>
    <row r="2194" spans="28:28" s="2" customFormat="1" x14ac:dyDescent="0.2">
      <c r="AB2194" s="16" t="s">
        <v>2438</v>
      </c>
    </row>
    <row r="2195" spans="28:28" s="2" customFormat="1" x14ac:dyDescent="0.2">
      <c r="AB2195" s="16" t="s">
        <v>2439</v>
      </c>
    </row>
    <row r="2196" spans="28:28" s="2" customFormat="1" x14ac:dyDescent="0.2">
      <c r="AB2196" s="16" t="s">
        <v>2440</v>
      </c>
    </row>
    <row r="2197" spans="28:28" s="2" customFormat="1" x14ac:dyDescent="0.2">
      <c r="AB2197" s="16" t="s">
        <v>2441</v>
      </c>
    </row>
    <row r="2198" spans="28:28" s="2" customFormat="1" x14ac:dyDescent="0.2">
      <c r="AB2198" s="16" t="s">
        <v>2442</v>
      </c>
    </row>
    <row r="2199" spans="28:28" s="2" customFormat="1" x14ac:dyDescent="0.2">
      <c r="AB2199" s="16" t="s">
        <v>2443</v>
      </c>
    </row>
    <row r="2200" spans="28:28" s="2" customFormat="1" x14ac:dyDescent="0.2">
      <c r="AB2200" s="16" t="s">
        <v>2444</v>
      </c>
    </row>
    <row r="2201" spans="28:28" s="2" customFormat="1" x14ac:dyDescent="0.2">
      <c r="AB2201" s="16" t="s">
        <v>2445</v>
      </c>
    </row>
    <row r="2202" spans="28:28" s="2" customFormat="1" x14ac:dyDescent="0.2">
      <c r="AB2202" s="16" t="s">
        <v>2446</v>
      </c>
    </row>
    <row r="2203" spans="28:28" s="2" customFormat="1" x14ac:dyDescent="0.2">
      <c r="AB2203" s="16" t="s">
        <v>2447</v>
      </c>
    </row>
    <row r="2204" spans="28:28" s="2" customFormat="1" x14ac:dyDescent="0.2">
      <c r="AB2204" s="16" t="s">
        <v>2448</v>
      </c>
    </row>
    <row r="2205" spans="28:28" s="2" customFormat="1" x14ac:dyDescent="0.2">
      <c r="AB2205" s="16" t="s">
        <v>2449</v>
      </c>
    </row>
    <row r="2206" spans="28:28" s="2" customFormat="1" x14ac:dyDescent="0.2">
      <c r="AB2206" s="16" t="s">
        <v>2450</v>
      </c>
    </row>
    <row r="2207" spans="28:28" s="2" customFormat="1" x14ac:dyDescent="0.2">
      <c r="AB2207" s="16" t="s">
        <v>2451</v>
      </c>
    </row>
    <row r="2208" spans="28:28" s="2" customFormat="1" x14ac:dyDescent="0.2">
      <c r="AB2208" s="16" t="s">
        <v>2452</v>
      </c>
    </row>
    <row r="2209" spans="28:28" s="2" customFormat="1" x14ac:dyDescent="0.2">
      <c r="AB2209" s="16" t="s">
        <v>2453</v>
      </c>
    </row>
    <row r="2210" spans="28:28" s="2" customFormat="1" x14ac:dyDescent="0.2">
      <c r="AB2210" s="16" t="s">
        <v>2454</v>
      </c>
    </row>
    <row r="2211" spans="28:28" s="2" customFormat="1" x14ac:dyDescent="0.2">
      <c r="AB2211" s="16" t="s">
        <v>2455</v>
      </c>
    </row>
    <row r="2212" spans="28:28" s="2" customFormat="1" x14ac:dyDescent="0.2">
      <c r="AB2212" s="16" t="s">
        <v>2456</v>
      </c>
    </row>
    <row r="2213" spans="28:28" s="2" customFormat="1" x14ac:dyDescent="0.2">
      <c r="AB2213" s="16" t="s">
        <v>2457</v>
      </c>
    </row>
    <row r="2214" spans="28:28" s="2" customFormat="1" x14ac:dyDescent="0.2">
      <c r="AB2214" s="16" t="s">
        <v>2458</v>
      </c>
    </row>
    <row r="2215" spans="28:28" s="2" customFormat="1" x14ac:dyDescent="0.2">
      <c r="AB2215" s="16" t="s">
        <v>2459</v>
      </c>
    </row>
    <row r="2216" spans="28:28" s="2" customFormat="1" x14ac:dyDescent="0.2">
      <c r="AB2216" s="16" t="s">
        <v>2460</v>
      </c>
    </row>
    <row r="2217" spans="28:28" s="2" customFormat="1" x14ac:dyDescent="0.2">
      <c r="AB2217" s="16" t="s">
        <v>2461</v>
      </c>
    </row>
    <row r="2218" spans="28:28" s="2" customFormat="1" x14ac:dyDescent="0.2">
      <c r="AB2218" s="16" t="s">
        <v>2462</v>
      </c>
    </row>
    <row r="2219" spans="28:28" s="2" customFormat="1" x14ac:dyDescent="0.2">
      <c r="AB2219" s="16" t="s">
        <v>2463</v>
      </c>
    </row>
    <row r="2220" spans="28:28" s="2" customFormat="1" x14ac:dyDescent="0.2">
      <c r="AB2220" s="16" t="s">
        <v>2464</v>
      </c>
    </row>
    <row r="2221" spans="28:28" s="2" customFormat="1" x14ac:dyDescent="0.2">
      <c r="AB2221" s="16" t="s">
        <v>2465</v>
      </c>
    </row>
    <row r="2222" spans="28:28" s="2" customFormat="1" x14ac:dyDescent="0.2">
      <c r="AB2222" s="16" t="s">
        <v>2466</v>
      </c>
    </row>
    <row r="2223" spans="28:28" s="2" customFormat="1" x14ac:dyDescent="0.2">
      <c r="AB2223" s="16" t="s">
        <v>2467</v>
      </c>
    </row>
    <row r="2224" spans="28:28" s="2" customFormat="1" x14ac:dyDescent="0.2">
      <c r="AB2224" s="16" t="s">
        <v>2468</v>
      </c>
    </row>
    <row r="2225" spans="28:28" s="2" customFormat="1" x14ac:dyDescent="0.2">
      <c r="AB2225" s="16" t="s">
        <v>2469</v>
      </c>
    </row>
    <row r="2226" spans="28:28" s="2" customFormat="1" x14ac:dyDescent="0.2">
      <c r="AB2226" s="16" t="s">
        <v>2470</v>
      </c>
    </row>
    <row r="2227" spans="28:28" s="2" customFormat="1" x14ac:dyDescent="0.2">
      <c r="AB2227" s="16" t="s">
        <v>2471</v>
      </c>
    </row>
    <row r="2228" spans="28:28" s="2" customFormat="1" x14ac:dyDescent="0.2">
      <c r="AB2228" s="16" t="s">
        <v>2472</v>
      </c>
    </row>
    <row r="2229" spans="28:28" s="2" customFormat="1" x14ac:dyDescent="0.2">
      <c r="AB2229" s="16" t="s">
        <v>2473</v>
      </c>
    </row>
    <row r="2230" spans="28:28" s="2" customFormat="1" x14ac:dyDescent="0.2">
      <c r="AB2230" s="16" t="s">
        <v>2474</v>
      </c>
    </row>
    <row r="2231" spans="28:28" s="2" customFormat="1" x14ac:dyDescent="0.2">
      <c r="AB2231" s="16" t="s">
        <v>2475</v>
      </c>
    </row>
    <row r="2232" spans="28:28" s="2" customFormat="1" x14ac:dyDescent="0.2">
      <c r="AB2232" s="16" t="s">
        <v>2476</v>
      </c>
    </row>
    <row r="2233" spans="28:28" s="2" customFormat="1" x14ac:dyDescent="0.2">
      <c r="AB2233" s="16" t="s">
        <v>2477</v>
      </c>
    </row>
    <row r="2234" spans="28:28" s="2" customFormat="1" x14ac:dyDescent="0.2">
      <c r="AB2234" s="16" t="s">
        <v>2478</v>
      </c>
    </row>
    <row r="2235" spans="28:28" s="2" customFormat="1" x14ac:dyDescent="0.2">
      <c r="AB2235" s="16" t="s">
        <v>2479</v>
      </c>
    </row>
    <row r="2236" spans="28:28" s="2" customFormat="1" x14ac:dyDescent="0.2">
      <c r="AB2236" s="16" t="s">
        <v>2480</v>
      </c>
    </row>
    <row r="2237" spans="28:28" s="2" customFormat="1" x14ac:dyDescent="0.2">
      <c r="AB2237" s="16" t="s">
        <v>2481</v>
      </c>
    </row>
    <row r="2238" spans="28:28" s="2" customFormat="1" x14ac:dyDescent="0.2">
      <c r="AB2238" s="16" t="s">
        <v>2482</v>
      </c>
    </row>
    <row r="2239" spans="28:28" s="2" customFormat="1" x14ac:dyDescent="0.2">
      <c r="AB2239" s="16" t="s">
        <v>2483</v>
      </c>
    </row>
    <row r="2240" spans="28:28" s="2" customFormat="1" x14ac:dyDescent="0.2">
      <c r="AB2240" s="16" t="s">
        <v>2484</v>
      </c>
    </row>
    <row r="2241" spans="28:28" s="2" customFormat="1" x14ac:dyDescent="0.2">
      <c r="AB2241" s="16" t="s">
        <v>2485</v>
      </c>
    </row>
    <row r="2242" spans="28:28" s="2" customFormat="1" x14ac:dyDescent="0.2">
      <c r="AB2242" s="16" t="s">
        <v>2486</v>
      </c>
    </row>
    <row r="2243" spans="28:28" s="2" customFormat="1" x14ac:dyDescent="0.2">
      <c r="AB2243" s="16" t="s">
        <v>2487</v>
      </c>
    </row>
    <row r="2244" spans="28:28" s="2" customFormat="1" x14ac:dyDescent="0.2">
      <c r="AB2244" s="16" t="s">
        <v>2488</v>
      </c>
    </row>
    <row r="2245" spans="28:28" s="2" customFormat="1" x14ac:dyDescent="0.2">
      <c r="AB2245" s="16" t="s">
        <v>2489</v>
      </c>
    </row>
    <row r="2246" spans="28:28" s="2" customFormat="1" x14ac:dyDescent="0.2">
      <c r="AB2246" s="16" t="s">
        <v>2490</v>
      </c>
    </row>
    <row r="2247" spans="28:28" s="2" customFormat="1" x14ac:dyDescent="0.2">
      <c r="AB2247" s="16" t="s">
        <v>2491</v>
      </c>
    </row>
    <row r="2248" spans="28:28" s="2" customFormat="1" x14ac:dyDescent="0.2">
      <c r="AB2248" s="16" t="s">
        <v>2492</v>
      </c>
    </row>
    <row r="2249" spans="28:28" s="2" customFormat="1" x14ac:dyDescent="0.2">
      <c r="AB2249" s="16" t="s">
        <v>2493</v>
      </c>
    </row>
    <row r="2250" spans="28:28" s="2" customFormat="1" x14ac:dyDescent="0.2">
      <c r="AB2250" s="16" t="s">
        <v>2494</v>
      </c>
    </row>
    <row r="2251" spans="28:28" s="2" customFormat="1" x14ac:dyDescent="0.2">
      <c r="AB2251" s="16" t="s">
        <v>2495</v>
      </c>
    </row>
    <row r="2252" spans="28:28" s="2" customFormat="1" x14ac:dyDescent="0.2">
      <c r="AB2252" s="16" t="s">
        <v>2496</v>
      </c>
    </row>
    <row r="2253" spans="28:28" s="2" customFormat="1" x14ac:dyDescent="0.2">
      <c r="AB2253" s="16" t="s">
        <v>2497</v>
      </c>
    </row>
    <row r="2254" spans="28:28" s="2" customFormat="1" x14ac:dyDescent="0.2">
      <c r="AB2254" s="16" t="s">
        <v>2498</v>
      </c>
    </row>
    <row r="2255" spans="28:28" s="2" customFormat="1" x14ac:dyDescent="0.2">
      <c r="AB2255" s="16" t="s">
        <v>2499</v>
      </c>
    </row>
    <row r="2256" spans="28:28" s="2" customFormat="1" x14ac:dyDescent="0.2">
      <c r="AB2256" s="16" t="s">
        <v>2500</v>
      </c>
    </row>
    <row r="2257" spans="28:28" s="2" customFormat="1" x14ac:dyDescent="0.2">
      <c r="AB2257" s="16" t="s">
        <v>2501</v>
      </c>
    </row>
    <row r="2258" spans="28:28" s="2" customFormat="1" x14ac:dyDescent="0.2">
      <c r="AB2258" s="16" t="s">
        <v>2502</v>
      </c>
    </row>
    <row r="2259" spans="28:28" s="2" customFormat="1" x14ac:dyDescent="0.2">
      <c r="AB2259" s="16" t="s">
        <v>2503</v>
      </c>
    </row>
    <row r="2260" spans="28:28" s="2" customFormat="1" x14ac:dyDescent="0.2">
      <c r="AB2260" s="16" t="s">
        <v>2504</v>
      </c>
    </row>
    <row r="2261" spans="28:28" s="2" customFormat="1" x14ac:dyDescent="0.2">
      <c r="AB2261" s="16" t="s">
        <v>2505</v>
      </c>
    </row>
    <row r="2262" spans="28:28" s="2" customFormat="1" x14ac:dyDescent="0.2">
      <c r="AB2262" s="16" t="s">
        <v>2506</v>
      </c>
    </row>
    <row r="2263" spans="28:28" s="2" customFormat="1" x14ac:dyDescent="0.2">
      <c r="AB2263" s="16" t="s">
        <v>2507</v>
      </c>
    </row>
    <row r="2264" spans="28:28" s="2" customFormat="1" x14ac:dyDescent="0.2">
      <c r="AB2264" s="16" t="s">
        <v>2508</v>
      </c>
    </row>
    <row r="2265" spans="28:28" s="2" customFormat="1" x14ac:dyDescent="0.2">
      <c r="AB2265" s="16" t="s">
        <v>2509</v>
      </c>
    </row>
    <row r="2266" spans="28:28" s="2" customFormat="1" x14ac:dyDescent="0.2">
      <c r="AB2266" s="16" t="s">
        <v>2510</v>
      </c>
    </row>
    <row r="2267" spans="28:28" s="2" customFormat="1" x14ac:dyDescent="0.2">
      <c r="AB2267" s="16" t="s">
        <v>2511</v>
      </c>
    </row>
    <row r="2268" spans="28:28" s="2" customFormat="1" x14ac:dyDescent="0.2">
      <c r="AB2268" s="16" t="s">
        <v>2512</v>
      </c>
    </row>
    <row r="2269" spans="28:28" s="2" customFormat="1" x14ac:dyDescent="0.2">
      <c r="AB2269" s="16" t="s">
        <v>2513</v>
      </c>
    </row>
    <row r="2270" spans="28:28" s="2" customFormat="1" x14ac:dyDescent="0.2">
      <c r="AB2270" s="16" t="s">
        <v>2514</v>
      </c>
    </row>
    <row r="2271" spans="28:28" s="2" customFormat="1" x14ac:dyDescent="0.2">
      <c r="AB2271" s="16" t="s">
        <v>2515</v>
      </c>
    </row>
    <row r="2272" spans="28:28" s="2" customFormat="1" x14ac:dyDescent="0.2">
      <c r="AB2272" s="16" t="s">
        <v>2516</v>
      </c>
    </row>
    <row r="2273" spans="28:28" s="2" customFormat="1" x14ac:dyDescent="0.2">
      <c r="AB2273" s="16" t="s">
        <v>2517</v>
      </c>
    </row>
    <row r="2274" spans="28:28" s="2" customFormat="1" x14ac:dyDescent="0.2">
      <c r="AB2274" s="16" t="s">
        <v>2518</v>
      </c>
    </row>
    <row r="2275" spans="28:28" s="2" customFormat="1" x14ac:dyDescent="0.2">
      <c r="AB2275" s="16" t="s">
        <v>2519</v>
      </c>
    </row>
    <row r="2276" spans="28:28" s="2" customFormat="1" x14ac:dyDescent="0.2">
      <c r="AB2276" s="16" t="s">
        <v>2520</v>
      </c>
    </row>
    <row r="2277" spans="28:28" s="2" customFormat="1" x14ac:dyDescent="0.2">
      <c r="AB2277" s="16" t="s">
        <v>2521</v>
      </c>
    </row>
    <row r="2278" spans="28:28" s="2" customFormat="1" x14ac:dyDescent="0.2">
      <c r="AB2278" s="16" t="s">
        <v>2522</v>
      </c>
    </row>
    <row r="2279" spans="28:28" s="2" customFormat="1" x14ac:dyDescent="0.2">
      <c r="AB2279" s="16" t="s">
        <v>2523</v>
      </c>
    </row>
    <row r="2280" spans="28:28" s="2" customFormat="1" x14ac:dyDescent="0.2">
      <c r="AB2280" s="16" t="s">
        <v>2524</v>
      </c>
    </row>
    <row r="2281" spans="28:28" s="2" customFormat="1" x14ac:dyDescent="0.2">
      <c r="AB2281" s="16" t="s">
        <v>2525</v>
      </c>
    </row>
    <row r="2282" spans="28:28" s="2" customFormat="1" x14ac:dyDescent="0.2">
      <c r="AB2282" s="16" t="s">
        <v>2526</v>
      </c>
    </row>
    <row r="2283" spans="28:28" s="2" customFormat="1" x14ac:dyDescent="0.2">
      <c r="AB2283" s="16" t="s">
        <v>2527</v>
      </c>
    </row>
    <row r="2284" spans="28:28" s="2" customFormat="1" x14ac:dyDescent="0.2">
      <c r="AB2284" s="16" t="s">
        <v>2528</v>
      </c>
    </row>
    <row r="2285" spans="28:28" s="2" customFormat="1" x14ac:dyDescent="0.2">
      <c r="AB2285" s="16" t="s">
        <v>2529</v>
      </c>
    </row>
    <row r="2286" spans="28:28" s="2" customFormat="1" x14ac:dyDescent="0.2">
      <c r="AB2286" s="16" t="s">
        <v>2530</v>
      </c>
    </row>
    <row r="2287" spans="28:28" s="2" customFormat="1" x14ac:dyDescent="0.2">
      <c r="AB2287" s="16" t="s">
        <v>2531</v>
      </c>
    </row>
    <row r="2288" spans="28:28" s="2" customFormat="1" x14ac:dyDescent="0.2">
      <c r="AB2288" s="16" t="s">
        <v>2532</v>
      </c>
    </row>
    <row r="2289" spans="28:28" s="2" customFormat="1" x14ac:dyDescent="0.2">
      <c r="AB2289" s="16" t="s">
        <v>2533</v>
      </c>
    </row>
    <row r="2290" spans="28:28" s="2" customFormat="1" x14ac:dyDescent="0.2">
      <c r="AB2290" s="16" t="s">
        <v>2534</v>
      </c>
    </row>
    <row r="2291" spans="28:28" s="2" customFormat="1" x14ac:dyDescent="0.2">
      <c r="AB2291" s="16" t="s">
        <v>2535</v>
      </c>
    </row>
    <row r="2292" spans="28:28" s="2" customFormat="1" x14ac:dyDescent="0.2">
      <c r="AB2292" s="16" t="s">
        <v>2536</v>
      </c>
    </row>
    <row r="2293" spans="28:28" s="2" customFormat="1" x14ac:dyDescent="0.2">
      <c r="AB2293" s="16" t="s">
        <v>2537</v>
      </c>
    </row>
    <row r="2294" spans="28:28" s="2" customFormat="1" x14ac:dyDescent="0.2">
      <c r="AB2294" s="16" t="s">
        <v>2538</v>
      </c>
    </row>
    <row r="2295" spans="28:28" s="2" customFormat="1" x14ac:dyDescent="0.2">
      <c r="AB2295" s="16" t="s">
        <v>2539</v>
      </c>
    </row>
    <row r="2296" spans="28:28" s="2" customFormat="1" x14ac:dyDescent="0.2">
      <c r="AB2296" s="16" t="s">
        <v>2540</v>
      </c>
    </row>
    <row r="2297" spans="28:28" s="2" customFormat="1" x14ac:dyDescent="0.2">
      <c r="AB2297" s="16" t="s">
        <v>2541</v>
      </c>
    </row>
    <row r="2298" spans="28:28" s="2" customFormat="1" x14ac:dyDescent="0.2">
      <c r="AB2298" s="16" t="s">
        <v>2542</v>
      </c>
    </row>
    <row r="2299" spans="28:28" s="2" customFormat="1" x14ac:dyDescent="0.2">
      <c r="AB2299" s="16" t="s">
        <v>2543</v>
      </c>
    </row>
    <row r="2300" spans="28:28" s="2" customFormat="1" x14ac:dyDescent="0.2">
      <c r="AB2300" s="16" t="s">
        <v>2544</v>
      </c>
    </row>
    <row r="2301" spans="28:28" s="2" customFormat="1" x14ac:dyDescent="0.2">
      <c r="AB2301" s="16" t="s">
        <v>2545</v>
      </c>
    </row>
    <row r="2302" spans="28:28" s="2" customFormat="1" x14ac:dyDescent="0.2">
      <c r="AB2302" s="16" t="s">
        <v>2546</v>
      </c>
    </row>
    <row r="2303" spans="28:28" s="2" customFormat="1" x14ac:dyDescent="0.2">
      <c r="AB2303" s="16" t="s">
        <v>2547</v>
      </c>
    </row>
    <row r="2304" spans="28:28" s="2" customFormat="1" x14ac:dyDescent="0.2">
      <c r="AB2304" s="16" t="s">
        <v>2548</v>
      </c>
    </row>
    <row r="2305" spans="28:28" s="2" customFormat="1" x14ac:dyDescent="0.2">
      <c r="AB2305" s="16" t="s">
        <v>2549</v>
      </c>
    </row>
    <row r="2306" spans="28:28" s="2" customFormat="1" x14ac:dyDescent="0.2">
      <c r="AB2306" s="16" t="s">
        <v>2550</v>
      </c>
    </row>
    <row r="2307" spans="28:28" s="2" customFormat="1" x14ac:dyDescent="0.2">
      <c r="AB2307" s="16" t="s">
        <v>2551</v>
      </c>
    </row>
    <row r="2308" spans="28:28" s="2" customFormat="1" x14ac:dyDescent="0.2">
      <c r="AB2308" s="16" t="s">
        <v>2552</v>
      </c>
    </row>
    <row r="2309" spans="28:28" s="2" customFormat="1" x14ac:dyDescent="0.2">
      <c r="AB2309" s="16" t="s">
        <v>2553</v>
      </c>
    </row>
    <row r="2310" spans="28:28" s="2" customFormat="1" x14ac:dyDescent="0.2">
      <c r="AB2310" s="16" t="s">
        <v>2554</v>
      </c>
    </row>
    <row r="2311" spans="28:28" s="2" customFormat="1" x14ac:dyDescent="0.2">
      <c r="AB2311" s="16" t="s">
        <v>2555</v>
      </c>
    </row>
    <row r="2312" spans="28:28" s="2" customFormat="1" x14ac:dyDescent="0.2">
      <c r="AB2312" s="16" t="s">
        <v>2556</v>
      </c>
    </row>
    <row r="2313" spans="28:28" s="2" customFormat="1" x14ac:dyDescent="0.2">
      <c r="AB2313" s="16" t="s">
        <v>2557</v>
      </c>
    </row>
    <row r="2314" spans="28:28" s="2" customFormat="1" x14ac:dyDescent="0.2">
      <c r="AB2314" s="16" t="s">
        <v>2558</v>
      </c>
    </row>
    <row r="2315" spans="28:28" s="2" customFormat="1" x14ac:dyDescent="0.2">
      <c r="AB2315" s="16" t="s">
        <v>2559</v>
      </c>
    </row>
    <row r="2316" spans="28:28" s="2" customFormat="1" x14ac:dyDescent="0.2">
      <c r="AB2316" s="16" t="s">
        <v>2560</v>
      </c>
    </row>
    <row r="2317" spans="28:28" s="2" customFormat="1" x14ac:dyDescent="0.2">
      <c r="AB2317" s="16" t="s">
        <v>2561</v>
      </c>
    </row>
    <row r="2318" spans="28:28" s="2" customFormat="1" x14ac:dyDescent="0.2">
      <c r="AB2318" s="16" t="s">
        <v>2562</v>
      </c>
    </row>
    <row r="2319" spans="28:28" s="2" customFormat="1" x14ac:dyDescent="0.2">
      <c r="AB2319" s="16" t="s">
        <v>2563</v>
      </c>
    </row>
    <row r="2320" spans="28:28" s="2" customFormat="1" x14ac:dyDescent="0.2">
      <c r="AB2320" s="16" t="s">
        <v>2564</v>
      </c>
    </row>
    <row r="2321" spans="28:28" s="2" customFormat="1" x14ac:dyDescent="0.2">
      <c r="AB2321" s="16" t="s">
        <v>2565</v>
      </c>
    </row>
    <row r="2322" spans="28:28" s="2" customFormat="1" x14ac:dyDescent="0.2">
      <c r="AB2322" s="16" t="s">
        <v>2566</v>
      </c>
    </row>
    <row r="2323" spans="28:28" s="2" customFormat="1" x14ac:dyDescent="0.2">
      <c r="AB2323" s="16" t="s">
        <v>2567</v>
      </c>
    </row>
    <row r="2324" spans="28:28" s="2" customFormat="1" x14ac:dyDescent="0.2">
      <c r="AB2324" s="16" t="s">
        <v>2568</v>
      </c>
    </row>
    <row r="2325" spans="28:28" s="2" customFormat="1" x14ac:dyDescent="0.2">
      <c r="AB2325" s="16" t="s">
        <v>2569</v>
      </c>
    </row>
    <row r="2326" spans="28:28" s="2" customFormat="1" x14ac:dyDescent="0.2">
      <c r="AB2326" s="16" t="s">
        <v>2570</v>
      </c>
    </row>
    <row r="2327" spans="28:28" s="2" customFormat="1" x14ac:dyDescent="0.2">
      <c r="AB2327" s="16" t="s">
        <v>2571</v>
      </c>
    </row>
    <row r="2328" spans="28:28" s="2" customFormat="1" x14ac:dyDescent="0.2">
      <c r="AB2328" s="16" t="s">
        <v>2572</v>
      </c>
    </row>
    <row r="2329" spans="28:28" s="2" customFormat="1" x14ac:dyDescent="0.2">
      <c r="AB2329" s="16" t="s">
        <v>2573</v>
      </c>
    </row>
    <row r="2330" spans="28:28" s="2" customFormat="1" x14ac:dyDescent="0.2">
      <c r="AB2330" s="16" t="s">
        <v>2574</v>
      </c>
    </row>
    <row r="2331" spans="28:28" s="2" customFormat="1" x14ac:dyDescent="0.2">
      <c r="AB2331" s="16" t="s">
        <v>2575</v>
      </c>
    </row>
    <row r="2332" spans="28:28" s="2" customFormat="1" x14ac:dyDescent="0.2">
      <c r="AB2332" s="16" t="s">
        <v>2576</v>
      </c>
    </row>
    <row r="2333" spans="28:28" s="2" customFormat="1" x14ac:dyDescent="0.2">
      <c r="AB2333" s="16" t="s">
        <v>2577</v>
      </c>
    </row>
    <row r="2334" spans="28:28" s="2" customFormat="1" x14ac:dyDescent="0.2">
      <c r="AB2334" s="16" t="s">
        <v>2578</v>
      </c>
    </row>
    <row r="2335" spans="28:28" s="2" customFormat="1" x14ac:dyDescent="0.2">
      <c r="AB2335" s="16" t="s">
        <v>2579</v>
      </c>
    </row>
    <row r="2336" spans="28:28" s="2" customFormat="1" x14ac:dyDescent="0.2">
      <c r="AB2336" s="16" t="s">
        <v>2580</v>
      </c>
    </row>
    <row r="2337" spans="28:28" s="2" customFormat="1" x14ac:dyDescent="0.2">
      <c r="AB2337" s="16" t="s">
        <v>2581</v>
      </c>
    </row>
    <row r="2338" spans="28:28" s="2" customFormat="1" x14ac:dyDescent="0.2">
      <c r="AB2338" s="16" t="s">
        <v>2582</v>
      </c>
    </row>
    <row r="2339" spans="28:28" s="2" customFormat="1" x14ac:dyDescent="0.2">
      <c r="AB2339" s="16" t="s">
        <v>2583</v>
      </c>
    </row>
    <row r="2340" spans="28:28" s="2" customFormat="1" x14ac:dyDescent="0.2">
      <c r="AB2340" s="16" t="s">
        <v>2584</v>
      </c>
    </row>
    <row r="2341" spans="28:28" s="2" customFormat="1" x14ac:dyDescent="0.2">
      <c r="AB2341" s="16" t="s">
        <v>2585</v>
      </c>
    </row>
    <row r="2342" spans="28:28" s="2" customFormat="1" x14ac:dyDescent="0.2">
      <c r="AB2342" s="16" t="s">
        <v>2586</v>
      </c>
    </row>
    <row r="2343" spans="28:28" s="2" customFormat="1" x14ac:dyDescent="0.2">
      <c r="AB2343" s="16" t="s">
        <v>2587</v>
      </c>
    </row>
    <row r="2344" spans="28:28" s="2" customFormat="1" x14ac:dyDescent="0.2">
      <c r="AB2344" s="16" t="s">
        <v>2588</v>
      </c>
    </row>
    <row r="2345" spans="28:28" s="2" customFormat="1" x14ac:dyDescent="0.2">
      <c r="AB2345" s="16" t="s">
        <v>2589</v>
      </c>
    </row>
    <row r="2346" spans="28:28" s="2" customFormat="1" x14ac:dyDescent="0.2">
      <c r="AB2346" s="16" t="s">
        <v>2590</v>
      </c>
    </row>
    <row r="2347" spans="28:28" s="2" customFormat="1" x14ac:dyDescent="0.2">
      <c r="AB2347" s="16" t="s">
        <v>2591</v>
      </c>
    </row>
    <row r="2348" spans="28:28" s="2" customFormat="1" x14ac:dyDescent="0.2">
      <c r="AB2348" s="16" t="s">
        <v>2592</v>
      </c>
    </row>
    <row r="2349" spans="28:28" s="2" customFormat="1" x14ac:dyDescent="0.2">
      <c r="AB2349" s="16" t="s">
        <v>2593</v>
      </c>
    </row>
    <row r="2350" spans="28:28" s="2" customFormat="1" x14ac:dyDescent="0.2">
      <c r="AB2350" s="16" t="s">
        <v>2594</v>
      </c>
    </row>
    <row r="2351" spans="28:28" s="2" customFormat="1" x14ac:dyDescent="0.2">
      <c r="AB2351" s="16" t="s">
        <v>2595</v>
      </c>
    </row>
    <row r="2352" spans="28:28" s="2" customFormat="1" x14ac:dyDescent="0.2">
      <c r="AB2352" s="16" t="s">
        <v>2596</v>
      </c>
    </row>
    <row r="2353" spans="28:28" s="2" customFormat="1" x14ac:dyDescent="0.2">
      <c r="AB2353" s="16" t="s">
        <v>2597</v>
      </c>
    </row>
    <row r="2354" spans="28:28" s="2" customFormat="1" x14ac:dyDescent="0.2">
      <c r="AB2354" s="16" t="s">
        <v>2598</v>
      </c>
    </row>
    <row r="2355" spans="28:28" s="2" customFormat="1" x14ac:dyDescent="0.2">
      <c r="AB2355" s="16" t="s">
        <v>2599</v>
      </c>
    </row>
    <row r="2356" spans="28:28" s="2" customFormat="1" x14ac:dyDescent="0.2">
      <c r="AB2356" s="16" t="s">
        <v>2600</v>
      </c>
    </row>
    <row r="2357" spans="28:28" s="2" customFormat="1" x14ac:dyDescent="0.2">
      <c r="AB2357" s="16" t="s">
        <v>2601</v>
      </c>
    </row>
    <row r="2358" spans="28:28" s="2" customFormat="1" x14ac:dyDescent="0.2">
      <c r="AB2358" s="16" t="s">
        <v>2602</v>
      </c>
    </row>
    <row r="2359" spans="28:28" s="2" customFormat="1" x14ac:dyDescent="0.2">
      <c r="AB2359" s="16" t="s">
        <v>2603</v>
      </c>
    </row>
    <row r="2360" spans="28:28" s="2" customFormat="1" x14ac:dyDescent="0.2">
      <c r="AB2360" s="16" t="s">
        <v>2604</v>
      </c>
    </row>
    <row r="2361" spans="28:28" s="2" customFormat="1" x14ac:dyDescent="0.2">
      <c r="AB2361" s="16" t="s">
        <v>2605</v>
      </c>
    </row>
    <row r="2362" spans="28:28" s="2" customFormat="1" x14ac:dyDescent="0.2">
      <c r="AB2362" s="16" t="s">
        <v>2606</v>
      </c>
    </row>
    <row r="2363" spans="28:28" s="2" customFormat="1" x14ac:dyDescent="0.2">
      <c r="AB2363" s="16" t="s">
        <v>2607</v>
      </c>
    </row>
    <row r="2364" spans="28:28" s="2" customFormat="1" x14ac:dyDescent="0.2">
      <c r="AB2364" s="16" t="s">
        <v>2608</v>
      </c>
    </row>
    <row r="2365" spans="28:28" s="2" customFormat="1" x14ac:dyDescent="0.2">
      <c r="AB2365" s="16" t="s">
        <v>2609</v>
      </c>
    </row>
    <row r="2366" spans="28:28" s="2" customFormat="1" x14ac:dyDescent="0.2">
      <c r="AB2366" s="16" t="s">
        <v>2610</v>
      </c>
    </row>
    <row r="2367" spans="28:28" s="2" customFormat="1" x14ac:dyDescent="0.2">
      <c r="AB2367" s="16" t="s">
        <v>2611</v>
      </c>
    </row>
    <row r="2368" spans="28:28" s="2" customFormat="1" x14ac:dyDescent="0.2">
      <c r="AB2368" s="16" t="s">
        <v>2612</v>
      </c>
    </row>
    <row r="2369" spans="28:28" s="2" customFormat="1" x14ac:dyDescent="0.2">
      <c r="AB2369" s="16" t="s">
        <v>2613</v>
      </c>
    </row>
    <row r="2370" spans="28:28" s="2" customFormat="1" x14ac:dyDescent="0.2">
      <c r="AB2370" s="16" t="s">
        <v>2614</v>
      </c>
    </row>
    <row r="2371" spans="28:28" s="2" customFormat="1" x14ac:dyDescent="0.2">
      <c r="AB2371" s="16" t="s">
        <v>2615</v>
      </c>
    </row>
    <row r="2372" spans="28:28" s="2" customFormat="1" x14ac:dyDescent="0.2">
      <c r="AB2372" s="16" t="s">
        <v>2616</v>
      </c>
    </row>
    <row r="2373" spans="28:28" s="2" customFormat="1" x14ac:dyDescent="0.2">
      <c r="AB2373" s="16" t="s">
        <v>2617</v>
      </c>
    </row>
    <row r="2374" spans="28:28" s="2" customFormat="1" x14ac:dyDescent="0.2">
      <c r="AB2374" s="16" t="s">
        <v>2618</v>
      </c>
    </row>
    <row r="2375" spans="28:28" s="2" customFormat="1" x14ac:dyDescent="0.2">
      <c r="AB2375" s="16" t="s">
        <v>2619</v>
      </c>
    </row>
    <row r="2376" spans="28:28" s="2" customFormat="1" x14ac:dyDescent="0.2">
      <c r="AB2376" s="16" t="s">
        <v>2620</v>
      </c>
    </row>
    <row r="2377" spans="28:28" s="2" customFormat="1" x14ac:dyDescent="0.2">
      <c r="AB2377" s="16" t="s">
        <v>2621</v>
      </c>
    </row>
    <row r="2378" spans="28:28" s="2" customFormat="1" x14ac:dyDescent="0.2">
      <c r="AB2378" s="16" t="s">
        <v>2622</v>
      </c>
    </row>
    <row r="2379" spans="28:28" s="2" customFormat="1" x14ac:dyDescent="0.2">
      <c r="AB2379" s="16" t="s">
        <v>2623</v>
      </c>
    </row>
    <row r="2380" spans="28:28" s="2" customFormat="1" x14ac:dyDescent="0.2">
      <c r="AB2380" s="16" t="s">
        <v>2624</v>
      </c>
    </row>
    <row r="2381" spans="28:28" s="2" customFormat="1" x14ac:dyDescent="0.2">
      <c r="AB2381" s="16" t="s">
        <v>2625</v>
      </c>
    </row>
    <row r="2382" spans="28:28" s="2" customFormat="1" x14ac:dyDescent="0.2">
      <c r="AB2382" s="16" t="s">
        <v>2626</v>
      </c>
    </row>
    <row r="2383" spans="28:28" s="2" customFormat="1" x14ac:dyDescent="0.2">
      <c r="AB2383" s="16" t="s">
        <v>2627</v>
      </c>
    </row>
    <row r="2384" spans="28:28" s="2" customFormat="1" x14ac:dyDescent="0.2">
      <c r="AB2384" s="16" t="s">
        <v>2628</v>
      </c>
    </row>
    <row r="2385" spans="28:28" s="2" customFormat="1" x14ac:dyDescent="0.2">
      <c r="AB2385" s="16" t="s">
        <v>2629</v>
      </c>
    </row>
    <row r="2386" spans="28:28" s="2" customFormat="1" x14ac:dyDescent="0.2">
      <c r="AB2386" s="16" t="s">
        <v>2630</v>
      </c>
    </row>
    <row r="2387" spans="28:28" s="2" customFormat="1" x14ac:dyDescent="0.2">
      <c r="AB2387" s="16" t="s">
        <v>2631</v>
      </c>
    </row>
    <row r="2388" spans="28:28" s="2" customFormat="1" x14ac:dyDescent="0.2">
      <c r="AB2388" s="16" t="s">
        <v>2632</v>
      </c>
    </row>
    <row r="2389" spans="28:28" s="2" customFormat="1" x14ac:dyDescent="0.2">
      <c r="AB2389" s="16" t="s">
        <v>2633</v>
      </c>
    </row>
    <row r="2390" spans="28:28" s="2" customFormat="1" x14ac:dyDescent="0.2">
      <c r="AB2390" s="16" t="s">
        <v>2634</v>
      </c>
    </row>
    <row r="2391" spans="28:28" s="2" customFormat="1" x14ac:dyDescent="0.2">
      <c r="AB2391" s="16" t="s">
        <v>2635</v>
      </c>
    </row>
    <row r="2392" spans="28:28" s="2" customFormat="1" x14ac:dyDescent="0.2">
      <c r="AB2392" s="16" t="s">
        <v>2636</v>
      </c>
    </row>
    <row r="2393" spans="28:28" s="2" customFormat="1" x14ac:dyDescent="0.2">
      <c r="AB2393" s="16" t="s">
        <v>2637</v>
      </c>
    </row>
    <row r="2394" spans="28:28" s="2" customFormat="1" x14ac:dyDescent="0.2">
      <c r="AB2394" s="16" t="s">
        <v>2638</v>
      </c>
    </row>
    <row r="2395" spans="28:28" s="2" customFormat="1" x14ac:dyDescent="0.2">
      <c r="AB2395" s="16" t="s">
        <v>2639</v>
      </c>
    </row>
    <row r="2396" spans="28:28" s="2" customFormat="1" x14ac:dyDescent="0.2">
      <c r="AB2396" s="16" t="s">
        <v>2640</v>
      </c>
    </row>
    <row r="2397" spans="28:28" s="2" customFormat="1" x14ac:dyDescent="0.2">
      <c r="AB2397" s="16" t="s">
        <v>2641</v>
      </c>
    </row>
    <row r="2398" spans="28:28" s="2" customFormat="1" x14ac:dyDescent="0.2">
      <c r="AB2398" s="16" t="s">
        <v>2642</v>
      </c>
    </row>
    <row r="2399" spans="28:28" s="2" customFormat="1" x14ac:dyDescent="0.2">
      <c r="AB2399" s="16" t="s">
        <v>2643</v>
      </c>
    </row>
    <row r="2400" spans="28:28" s="2" customFormat="1" x14ac:dyDescent="0.2">
      <c r="AB2400" s="16" t="s">
        <v>2644</v>
      </c>
    </row>
    <row r="2401" spans="28:28" s="2" customFormat="1" x14ac:dyDescent="0.2">
      <c r="AB2401" s="16" t="s">
        <v>2645</v>
      </c>
    </row>
    <row r="2402" spans="28:28" s="2" customFormat="1" x14ac:dyDescent="0.2">
      <c r="AB2402" s="16" t="s">
        <v>2646</v>
      </c>
    </row>
    <row r="2403" spans="28:28" s="2" customFormat="1" x14ac:dyDescent="0.2">
      <c r="AB2403" s="16" t="s">
        <v>2647</v>
      </c>
    </row>
    <row r="2404" spans="28:28" s="2" customFormat="1" x14ac:dyDescent="0.2">
      <c r="AB2404" s="16" t="s">
        <v>2648</v>
      </c>
    </row>
    <row r="2405" spans="28:28" s="2" customFormat="1" x14ac:dyDescent="0.2">
      <c r="AB2405" s="16" t="s">
        <v>2649</v>
      </c>
    </row>
    <row r="2406" spans="28:28" s="2" customFormat="1" x14ac:dyDescent="0.2">
      <c r="AB2406" s="16" t="s">
        <v>2650</v>
      </c>
    </row>
    <row r="2407" spans="28:28" s="2" customFormat="1" x14ac:dyDescent="0.2">
      <c r="AB2407" s="16" t="s">
        <v>2651</v>
      </c>
    </row>
    <row r="2408" spans="28:28" s="2" customFormat="1" x14ac:dyDescent="0.2">
      <c r="AB2408" s="16" t="s">
        <v>2652</v>
      </c>
    </row>
    <row r="2409" spans="28:28" s="2" customFormat="1" x14ac:dyDescent="0.2">
      <c r="AB2409" s="16" t="s">
        <v>2653</v>
      </c>
    </row>
    <row r="2410" spans="28:28" s="2" customFormat="1" x14ac:dyDescent="0.2">
      <c r="AB2410" s="16" t="s">
        <v>2654</v>
      </c>
    </row>
    <row r="2411" spans="28:28" s="2" customFormat="1" x14ac:dyDescent="0.2">
      <c r="AB2411" s="16" t="s">
        <v>2655</v>
      </c>
    </row>
    <row r="2412" spans="28:28" s="2" customFormat="1" x14ac:dyDescent="0.2">
      <c r="AB2412" s="16" t="s">
        <v>2656</v>
      </c>
    </row>
    <row r="2413" spans="28:28" s="2" customFormat="1" x14ac:dyDescent="0.2">
      <c r="AB2413" s="16" t="s">
        <v>2657</v>
      </c>
    </row>
    <row r="2414" spans="28:28" s="2" customFormat="1" x14ac:dyDescent="0.2">
      <c r="AB2414" s="16" t="s">
        <v>2658</v>
      </c>
    </row>
    <row r="2415" spans="28:28" s="2" customFormat="1" x14ac:dyDescent="0.2">
      <c r="AB2415" s="16" t="s">
        <v>2659</v>
      </c>
    </row>
    <row r="2416" spans="28:28" s="2" customFormat="1" x14ac:dyDescent="0.2">
      <c r="AB2416" s="16" t="s">
        <v>2660</v>
      </c>
    </row>
    <row r="2417" spans="28:28" s="2" customFormat="1" x14ac:dyDescent="0.2">
      <c r="AB2417" s="16" t="s">
        <v>2661</v>
      </c>
    </row>
    <row r="2418" spans="28:28" s="2" customFormat="1" x14ac:dyDescent="0.2">
      <c r="AB2418" s="16" t="s">
        <v>2662</v>
      </c>
    </row>
    <row r="2419" spans="28:28" s="2" customFormat="1" x14ac:dyDescent="0.2">
      <c r="AB2419" s="16" t="s">
        <v>2663</v>
      </c>
    </row>
    <row r="2420" spans="28:28" s="2" customFormat="1" x14ac:dyDescent="0.2">
      <c r="AB2420" s="16" t="s">
        <v>2664</v>
      </c>
    </row>
    <row r="2421" spans="28:28" s="2" customFormat="1" x14ac:dyDescent="0.2">
      <c r="AB2421" s="16" t="s">
        <v>2665</v>
      </c>
    </row>
    <row r="2422" spans="28:28" s="2" customFormat="1" x14ac:dyDescent="0.2">
      <c r="AB2422" s="16" t="s">
        <v>2666</v>
      </c>
    </row>
    <row r="2423" spans="28:28" s="2" customFormat="1" x14ac:dyDescent="0.2">
      <c r="AB2423" s="16" t="s">
        <v>2667</v>
      </c>
    </row>
    <row r="2424" spans="28:28" s="2" customFormat="1" x14ac:dyDescent="0.2">
      <c r="AB2424" s="16" t="s">
        <v>2668</v>
      </c>
    </row>
    <row r="2425" spans="28:28" s="2" customFormat="1" x14ac:dyDescent="0.2">
      <c r="AB2425" s="16" t="s">
        <v>2669</v>
      </c>
    </row>
    <row r="2426" spans="28:28" s="2" customFormat="1" x14ac:dyDescent="0.2">
      <c r="AB2426" s="16" t="s">
        <v>2670</v>
      </c>
    </row>
    <row r="2427" spans="28:28" s="2" customFormat="1" x14ac:dyDescent="0.2">
      <c r="AB2427" s="16" t="s">
        <v>2671</v>
      </c>
    </row>
    <row r="2428" spans="28:28" s="2" customFormat="1" x14ac:dyDescent="0.2">
      <c r="AB2428" s="16" t="s">
        <v>2672</v>
      </c>
    </row>
    <row r="2429" spans="28:28" s="2" customFormat="1" x14ac:dyDescent="0.2">
      <c r="AB2429" s="16" t="s">
        <v>2673</v>
      </c>
    </row>
    <row r="2430" spans="28:28" s="2" customFormat="1" x14ac:dyDescent="0.2">
      <c r="AB2430" s="16" t="s">
        <v>2674</v>
      </c>
    </row>
    <row r="2431" spans="28:28" s="2" customFormat="1" x14ac:dyDescent="0.2">
      <c r="AB2431" s="16" t="s">
        <v>2675</v>
      </c>
    </row>
    <row r="2432" spans="28:28" s="2" customFormat="1" x14ac:dyDescent="0.2">
      <c r="AB2432" s="16" t="s">
        <v>2676</v>
      </c>
    </row>
    <row r="2433" spans="28:28" s="2" customFormat="1" x14ac:dyDescent="0.2">
      <c r="AB2433" s="16" t="s">
        <v>2677</v>
      </c>
    </row>
    <row r="2434" spans="28:28" s="2" customFormat="1" x14ac:dyDescent="0.2">
      <c r="AB2434" s="16" t="s">
        <v>2678</v>
      </c>
    </row>
    <row r="2435" spans="28:28" s="2" customFormat="1" x14ac:dyDescent="0.2">
      <c r="AB2435" s="16" t="s">
        <v>2679</v>
      </c>
    </row>
    <row r="2436" spans="28:28" s="2" customFormat="1" x14ac:dyDescent="0.2">
      <c r="AB2436" s="16" t="s">
        <v>2680</v>
      </c>
    </row>
    <row r="2437" spans="28:28" s="2" customFormat="1" x14ac:dyDescent="0.2">
      <c r="AB2437" s="16" t="s">
        <v>2681</v>
      </c>
    </row>
    <row r="2438" spans="28:28" s="2" customFormat="1" x14ac:dyDescent="0.2">
      <c r="AB2438" s="16" t="s">
        <v>2682</v>
      </c>
    </row>
    <row r="2439" spans="28:28" s="2" customFormat="1" x14ac:dyDescent="0.2">
      <c r="AB2439" s="16" t="s">
        <v>2683</v>
      </c>
    </row>
    <row r="2440" spans="28:28" s="2" customFormat="1" x14ac:dyDescent="0.2">
      <c r="AB2440" s="16" t="s">
        <v>2684</v>
      </c>
    </row>
    <row r="2441" spans="28:28" s="2" customFormat="1" x14ac:dyDescent="0.2">
      <c r="AB2441" s="16" t="s">
        <v>2685</v>
      </c>
    </row>
    <row r="2442" spans="28:28" s="2" customFormat="1" x14ac:dyDescent="0.2">
      <c r="AB2442" s="16" t="s">
        <v>2686</v>
      </c>
    </row>
    <row r="2443" spans="28:28" s="2" customFormat="1" x14ac:dyDescent="0.2">
      <c r="AB2443" s="16" t="s">
        <v>2687</v>
      </c>
    </row>
    <row r="2444" spans="28:28" s="2" customFormat="1" x14ac:dyDescent="0.2">
      <c r="AB2444" s="16" t="s">
        <v>2688</v>
      </c>
    </row>
    <row r="2445" spans="28:28" s="2" customFormat="1" x14ac:dyDescent="0.2">
      <c r="AB2445" s="16" t="s">
        <v>2689</v>
      </c>
    </row>
    <row r="2446" spans="28:28" s="2" customFormat="1" x14ac:dyDescent="0.2">
      <c r="AB2446" s="16" t="s">
        <v>2690</v>
      </c>
    </row>
    <row r="2447" spans="28:28" s="2" customFormat="1" x14ac:dyDescent="0.2">
      <c r="AB2447" s="16" t="s">
        <v>2691</v>
      </c>
    </row>
    <row r="2448" spans="28:28" s="2" customFormat="1" x14ac:dyDescent="0.2">
      <c r="AB2448" s="16" t="s">
        <v>2692</v>
      </c>
    </row>
    <row r="2449" spans="28:28" s="2" customFormat="1" x14ac:dyDescent="0.2">
      <c r="AB2449" s="16" t="s">
        <v>2693</v>
      </c>
    </row>
    <row r="2450" spans="28:28" s="2" customFormat="1" x14ac:dyDescent="0.2">
      <c r="AB2450" s="16" t="s">
        <v>2694</v>
      </c>
    </row>
    <row r="2451" spans="28:28" s="2" customFormat="1" x14ac:dyDescent="0.2">
      <c r="AB2451" s="16" t="s">
        <v>2695</v>
      </c>
    </row>
    <row r="2452" spans="28:28" s="2" customFormat="1" x14ac:dyDescent="0.2">
      <c r="AB2452" s="16" t="s">
        <v>2696</v>
      </c>
    </row>
    <row r="2453" spans="28:28" s="2" customFormat="1" x14ac:dyDescent="0.2">
      <c r="AB2453" s="16" t="s">
        <v>2697</v>
      </c>
    </row>
    <row r="2454" spans="28:28" s="2" customFormat="1" x14ac:dyDescent="0.2">
      <c r="AB2454" s="16" t="s">
        <v>2698</v>
      </c>
    </row>
    <row r="2455" spans="28:28" s="2" customFormat="1" x14ac:dyDescent="0.2">
      <c r="AB2455" s="16" t="s">
        <v>2699</v>
      </c>
    </row>
    <row r="2456" spans="28:28" s="2" customFormat="1" x14ac:dyDescent="0.2">
      <c r="AB2456" s="16" t="s">
        <v>2700</v>
      </c>
    </row>
    <row r="2457" spans="28:28" s="2" customFormat="1" x14ac:dyDescent="0.2">
      <c r="AB2457" s="16" t="s">
        <v>2701</v>
      </c>
    </row>
    <row r="2458" spans="28:28" s="2" customFormat="1" x14ac:dyDescent="0.2">
      <c r="AB2458" s="16" t="s">
        <v>2702</v>
      </c>
    </row>
    <row r="2459" spans="28:28" s="2" customFormat="1" x14ac:dyDescent="0.2">
      <c r="AB2459" s="16" t="s">
        <v>2703</v>
      </c>
    </row>
    <row r="2460" spans="28:28" s="2" customFormat="1" x14ac:dyDescent="0.2">
      <c r="AB2460" s="16" t="s">
        <v>2704</v>
      </c>
    </row>
    <row r="2461" spans="28:28" s="2" customFormat="1" x14ac:dyDescent="0.2">
      <c r="AB2461" s="16" t="s">
        <v>2705</v>
      </c>
    </row>
    <row r="2462" spans="28:28" s="2" customFormat="1" x14ac:dyDescent="0.2">
      <c r="AB2462" s="16" t="s">
        <v>2706</v>
      </c>
    </row>
    <row r="2463" spans="28:28" s="2" customFormat="1" x14ac:dyDescent="0.2">
      <c r="AB2463" s="16" t="s">
        <v>2707</v>
      </c>
    </row>
    <row r="2464" spans="28:28" s="2" customFormat="1" x14ac:dyDescent="0.2">
      <c r="AB2464" s="16" t="s">
        <v>2708</v>
      </c>
    </row>
    <row r="2465" spans="28:28" s="2" customFormat="1" x14ac:dyDescent="0.2">
      <c r="AB2465" s="16" t="s">
        <v>2709</v>
      </c>
    </row>
    <row r="2466" spans="28:28" s="2" customFormat="1" x14ac:dyDescent="0.2">
      <c r="AB2466" s="16" t="s">
        <v>2710</v>
      </c>
    </row>
    <row r="2467" spans="28:28" s="2" customFormat="1" x14ac:dyDescent="0.2">
      <c r="AB2467" s="16" t="s">
        <v>2711</v>
      </c>
    </row>
    <row r="2468" spans="28:28" s="2" customFormat="1" x14ac:dyDescent="0.2">
      <c r="AB2468" s="16" t="s">
        <v>2712</v>
      </c>
    </row>
    <row r="2469" spans="28:28" s="2" customFormat="1" x14ac:dyDescent="0.2">
      <c r="AB2469" s="16" t="s">
        <v>2713</v>
      </c>
    </row>
    <row r="2470" spans="28:28" s="2" customFormat="1" x14ac:dyDescent="0.2">
      <c r="AB2470" s="16" t="s">
        <v>2714</v>
      </c>
    </row>
    <row r="2471" spans="28:28" s="2" customFormat="1" x14ac:dyDescent="0.2">
      <c r="AB2471" s="16" t="s">
        <v>2715</v>
      </c>
    </row>
    <row r="2472" spans="28:28" s="2" customFormat="1" x14ac:dyDescent="0.2">
      <c r="AB2472" s="16" t="s">
        <v>2716</v>
      </c>
    </row>
    <row r="2473" spans="28:28" s="2" customFormat="1" x14ac:dyDescent="0.2">
      <c r="AB2473" s="16" t="s">
        <v>2717</v>
      </c>
    </row>
    <row r="2474" spans="28:28" s="2" customFormat="1" x14ac:dyDescent="0.2">
      <c r="AB2474" s="16" t="s">
        <v>2718</v>
      </c>
    </row>
    <row r="2475" spans="28:28" s="2" customFormat="1" x14ac:dyDescent="0.2">
      <c r="AB2475" s="16" t="s">
        <v>2719</v>
      </c>
    </row>
    <row r="2476" spans="28:28" s="2" customFormat="1" x14ac:dyDescent="0.2">
      <c r="AB2476" s="16" t="s">
        <v>2720</v>
      </c>
    </row>
    <row r="2477" spans="28:28" s="2" customFormat="1" x14ac:dyDescent="0.2">
      <c r="AB2477" s="16" t="s">
        <v>2721</v>
      </c>
    </row>
    <row r="2478" spans="28:28" s="2" customFormat="1" x14ac:dyDescent="0.2">
      <c r="AB2478" s="16" t="s">
        <v>2722</v>
      </c>
    </row>
    <row r="2479" spans="28:28" s="2" customFormat="1" x14ac:dyDescent="0.2">
      <c r="AB2479" s="16" t="s">
        <v>2723</v>
      </c>
    </row>
    <row r="2480" spans="28:28" s="2" customFormat="1" x14ac:dyDescent="0.2">
      <c r="AB2480" s="16" t="s">
        <v>2724</v>
      </c>
    </row>
    <row r="2481" spans="28:28" s="2" customFormat="1" x14ac:dyDescent="0.2">
      <c r="AB2481" s="16" t="s">
        <v>2725</v>
      </c>
    </row>
    <row r="2482" spans="28:28" s="2" customFormat="1" x14ac:dyDescent="0.2">
      <c r="AB2482" s="16" t="s">
        <v>2726</v>
      </c>
    </row>
    <row r="2483" spans="28:28" s="2" customFormat="1" x14ac:dyDescent="0.2">
      <c r="AB2483" s="16" t="s">
        <v>2727</v>
      </c>
    </row>
    <row r="2484" spans="28:28" s="2" customFormat="1" x14ac:dyDescent="0.2">
      <c r="AB2484" s="16" t="s">
        <v>2728</v>
      </c>
    </row>
    <row r="2485" spans="28:28" s="2" customFormat="1" x14ac:dyDescent="0.2">
      <c r="AB2485" s="16" t="s">
        <v>2729</v>
      </c>
    </row>
    <row r="2486" spans="28:28" s="2" customFormat="1" x14ac:dyDescent="0.2">
      <c r="AB2486" s="16" t="s">
        <v>2730</v>
      </c>
    </row>
    <row r="2487" spans="28:28" s="2" customFormat="1" x14ac:dyDescent="0.2">
      <c r="AB2487" s="16" t="s">
        <v>2731</v>
      </c>
    </row>
    <row r="2488" spans="28:28" s="2" customFormat="1" x14ac:dyDescent="0.2">
      <c r="AB2488" s="16" t="s">
        <v>2732</v>
      </c>
    </row>
    <row r="2489" spans="28:28" s="2" customFormat="1" x14ac:dyDescent="0.2">
      <c r="AB2489" s="16" t="s">
        <v>2733</v>
      </c>
    </row>
    <row r="2490" spans="28:28" s="2" customFormat="1" x14ac:dyDescent="0.2">
      <c r="AB2490" s="16" t="s">
        <v>2734</v>
      </c>
    </row>
    <row r="2491" spans="28:28" s="2" customFormat="1" x14ac:dyDescent="0.2">
      <c r="AB2491" s="16" t="s">
        <v>2735</v>
      </c>
    </row>
    <row r="2492" spans="28:28" s="2" customFormat="1" x14ac:dyDescent="0.2">
      <c r="AB2492" s="16" t="s">
        <v>2736</v>
      </c>
    </row>
    <row r="2493" spans="28:28" s="2" customFormat="1" x14ac:dyDescent="0.2">
      <c r="AB2493" s="16" t="s">
        <v>2737</v>
      </c>
    </row>
    <row r="2494" spans="28:28" s="2" customFormat="1" x14ac:dyDescent="0.2">
      <c r="AB2494" s="16" t="s">
        <v>2738</v>
      </c>
    </row>
    <row r="2495" spans="28:28" s="2" customFormat="1" x14ac:dyDescent="0.2">
      <c r="AB2495" s="16" t="s">
        <v>2739</v>
      </c>
    </row>
    <row r="2496" spans="28:28" s="2" customFormat="1" x14ac:dyDescent="0.2">
      <c r="AB2496" s="16" t="s">
        <v>2740</v>
      </c>
    </row>
    <row r="2497" spans="28:28" s="2" customFormat="1" x14ac:dyDescent="0.2">
      <c r="AB2497" s="16" t="s">
        <v>2741</v>
      </c>
    </row>
    <row r="2498" spans="28:28" s="2" customFormat="1" x14ac:dyDescent="0.2">
      <c r="AB2498" s="16" t="s">
        <v>2742</v>
      </c>
    </row>
    <row r="2499" spans="28:28" s="2" customFormat="1" x14ac:dyDescent="0.2">
      <c r="AB2499" s="16" t="s">
        <v>2743</v>
      </c>
    </row>
    <row r="2500" spans="28:28" s="2" customFormat="1" x14ac:dyDescent="0.2">
      <c r="AB2500" s="16" t="s">
        <v>2744</v>
      </c>
    </row>
    <row r="2501" spans="28:28" s="2" customFormat="1" x14ac:dyDescent="0.2">
      <c r="AB2501" s="16" t="s">
        <v>2745</v>
      </c>
    </row>
    <row r="2502" spans="28:28" s="2" customFormat="1" x14ac:dyDescent="0.2">
      <c r="AB2502" s="16" t="s">
        <v>2746</v>
      </c>
    </row>
    <row r="2503" spans="28:28" s="2" customFormat="1" x14ac:dyDescent="0.2">
      <c r="AB2503" s="16" t="s">
        <v>2747</v>
      </c>
    </row>
    <row r="2504" spans="28:28" s="2" customFormat="1" x14ac:dyDescent="0.2">
      <c r="AB2504" s="16" t="s">
        <v>2748</v>
      </c>
    </row>
    <row r="2505" spans="28:28" s="2" customFormat="1" x14ac:dyDescent="0.2">
      <c r="AB2505" s="16" t="s">
        <v>2749</v>
      </c>
    </row>
    <row r="2506" spans="28:28" s="2" customFormat="1" x14ac:dyDescent="0.2">
      <c r="AB2506" s="16" t="s">
        <v>2750</v>
      </c>
    </row>
    <row r="2507" spans="28:28" s="2" customFormat="1" x14ac:dyDescent="0.2">
      <c r="AB2507" s="16" t="s">
        <v>2751</v>
      </c>
    </row>
    <row r="2508" spans="28:28" s="2" customFormat="1" x14ac:dyDescent="0.2">
      <c r="AB2508" s="16" t="s">
        <v>2752</v>
      </c>
    </row>
    <row r="2509" spans="28:28" s="2" customFormat="1" x14ac:dyDescent="0.2">
      <c r="AB2509" s="16" t="s">
        <v>2753</v>
      </c>
    </row>
    <row r="2510" spans="28:28" s="2" customFormat="1" x14ac:dyDescent="0.2">
      <c r="AB2510" s="16" t="s">
        <v>2754</v>
      </c>
    </row>
    <row r="2511" spans="28:28" s="2" customFormat="1" x14ac:dyDescent="0.2">
      <c r="AB2511" s="16" t="s">
        <v>2755</v>
      </c>
    </row>
    <row r="2512" spans="28:28" s="2" customFormat="1" x14ac:dyDescent="0.2">
      <c r="AB2512" s="16" t="s">
        <v>2756</v>
      </c>
    </row>
    <row r="2513" spans="28:28" s="2" customFormat="1" x14ac:dyDescent="0.2">
      <c r="AB2513" s="16" t="s">
        <v>2757</v>
      </c>
    </row>
    <row r="2514" spans="28:28" s="2" customFormat="1" x14ac:dyDescent="0.2">
      <c r="AB2514" s="16" t="s">
        <v>2758</v>
      </c>
    </row>
    <row r="2515" spans="28:28" s="2" customFormat="1" x14ac:dyDescent="0.2">
      <c r="AB2515" s="16" t="s">
        <v>2759</v>
      </c>
    </row>
    <row r="2516" spans="28:28" s="2" customFormat="1" x14ac:dyDescent="0.2">
      <c r="AB2516" s="16" t="s">
        <v>2760</v>
      </c>
    </row>
    <row r="2517" spans="28:28" s="2" customFormat="1" x14ac:dyDescent="0.2">
      <c r="AB2517" s="16" t="s">
        <v>2761</v>
      </c>
    </row>
    <row r="2518" spans="28:28" s="2" customFormat="1" x14ac:dyDescent="0.2">
      <c r="AB2518" s="16" t="s">
        <v>2762</v>
      </c>
    </row>
    <row r="2519" spans="28:28" s="2" customFormat="1" x14ac:dyDescent="0.2">
      <c r="AB2519" s="16" t="s">
        <v>2763</v>
      </c>
    </row>
    <row r="2520" spans="28:28" s="2" customFormat="1" x14ac:dyDescent="0.2">
      <c r="AB2520" s="16" t="s">
        <v>2764</v>
      </c>
    </row>
    <row r="2521" spans="28:28" s="2" customFormat="1" x14ac:dyDescent="0.2">
      <c r="AB2521" s="16" t="s">
        <v>2765</v>
      </c>
    </row>
    <row r="2522" spans="28:28" s="2" customFormat="1" x14ac:dyDescent="0.2">
      <c r="AB2522" s="16" t="s">
        <v>2766</v>
      </c>
    </row>
    <row r="2523" spans="28:28" s="2" customFormat="1" x14ac:dyDescent="0.2">
      <c r="AB2523" s="16" t="s">
        <v>2767</v>
      </c>
    </row>
    <row r="2524" spans="28:28" s="2" customFormat="1" x14ac:dyDescent="0.2">
      <c r="AB2524" s="16" t="s">
        <v>2768</v>
      </c>
    </row>
    <row r="2525" spans="28:28" s="2" customFormat="1" x14ac:dyDescent="0.2">
      <c r="AB2525" s="16" t="s">
        <v>2769</v>
      </c>
    </row>
    <row r="2526" spans="28:28" s="2" customFormat="1" x14ac:dyDescent="0.2">
      <c r="AB2526" s="16" t="s">
        <v>2770</v>
      </c>
    </row>
    <row r="2527" spans="28:28" s="2" customFormat="1" x14ac:dyDescent="0.2">
      <c r="AB2527" s="16" t="s">
        <v>2771</v>
      </c>
    </row>
    <row r="2528" spans="28:28" s="2" customFormat="1" x14ac:dyDescent="0.2">
      <c r="AB2528" s="16" t="s">
        <v>2772</v>
      </c>
    </row>
    <row r="2529" spans="28:28" s="2" customFormat="1" x14ac:dyDescent="0.2">
      <c r="AB2529" s="16" t="s">
        <v>2773</v>
      </c>
    </row>
    <row r="2530" spans="28:28" s="2" customFormat="1" x14ac:dyDescent="0.2">
      <c r="AB2530" s="16" t="s">
        <v>2774</v>
      </c>
    </row>
    <row r="2531" spans="28:28" s="2" customFormat="1" x14ac:dyDescent="0.2">
      <c r="AB2531" s="16" t="s">
        <v>2775</v>
      </c>
    </row>
    <row r="2532" spans="28:28" s="2" customFormat="1" x14ac:dyDescent="0.2">
      <c r="AB2532" s="16" t="s">
        <v>2776</v>
      </c>
    </row>
    <row r="2533" spans="28:28" s="2" customFormat="1" x14ac:dyDescent="0.2">
      <c r="AB2533" s="16" t="s">
        <v>2777</v>
      </c>
    </row>
    <row r="2534" spans="28:28" s="2" customFormat="1" x14ac:dyDescent="0.2">
      <c r="AB2534" s="16" t="s">
        <v>2778</v>
      </c>
    </row>
    <row r="2535" spans="28:28" s="2" customFormat="1" x14ac:dyDescent="0.2">
      <c r="AB2535" s="16" t="s">
        <v>2779</v>
      </c>
    </row>
    <row r="2536" spans="28:28" s="2" customFormat="1" x14ac:dyDescent="0.2">
      <c r="AB2536" s="16" t="s">
        <v>2780</v>
      </c>
    </row>
    <row r="2537" spans="28:28" s="2" customFormat="1" x14ac:dyDescent="0.2">
      <c r="AB2537" s="16" t="s">
        <v>2781</v>
      </c>
    </row>
    <row r="2538" spans="28:28" s="2" customFormat="1" x14ac:dyDescent="0.2">
      <c r="AB2538" s="16" t="s">
        <v>2782</v>
      </c>
    </row>
    <row r="2539" spans="28:28" s="2" customFormat="1" x14ac:dyDescent="0.2">
      <c r="AB2539" s="16" t="s">
        <v>2783</v>
      </c>
    </row>
    <row r="2540" spans="28:28" s="2" customFormat="1" x14ac:dyDescent="0.2">
      <c r="AB2540" s="16" t="s">
        <v>2784</v>
      </c>
    </row>
    <row r="2541" spans="28:28" s="2" customFormat="1" x14ac:dyDescent="0.2">
      <c r="AB2541" s="16" t="s">
        <v>2785</v>
      </c>
    </row>
    <row r="2542" spans="28:28" s="2" customFormat="1" x14ac:dyDescent="0.2">
      <c r="AB2542" s="16" t="s">
        <v>2786</v>
      </c>
    </row>
    <row r="2543" spans="28:28" s="2" customFormat="1" x14ac:dyDescent="0.2">
      <c r="AB2543" s="16" t="s">
        <v>2787</v>
      </c>
    </row>
    <row r="2544" spans="28:28" s="2" customFormat="1" x14ac:dyDescent="0.2">
      <c r="AB2544" s="16" t="s">
        <v>2788</v>
      </c>
    </row>
    <row r="2545" spans="28:28" s="2" customFormat="1" x14ac:dyDescent="0.2">
      <c r="AB2545" s="16" t="s">
        <v>2789</v>
      </c>
    </row>
    <row r="2546" spans="28:28" s="2" customFormat="1" x14ac:dyDescent="0.2">
      <c r="AB2546" s="16" t="s">
        <v>2790</v>
      </c>
    </row>
    <row r="2547" spans="28:28" s="2" customFormat="1" x14ac:dyDescent="0.2">
      <c r="AB2547" s="16" t="s">
        <v>2791</v>
      </c>
    </row>
    <row r="2548" spans="28:28" s="2" customFormat="1" x14ac:dyDescent="0.2">
      <c r="AB2548" s="16" t="s">
        <v>2792</v>
      </c>
    </row>
    <row r="2549" spans="28:28" s="2" customFormat="1" x14ac:dyDescent="0.2">
      <c r="AB2549" s="16" t="s">
        <v>2793</v>
      </c>
    </row>
    <row r="2550" spans="28:28" s="2" customFormat="1" x14ac:dyDescent="0.2">
      <c r="AB2550" s="16" t="s">
        <v>2794</v>
      </c>
    </row>
    <row r="2551" spans="28:28" s="2" customFormat="1" x14ac:dyDescent="0.2">
      <c r="AB2551" s="16" t="s">
        <v>2795</v>
      </c>
    </row>
    <row r="2552" spans="28:28" s="2" customFormat="1" x14ac:dyDescent="0.2">
      <c r="AB2552" s="16" t="s">
        <v>2796</v>
      </c>
    </row>
    <row r="2553" spans="28:28" s="2" customFormat="1" x14ac:dyDescent="0.2">
      <c r="AB2553" s="16" t="s">
        <v>2797</v>
      </c>
    </row>
    <row r="2554" spans="28:28" s="2" customFormat="1" x14ac:dyDescent="0.2">
      <c r="AB2554" s="16" t="s">
        <v>2798</v>
      </c>
    </row>
    <row r="2555" spans="28:28" s="2" customFormat="1" x14ac:dyDescent="0.2">
      <c r="AB2555" s="16" t="s">
        <v>2799</v>
      </c>
    </row>
    <row r="2556" spans="28:28" s="2" customFormat="1" x14ac:dyDescent="0.2">
      <c r="AB2556" s="16" t="s">
        <v>2800</v>
      </c>
    </row>
    <row r="2557" spans="28:28" s="2" customFormat="1" x14ac:dyDescent="0.2">
      <c r="AB2557" s="16" t="s">
        <v>2801</v>
      </c>
    </row>
    <row r="2558" spans="28:28" s="2" customFormat="1" x14ac:dyDescent="0.2">
      <c r="AB2558" s="16" t="s">
        <v>2802</v>
      </c>
    </row>
    <row r="2559" spans="28:28" s="2" customFormat="1" x14ac:dyDescent="0.2">
      <c r="AB2559" s="16" t="s">
        <v>2803</v>
      </c>
    </row>
    <row r="2560" spans="28:28" s="2" customFormat="1" x14ac:dyDescent="0.2">
      <c r="AB2560" s="16" t="s">
        <v>2804</v>
      </c>
    </row>
    <row r="2561" spans="28:28" s="2" customFormat="1" x14ac:dyDescent="0.2">
      <c r="AB2561" s="16" t="s">
        <v>2805</v>
      </c>
    </row>
    <row r="2562" spans="28:28" s="2" customFormat="1" x14ac:dyDescent="0.2">
      <c r="AB2562" s="16" t="s">
        <v>2806</v>
      </c>
    </row>
    <row r="2563" spans="28:28" s="2" customFormat="1" x14ac:dyDescent="0.2">
      <c r="AB2563" s="16" t="s">
        <v>2807</v>
      </c>
    </row>
    <row r="2564" spans="28:28" s="2" customFormat="1" x14ac:dyDescent="0.2">
      <c r="AB2564" s="16" t="s">
        <v>2808</v>
      </c>
    </row>
    <row r="2565" spans="28:28" s="2" customFormat="1" x14ac:dyDescent="0.2">
      <c r="AB2565" s="16" t="s">
        <v>2809</v>
      </c>
    </row>
    <row r="2566" spans="28:28" s="2" customFormat="1" x14ac:dyDescent="0.2">
      <c r="AB2566" s="16" t="s">
        <v>2810</v>
      </c>
    </row>
    <row r="2567" spans="28:28" s="2" customFormat="1" x14ac:dyDescent="0.2">
      <c r="AB2567" s="16" t="s">
        <v>2811</v>
      </c>
    </row>
    <row r="2568" spans="28:28" s="2" customFormat="1" x14ac:dyDescent="0.2">
      <c r="AB2568" s="16" t="s">
        <v>2812</v>
      </c>
    </row>
    <row r="2569" spans="28:28" s="2" customFormat="1" x14ac:dyDescent="0.2">
      <c r="AB2569" s="16" t="s">
        <v>2813</v>
      </c>
    </row>
    <row r="2570" spans="28:28" s="2" customFormat="1" x14ac:dyDescent="0.2">
      <c r="AB2570" s="16" t="s">
        <v>2814</v>
      </c>
    </row>
    <row r="2571" spans="28:28" s="2" customFormat="1" x14ac:dyDescent="0.2">
      <c r="AB2571" s="16" t="s">
        <v>2815</v>
      </c>
    </row>
    <row r="2572" spans="28:28" s="2" customFormat="1" x14ac:dyDescent="0.2">
      <c r="AB2572" s="16" t="s">
        <v>2816</v>
      </c>
    </row>
    <row r="2573" spans="28:28" s="2" customFormat="1" x14ac:dyDescent="0.2">
      <c r="AB2573" s="16" t="s">
        <v>2817</v>
      </c>
    </row>
    <row r="2574" spans="28:28" s="2" customFormat="1" x14ac:dyDescent="0.2">
      <c r="AB2574" s="16" t="s">
        <v>2818</v>
      </c>
    </row>
    <row r="2575" spans="28:28" s="2" customFormat="1" x14ac:dyDescent="0.2">
      <c r="AB2575" s="16" t="s">
        <v>2819</v>
      </c>
    </row>
    <row r="2576" spans="28:28" s="2" customFormat="1" x14ac:dyDescent="0.2">
      <c r="AB2576" s="16" t="s">
        <v>2820</v>
      </c>
    </row>
    <row r="2577" spans="28:28" s="2" customFormat="1" x14ac:dyDescent="0.2">
      <c r="AB2577" s="16" t="s">
        <v>2821</v>
      </c>
    </row>
    <row r="2578" spans="28:28" s="2" customFormat="1" x14ac:dyDescent="0.2">
      <c r="AB2578" s="16" t="s">
        <v>2822</v>
      </c>
    </row>
    <row r="2579" spans="28:28" s="2" customFormat="1" x14ac:dyDescent="0.2">
      <c r="AB2579" s="16" t="s">
        <v>2823</v>
      </c>
    </row>
    <row r="2580" spans="28:28" s="2" customFormat="1" x14ac:dyDescent="0.2">
      <c r="AB2580" s="16" t="s">
        <v>2824</v>
      </c>
    </row>
    <row r="2581" spans="28:28" s="2" customFormat="1" x14ac:dyDescent="0.2">
      <c r="AB2581" s="16" t="s">
        <v>2825</v>
      </c>
    </row>
    <row r="2582" spans="28:28" s="2" customFormat="1" x14ac:dyDescent="0.2">
      <c r="AB2582" s="16" t="s">
        <v>2826</v>
      </c>
    </row>
    <row r="2583" spans="28:28" s="2" customFormat="1" x14ac:dyDescent="0.2">
      <c r="AB2583" s="16" t="s">
        <v>2827</v>
      </c>
    </row>
    <row r="2584" spans="28:28" s="2" customFormat="1" x14ac:dyDescent="0.2">
      <c r="AB2584" s="16" t="s">
        <v>2828</v>
      </c>
    </row>
    <row r="2585" spans="28:28" s="2" customFormat="1" x14ac:dyDescent="0.2">
      <c r="AB2585" s="16" t="s">
        <v>2829</v>
      </c>
    </row>
    <row r="2586" spans="28:28" s="2" customFormat="1" x14ac:dyDescent="0.2">
      <c r="AB2586" s="16" t="s">
        <v>2830</v>
      </c>
    </row>
    <row r="2587" spans="28:28" s="2" customFormat="1" x14ac:dyDescent="0.2">
      <c r="AB2587" s="16" t="s">
        <v>2831</v>
      </c>
    </row>
    <row r="2588" spans="28:28" s="2" customFormat="1" x14ac:dyDescent="0.2">
      <c r="AB2588" s="16" t="s">
        <v>2832</v>
      </c>
    </row>
    <row r="2589" spans="28:28" s="2" customFormat="1" x14ac:dyDescent="0.2">
      <c r="AB2589" s="16" t="s">
        <v>2833</v>
      </c>
    </row>
    <row r="2590" spans="28:28" s="2" customFormat="1" x14ac:dyDescent="0.2">
      <c r="AB2590" s="16" t="s">
        <v>2834</v>
      </c>
    </row>
    <row r="2591" spans="28:28" s="2" customFormat="1" x14ac:dyDescent="0.2">
      <c r="AB2591" s="16" t="s">
        <v>2835</v>
      </c>
    </row>
    <row r="2592" spans="28:28" s="2" customFormat="1" x14ac:dyDescent="0.2">
      <c r="AB2592" s="16" t="s">
        <v>2836</v>
      </c>
    </row>
    <row r="2593" spans="28:28" s="2" customFormat="1" x14ac:dyDescent="0.2">
      <c r="AB2593" s="16" t="s">
        <v>2837</v>
      </c>
    </row>
    <row r="2594" spans="28:28" s="2" customFormat="1" x14ac:dyDescent="0.2">
      <c r="AB2594" s="16" t="s">
        <v>2838</v>
      </c>
    </row>
    <row r="2595" spans="28:28" s="2" customFormat="1" x14ac:dyDescent="0.2">
      <c r="AB2595" s="16" t="s">
        <v>2839</v>
      </c>
    </row>
    <row r="2596" spans="28:28" s="2" customFormat="1" x14ac:dyDescent="0.2">
      <c r="AB2596" s="16" t="s">
        <v>2840</v>
      </c>
    </row>
    <row r="2597" spans="28:28" s="2" customFormat="1" x14ac:dyDescent="0.2">
      <c r="AB2597" s="16" t="s">
        <v>2841</v>
      </c>
    </row>
    <row r="2598" spans="28:28" s="2" customFormat="1" x14ac:dyDescent="0.2">
      <c r="AB2598" s="16" t="s">
        <v>2842</v>
      </c>
    </row>
    <row r="2599" spans="28:28" s="2" customFormat="1" x14ac:dyDescent="0.2">
      <c r="AB2599" s="16" t="s">
        <v>2843</v>
      </c>
    </row>
    <row r="2600" spans="28:28" s="2" customFormat="1" x14ac:dyDescent="0.2">
      <c r="AB2600" s="16" t="s">
        <v>2844</v>
      </c>
    </row>
    <row r="2601" spans="28:28" s="2" customFormat="1" x14ac:dyDescent="0.2">
      <c r="AB2601" s="16" t="s">
        <v>2845</v>
      </c>
    </row>
    <row r="2602" spans="28:28" s="2" customFormat="1" x14ac:dyDescent="0.2">
      <c r="AB2602" s="16" t="s">
        <v>2846</v>
      </c>
    </row>
    <row r="2603" spans="28:28" s="2" customFormat="1" x14ac:dyDescent="0.2">
      <c r="AB2603" s="16" t="s">
        <v>2847</v>
      </c>
    </row>
    <row r="2604" spans="28:28" s="2" customFormat="1" x14ac:dyDescent="0.2">
      <c r="AB2604" s="16" t="s">
        <v>2848</v>
      </c>
    </row>
    <row r="2605" spans="28:28" s="2" customFormat="1" x14ac:dyDescent="0.2">
      <c r="AB2605" s="16" t="s">
        <v>2849</v>
      </c>
    </row>
    <row r="2606" spans="28:28" s="2" customFormat="1" x14ac:dyDescent="0.2">
      <c r="AB2606" s="16" t="s">
        <v>2850</v>
      </c>
    </row>
    <row r="2607" spans="28:28" s="2" customFormat="1" x14ac:dyDescent="0.2">
      <c r="AB2607" s="16" t="s">
        <v>2851</v>
      </c>
    </row>
    <row r="2608" spans="28:28" s="2" customFormat="1" x14ac:dyDescent="0.2">
      <c r="AB2608" s="16" t="s">
        <v>2852</v>
      </c>
    </row>
    <row r="2609" spans="28:28" s="2" customFormat="1" x14ac:dyDescent="0.2">
      <c r="AB2609" s="16" t="s">
        <v>2853</v>
      </c>
    </row>
    <row r="2610" spans="28:28" s="2" customFormat="1" x14ac:dyDescent="0.2">
      <c r="AB2610" s="16" t="s">
        <v>2854</v>
      </c>
    </row>
    <row r="2611" spans="28:28" s="2" customFormat="1" x14ac:dyDescent="0.2">
      <c r="AB2611" s="16" t="s">
        <v>2855</v>
      </c>
    </row>
    <row r="2612" spans="28:28" s="2" customFormat="1" x14ac:dyDescent="0.2">
      <c r="AB2612" s="16" t="s">
        <v>2856</v>
      </c>
    </row>
    <row r="2613" spans="28:28" s="2" customFormat="1" x14ac:dyDescent="0.2">
      <c r="AB2613" s="16" t="s">
        <v>2857</v>
      </c>
    </row>
    <row r="2614" spans="28:28" s="2" customFormat="1" x14ac:dyDescent="0.2">
      <c r="AB2614" s="16" t="s">
        <v>2858</v>
      </c>
    </row>
    <row r="2615" spans="28:28" s="2" customFormat="1" x14ac:dyDescent="0.2">
      <c r="AB2615" s="16" t="s">
        <v>2859</v>
      </c>
    </row>
    <row r="2616" spans="28:28" s="2" customFormat="1" x14ac:dyDescent="0.2">
      <c r="AB2616" s="16" t="s">
        <v>2860</v>
      </c>
    </row>
    <row r="2617" spans="28:28" s="2" customFormat="1" x14ac:dyDescent="0.2">
      <c r="AB2617" s="16" t="s">
        <v>2861</v>
      </c>
    </row>
    <row r="2618" spans="28:28" s="2" customFormat="1" x14ac:dyDescent="0.2">
      <c r="AB2618" s="16" t="s">
        <v>2862</v>
      </c>
    </row>
    <row r="2619" spans="28:28" s="2" customFormat="1" x14ac:dyDescent="0.2">
      <c r="AB2619" s="16" t="s">
        <v>2863</v>
      </c>
    </row>
    <row r="2620" spans="28:28" s="2" customFormat="1" x14ac:dyDescent="0.2">
      <c r="AB2620" s="16" t="s">
        <v>2864</v>
      </c>
    </row>
    <row r="2621" spans="28:28" s="2" customFormat="1" x14ac:dyDescent="0.2">
      <c r="AB2621" s="16" t="s">
        <v>2865</v>
      </c>
    </row>
    <row r="2622" spans="28:28" s="2" customFormat="1" x14ac:dyDescent="0.2">
      <c r="AB2622" s="16" t="s">
        <v>2866</v>
      </c>
    </row>
    <row r="2623" spans="28:28" s="2" customFormat="1" x14ac:dyDescent="0.2">
      <c r="AB2623" s="16" t="s">
        <v>2867</v>
      </c>
    </row>
    <row r="2624" spans="28:28" s="2" customFormat="1" x14ac:dyDescent="0.2">
      <c r="AB2624" s="16" t="s">
        <v>2868</v>
      </c>
    </row>
    <row r="2625" spans="28:28" s="2" customFormat="1" x14ac:dyDescent="0.2">
      <c r="AB2625" s="16" t="s">
        <v>2869</v>
      </c>
    </row>
    <row r="2626" spans="28:28" s="2" customFormat="1" x14ac:dyDescent="0.2">
      <c r="AB2626" s="16" t="s">
        <v>2870</v>
      </c>
    </row>
    <row r="2627" spans="28:28" s="2" customFormat="1" x14ac:dyDescent="0.2">
      <c r="AB2627" s="16" t="s">
        <v>2871</v>
      </c>
    </row>
    <row r="2628" spans="28:28" s="2" customFormat="1" x14ac:dyDescent="0.2">
      <c r="AB2628" s="16" t="s">
        <v>2872</v>
      </c>
    </row>
    <row r="2629" spans="28:28" s="2" customFormat="1" x14ac:dyDescent="0.2">
      <c r="AB2629" s="16" t="s">
        <v>2873</v>
      </c>
    </row>
    <row r="2630" spans="28:28" s="2" customFormat="1" x14ac:dyDescent="0.2">
      <c r="AB2630" s="16" t="s">
        <v>2874</v>
      </c>
    </row>
    <row r="2631" spans="28:28" s="2" customFormat="1" x14ac:dyDescent="0.2">
      <c r="AB2631" s="16" t="s">
        <v>2875</v>
      </c>
    </row>
    <row r="2632" spans="28:28" s="2" customFormat="1" x14ac:dyDescent="0.2">
      <c r="AB2632" s="16" t="s">
        <v>2876</v>
      </c>
    </row>
    <row r="2633" spans="28:28" s="2" customFormat="1" x14ac:dyDescent="0.2">
      <c r="AB2633" s="16" t="s">
        <v>2877</v>
      </c>
    </row>
    <row r="2634" spans="28:28" s="2" customFormat="1" x14ac:dyDescent="0.2">
      <c r="AB2634" s="16" t="s">
        <v>2878</v>
      </c>
    </row>
    <row r="2635" spans="28:28" s="2" customFormat="1" x14ac:dyDescent="0.2">
      <c r="AB2635" s="16" t="s">
        <v>2879</v>
      </c>
    </row>
    <row r="2636" spans="28:28" s="2" customFormat="1" x14ac:dyDescent="0.2">
      <c r="AB2636" s="16" t="s">
        <v>2880</v>
      </c>
    </row>
    <row r="2637" spans="28:28" s="2" customFormat="1" x14ac:dyDescent="0.2">
      <c r="AB2637" s="16" t="s">
        <v>2881</v>
      </c>
    </row>
    <row r="2638" spans="28:28" s="2" customFormat="1" x14ac:dyDescent="0.2">
      <c r="AB2638" s="16" t="s">
        <v>2882</v>
      </c>
    </row>
    <row r="2639" spans="28:28" s="2" customFormat="1" x14ac:dyDescent="0.2">
      <c r="AB2639" s="16" t="s">
        <v>2883</v>
      </c>
    </row>
    <row r="2640" spans="28:28" s="2" customFormat="1" x14ac:dyDescent="0.2">
      <c r="AB2640" s="16" t="s">
        <v>2884</v>
      </c>
    </row>
    <row r="2641" spans="28:28" s="2" customFormat="1" x14ac:dyDescent="0.2">
      <c r="AB2641" s="16" t="s">
        <v>2885</v>
      </c>
    </row>
    <row r="2642" spans="28:28" s="2" customFormat="1" x14ac:dyDescent="0.2">
      <c r="AB2642" s="16" t="s">
        <v>2886</v>
      </c>
    </row>
    <row r="2643" spans="28:28" s="2" customFormat="1" x14ac:dyDescent="0.2">
      <c r="AB2643" s="16" t="s">
        <v>2887</v>
      </c>
    </row>
    <row r="2644" spans="28:28" s="2" customFormat="1" x14ac:dyDescent="0.2">
      <c r="AB2644" s="16" t="s">
        <v>2888</v>
      </c>
    </row>
    <row r="2645" spans="28:28" s="2" customFormat="1" x14ac:dyDescent="0.2">
      <c r="AB2645" s="16" t="s">
        <v>2889</v>
      </c>
    </row>
    <row r="2646" spans="28:28" s="2" customFormat="1" x14ac:dyDescent="0.2">
      <c r="AB2646" s="16" t="s">
        <v>2890</v>
      </c>
    </row>
    <row r="2647" spans="28:28" s="2" customFormat="1" x14ac:dyDescent="0.2">
      <c r="AB2647" s="16" t="s">
        <v>2891</v>
      </c>
    </row>
    <row r="2648" spans="28:28" s="2" customFormat="1" x14ac:dyDescent="0.2">
      <c r="AB2648" s="16" t="s">
        <v>2892</v>
      </c>
    </row>
    <row r="2649" spans="28:28" s="2" customFormat="1" x14ac:dyDescent="0.2">
      <c r="AB2649" s="16" t="s">
        <v>2893</v>
      </c>
    </row>
    <row r="2650" spans="28:28" s="2" customFormat="1" x14ac:dyDescent="0.2">
      <c r="AB2650" s="16" t="s">
        <v>2894</v>
      </c>
    </row>
    <row r="2651" spans="28:28" s="2" customFormat="1" x14ac:dyDescent="0.2">
      <c r="AB2651" s="16" t="s">
        <v>2895</v>
      </c>
    </row>
    <row r="2652" spans="28:28" s="2" customFormat="1" x14ac:dyDescent="0.2">
      <c r="AB2652" s="16" t="s">
        <v>2896</v>
      </c>
    </row>
    <row r="2653" spans="28:28" s="2" customFormat="1" x14ac:dyDescent="0.2">
      <c r="AB2653" s="16" t="s">
        <v>2897</v>
      </c>
    </row>
    <row r="2654" spans="28:28" s="2" customFormat="1" x14ac:dyDescent="0.2">
      <c r="AB2654" s="16" t="s">
        <v>2898</v>
      </c>
    </row>
    <row r="2655" spans="28:28" s="2" customFormat="1" x14ac:dyDescent="0.2">
      <c r="AB2655" s="16" t="s">
        <v>2899</v>
      </c>
    </row>
    <row r="2656" spans="28:28" s="2" customFormat="1" x14ac:dyDescent="0.2">
      <c r="AB2656" s="16" t="s">
        <v>2900</v>
      </c>
    </row>
    <row r="2657" spans="28:28" s="2" customFormat="1" x14ac:dyDescent="0.2">
      <c r="AB2657" s="16" t="s">
        <v>2901</v>
      </c>
    </row>
    <row r="2658" spans="28:28" s="2" customFormat="1" x14ac:dyDescent="0.2">
      <c r="AB2658" s="16" t="s">
        <v>2902</v>
      </c>
    </row>
    <row r="2659" spans="28:28" s="2" customFormat="1" x14ac:dyDescent="0.2">
      <c r="AB2659" s="16" t="s">
        <v>2903</v>
      </c>
    </row>
    <row r="2660" spans="28:28" s="2" customFormat="1" x14ac:dyDescent="0.2">
      <c r="AB2660" s="16" t="s">
        <v>2904</v>
      </c>
    </row>
    <row r="2661" spans="28:28" s="2" customFormat="1" x14ac:dyDescent="0.2">
      <c r="AB2661" s="16" t="s">
        <v>2905</v>
      </c>
    </row>
    <row r="2662" spans="28:28" s="2" customFormat="1" x14ac:dyDescent="0.2">
      <c r="AB2662" s="16" t="s">
        <v>2906</v>
      </c>
    </row>
    <row r="2663" spans="28:28" s="2" customFormat="1" x14ac:dyDescent="0.2">
      <c r="AB2663" s="16" t="s">
        <v>2907</v>
      </c>
    </row>
    <row r="2664" spans="28:28" s="2" customFormat="1" x14ac:dyDescent="0.2">
      <c r="AB2664" s="16" t="s">
        <v>2908</v>
      </c>
    </row>
    <row r="2665" spans="28:28" s="2" customFormat="1" x14ac:dyDescent="0.2">
      <c r="AB2665" s="16" t="s">
        <v>2909</v>
      </c>
    </row>
    <row r="2666" spans="28:28" s="2" customFormat="1" x14ac:dyDescent="0.2">
      <c r="AB2666" s="16" t="s">
        <v>2910</v>
      </c>
    </row>
    <row r="2667" spans="28:28" s="2" customFormat="1" x14ac:dyDescent="0.2">
      <c r="AB2667" s="16" t="s">
        <v>2911</v>
      </c>
    </row>
    <row r="2668" spans="28:28" s="2" customFormat="1" x14ac:dyDescent="0.2">
      <c r="AB2668" s="16" t="s">
        <v>2912</v>
      </c>
    </row>
    <row r="2669" spans="28:28" s="2" customFormat="1" x14ac:dyDescent="0.2">
      <c r="AB2669" s="16" t="s">
        <v>2913</v>
      </c>
    </row>
    <row r="2670" spans="28:28" s="2" customFormat="1" x14ac:dyDescent="0.2">
      <c r="AB2670" s="16" t="s">
        <v>2914</v>
      </c>
    </row>
    <row r="2671" spans="28:28" s="2" customFormat="1" x14ac:dyDescent="0.2">
      <c r="AB2671" s="16" t="s">
        <v>2915</v>
      </c>
    </row>
    <row r="2672" spans="28:28" s="2" customFormat="1" x14ac:dyDescent="0.2">
      <c r="AB2672" s="16" t="s">
        <v>2916</v>
      </c>
    </row>
    <row r="2673" spans="28:28" s="2" customFormat="1" x14ac:dyDescent="0.2">
      <c r="AB2673" s="16" t="s">
        <v>2917</v>
      </c>
    </row>
    <row r="2674" spans="28:28" s="2" customFormat="1" x14ac:dyDescent="0.2">
      <c r="AB2674" s="16" t="s">
        <v>2918</v>
      </c>
    </row>
    <row r="2675" spans="28:28" s="2" customFormat="1" x14ac:dyDescent="0.2">
      <c r="AB2675" s="16" t="s">
        <v>2919</v>
      </c>
    </row>
    <row r="2676" spans="28:28" s="2" customFormat="1" x14ac:dyDescent="0.2">
      <c r="AB2676" s="16" t="s">
        <v>2920</v>
      </c>
    </row>
    <row r="2677" spans="28:28" s="2" customFormat="1" x14ac:dyDescent="0.2">
      <c r="AB2677" s="16" t="s">
        <v>2921</v>
      </c>
    </row>
    <row r="2678" spans="28:28" s="2" customFormat="1" x14ac:dyDescent="0.2">
      <c r="AB2678" s="16" t="s">
        <v>2922</v>
      </c>
    </row>
    <row r="2679" spans="28:28" s="2" customFormat="1" x14ac:dyDescent="0.2">
      <c r="AB2679" s="16" t="s">
        <v>2923</v>
      </c>
    </row>
    <row r="2680" spans="28:28" s="2" customFormat="1" x14ac:dyDescent="0.2">
      <c r="AB2680" s="16" t="s">
        <v>2924</v>
      </c>
    </row>
    <row r="2681" spans="28:28" s="2" customFormat="1" x14ac:dyDescent="0.2">
      <c r="AB2681" s="16" t="s">
        <v>2925</v>
      </c>
    </row>
    <row r="2682" spans="28:28" s="2" customFormat="1" x14ac:dyDescent="0.2">
      <c r="AB2682" s="16" t="s">
        <v>2926</v>
      </c>
    </row>
    <row r="2683" spans="28:28" s="2" customFormat="1" x14ac:dyDescent="0.2">
      <c r="AB2683" s="16" t="s">
        <v>2927</v>
      </c>
    </row>
    <row r="2684" spans="28:28" s="2" customFormat="1" x14ac:dyDescent="0.2">
      <c r="AB2684" s="16" t="s">
        <v>2928</v>
      </c>
    </row>
    <row r="2685" spans="28:28" s="2" customFormat="1" x14ac:dyDescent="0.2">
      <c r="AB2685" s="16" t="s">
        <v>2929</v>
      </c>
    </row>
    <row r="2686" spans="28:28" s="2" customFormat="1" x14ac:dyDescent="0.2">
      <c r="AB2686" s="16" t="s">
        <v>2930</v>
      </c>
    </row>
    <row r="2687" spans="28:28" s="2" customFormat="1" x14ac:dyDescent="0.2">
      <c r="AB2687" s="16" t="s">
        <v>2931</v>
      </c>
    </row>
    <row r="2688" spans="28:28" s="2" customFormat="1" x14ac:dyDescent="0.2">
      <c r="AB2688" s="16" t="s">
        <v>2932</v>
      </c>
    </row>
    <row r="2689" spans="28:28" s="2" customFormat="1" x14ac:dyDescent="0.2">
      <c r="AB2689" s="16" t="s">
        <v>2933</v>
      </c>
    </row>
    <row r="2690" spans="28:28" s="2" customFormat="1" x14ac:dyDescent="0.2">
      <c r="AB2690" s="16" t="s">
        <v>2934</v>
      </c>
    </row>
    <row r="2691" spans="28:28" s="2" customFormat="1" x14ac:dyDescent="0.2">
      <c r="AB2691" s="16" t="s">
        <v>2935</v>
      </c>
    </row>
    <row r="2692" spans="28:28" s="2" customFormat="1" x14ac:dyDescent="0.2">
      <c r="AB2692" s="16" t="s">
        <v>2936</v>
      </c>
    </row>
    <row r="2693" spans="28:28" s="2" customFormat="1" x14ac:dyDescent="0.2">
      <c r="AB2693" s="16" t="s">
        <v>2937</v>
      </c>
    </row>
    <row r="2694" spans="28:28" s="2" customFormat="1" x14ac:dyDescent="0.2">
      <c r="AB2694" s="16" t="s">
        <v>2938</v>
      </c>
    </row>
    <row r="2695" spans="28:28" s="2" customFormat="1" x14ac:dyDescent="0.2">
      <c r="AB2695" s="16" t="s">
        <v>2939</v>
      </c>
    </row>
    <row r="2696" spans="28:28" s="2" customFormat="1" x14ac:dyDescent="0.2">
      <c r="AB2696" s="16" t="s">
        <v>2940</v>
      </c>
    </row>
    <row r="2697" spans="28:28" s="2" customFormat="1" x14ac:dyDescent="0.2">
      <c r="AB2697" s="16" t="s">
        <v>2941</v>
      </c>
    </row>
    <row r="2698" spans="28:28" s="2" customFormat="1" x14ac:dyDescent="0.2">
      <c r="AB2698" s="16" t="s">
        <v>2942</v>
      </c>
    </row>
    <row r="2699" spans="28:28" s="2" customFormat="1" x14ac:dyDescent="0.2">
      <c r="AB2699" s="16" t="s">
        <v>2943</v>
      </c>
    </row>
    <row r="2700" spans="28:28" s="2" customFormat="1" x14ac:dyDescent="0.2">
      <c r="AB2700" s="16" t="s">
        <v>2944</v>
      </c>
    </row>
    <row r="2701" spans="28:28" s="2" customFormat="1" x14ac:dyDescent="0.2">
      <c r="AB2701" s="16" t="s">
        <v>2945</v>
      </c>
    </row>
    <row r="2702" spans="28:28" s="2" customFormat="1" x14ac:dyDescent="0.2">
      <c r="AB2702" s="16" t="s">
        <v>2946</v>
      </c>
    </row>
    <row r="2703" spans="28:28" s="2" customFormat="1" x14ac:dyDescent="0.2">
      <c r="AB2703" s="16" t="s">
        <v>2947</v>
      </c>
    </row>
    <row r="2704" spans="28:28" s="2" customFormat="1" x14ac:dyDescent="0.2">
      <c r="AB2704" s="16" t="s">
        <v>2948</v>
      </c>
    </row>
    <row r="2705" spans="28:28" s="2" customFormat="1" x14ac:dyDescent="0.2">
      <c r="AB2705" s="16" t="s">
        <v>2949</v>
      </c>
    </row>
    <row r="2706" spans="28:28" s="2" customFormat="1" x14ac:dyDescent="0.2">
      <c r="AB2706" s="16" t="s">
        <v>2950</v>
      </c>
    </row>
    <row r="2707" spans="28:28" s="2" customFormat="1" x14ac:dyDescent="0.2">
      <c r="AB2707" s="16" t="s">
        <v>2951</v>
      </c>
    </row>
    <row r="2708" spans="28:28" s="2" customFormat="1" x14ac:dyDescent="0.2">
      <c r="AB2708" s="16" t="s">
        <v>2952</v>
      </c>
    </row>
    <row r="2709" spans="28:28" s="2" customFormat="1" x14ac:dyDescent="0.2">
      <c r="AB2709" s="16" t="s">
        <v>2953</v>
      </c>
    </row>
    <row r="2710" spans="28:28" s="2" customFormat="1" x14ac:dyDescent="0.2">
      <c r="AB2710" s="16" t="s">
        <v>2954</v>
      </c>
    </row>
    <row r="2711" spans="28:28" s="2" customFormat="1" x14ac:dyDescent="0.2">
      <c r="AB2711" s="16" t="s">
        <v>2955</v>
      </c>
    </row>
    <row r="2712" spans="28:28" s="2" customFormat="1" x14ac:dyDescent="0.2">
      <c r="AB2712" s="16" t="s">
        <v>2956</v>
      </c>
    </row>
    <row r="2713" spans="28:28" s="2" customFormat="1" x14ac:dyDescent="0.2">
      <c r="AB2713" s="16" t="s">
        <v>2957</v>
      </c>
    </row>
    <row r="2714" spans="28:28" s="2" customFormat="1" x14ac:dyDescent="0.2">
      <c r="AB2714" s="16" t="s">
        <v>2958</v>
      </c>
    </row>
    <row r="2715" spans="28:28" s="2" customFormat="1" x14ac:dyDescent="0.2">
      <c r="AB2715" s="16" t="s">
        <v>2959</v>
      </c>
    </row>
    <row r="2716" spans="28:28" s="2" customFormat="1" x14ac:dyDescent="0.2">
      <c r="AB2716" s="16" t="s">
        <v>2960</v>
      </c>
    </row>
    <row r="2717" spans="28:28" s="2" customFormat="1" x14ac:dyDescent="0.2">
      <c r="AB2717" s="16" t="s">
        <v>2961</v>
      </c>
    </row>
    <row r="2718" spans="28:28" s="2" customFormat="1" x14ac:dyDescent="0.2">
      <c r="AB2718" s="16" t="s">
        <v>2962</v>
      </c>
    </row>
    <row r="2719" spans="28:28" s="2" customFormat="1" x14ac:dyDescent="0.2">
      <c r="AB2719" s="16" t="s">
        <v>2963</v>
      </c>
    </row>
    <row r="2720" spans="28:28" s="2" customFormat="1" x14ac:dyDescent="0.2">
      <c r="AB2720" s="16" t="s">
        <v>2964</v>
      </c>
    </row>
    <row r="2721" spans="28:28" s="2" customFormat="1" x14ac:dyDescent="0.2">
      <c r="AB2721" s="16" t="s">
        <v>2965</v>
      </c>
    </row>
    <row r="2722" spans="28:28" s="2" customFormat="1" x14ac:dyDescent="0.2">
      <c r="AB2722" s="16" t="s">
        <v>2966</v>
      </c>
    </row>
    <row r="2723" spans="28:28" s="2" customFormat="1" x14ac:dyDescent="0.2">
      <c r="AB2723" s="16" t="s">
        <v>2967</v>
      </c>
    </row>
    <row r="2724" spans="28:28" s="2" customFormat="1" x14ac:dyDescent="0.2">
      <c r="AB2724" s="16" t="s">
        <v>2968</v>
      </c>
    </row>
    <row r="2725" spans="28:28" s="2" customFormat="1" x14ac:dyDescent="0.2">
      <c r="AB2725" s="16" t="s">
        <v>2969</v>
      </c>
    </row>
    <row r="2726" spans="28:28" s="2" customFormat="1" x14ac:dyDescent="0.2">
      <c r="AB2726" s="16" t="s">
        <v>2970</v>
      </c>
    </row>
    <row r="2727" spans="28:28" s="2" customFormat="1" x14ac:dyDescent="0.2">
      <c r="AB2727" s="16" t="s">
        <v>2971</v>
      </c>
    </row>
    <row r="2728" spans="28:28" s="2" customFormat="1" x14ac:dyDescent="0.2">
      <c r="AB2728" s="16" t="s">
        <v>2972</v>
      </c>
    </row>
    <row r="2729" spans="28:28" s="2" customFormat="1" x14ac:dyDescent="0.2">
      <c r="AB2729" s="16" t="s">
        <v>2973</v>
      </c>
    </row>
    <row r="2730" spans="28:28" s="2" customFormat="1" x14ac:dyDescent="0.2">
      <c r="AB2730" s="16" t="s">
        <v>2974</v>
      </c>
    </row>
    <row r="2731" spans="28:28" s="2" customFormat="1" x14ac:dyDescent="0.2">
      <c r="AB2731" s="16" t="s">
        <v>2975</v>
      </c>
    </row>
    <row r="2732" spans="28:28" s="2" customFormat="1" x14ac:dyDescent="0.2">
      <c r="AB2732" s="16" t="s">
        <v>2976</v>
      </c>
    </row>
    <row r="2733" spans="28:28" s="2" customFormat="1" x14ac:dyDescent="0.2">
      <c r="AB2733" s="16" t="s">
        <v>2977</v>
      </c>
    </row>
    <row r="2734" spans="28:28" s="2" customFormat="1" x14ac:dyDescent="0.2">
      <c r="AB2734" s="16" t="s">
        <v>2978</v>
      </c>
    </row>
    <row r="2735" spans="28:28" s="2" customFormat="1" x14ac:dyDescent="0.2">
      <c r="AB2735" s="16" t="s">
        <v>2979</v>
      </c>
    </row>
    <row r="2736" spans="28:28" s="2" customFormat="1" x14ac:dyDescent="0.2">
      <c r="AB2736" s="16" t="s">
        <v>2980</v>
      </c>
    </row>
    <row r="2737" spans="28:28" s="2" customFormat="1" x14ac:dyDescent="0.2">
      <c r="AB2737" s="16" t="s">
        <v>2981</v>
      </c>
    </row>
    <row r="2738" spans="28:28" s="2" customFormat="1" x14ac:dyDescent="0.2">
      <c r="AB2738" s="16" t="s">
        <v>2982</v>
      </c>
    </row>
    <row r="2739" spans="28:28" s="2" customFormat="1" x14ac:dyDescent="0.2">
      <c r="AB2739" s="16" t="s">
        <v>2983</v>
      </c>
    </row>
    <row r="2740" spans="28:28" s="2" customFormat="1" x14ac:dyDescent="0.2">
      <c r="AB2740" s="16" t="s">
        <v>2984</v>
      </c>
    </row>
    <row r="2741" spans="28:28" s="2" customFormat="1" x14ac:dyDescent="0.2">
      <c r="AB2741" s="16" t="s">
        <v>2985</v>
      </c>
    </row>
    <row r="2742" spans="28:28" s="2" customFormat="1" x14ac:dyDescent="0.2">
      <c r="AB2742" s="16" t="s">
        <v>2986</v>
      </c>
    </row>
    <row r="2743" spans="28:28" s="2" customFormat="1" x14ac:dyDescent="0.2">
      <c r="AB2743" s="16" t="s">
        <v>2987</v>
      </c>
    </row>
    <row r="2744" spans="28:28" s="2" customFormat="1" x14ac:dyDescent="0.2">
      <c r="AB2744" s="16" t="s">
        <v>2988</v>
      </c>
    </row>
    <row r="2745" spans="28:28" s="2" customFormat="1" x14ac:dyDescent="0.2">
      <c r="AB2745" s="16" t="s">
        <v>2989</v>
      </c>
    </row>
    <row r="2746" spans="28:28" s="2" customFormat="1" x14ac:dyDescent="0.2">
      <c r="AB2746" s="16" t="s">
        <v>2990</v>
      </c>
    </row>
    <row r="2747" spans="28:28" s="2" customFormat="1" x14ac:dyDescent="0.2">
      <c r="AB2747" s="16" t="s">
        <v>2991</v>
      </c>
    </row>
    <row r="2748" spans="28:28" s="2" customFormat="1" x14ac:dyDescent="0.2">
      <c r="AB2748" s="16" t="s">
        <v>2992</v>
      </c>
    </row>
    <row r="2749" spans="28:28" s="2" customFormat="1" x14ac:dyDescent="0.2">
      <c r="AB2749" s="16" t="s">
        <v>2993</v>
      </c>
    </row>
    <row r="2750" spans="28:28" s="2" customFormat="1" x14ac:dyDescent="0.2">
      <c r="AB2750" s="16" t="s">
        <v>2994</v>
      </c>
    </row>
    <row r="2751" spans="28:28" s="2" customFormat="1" x14ac:dyDescent="0.2">
      <c r="AB2751" s="16" t="s">
        <v>2995</v>
      </c>
    </row>
    <row r="2752" spans="28:28" s="2" customFormat="1" x14ac:dyDescent="0.2">
      <c r="AB2752" s="16" t="s">
        <v>2996</v>
      </c>
    </row>
    <row r="2753" spans="28:28" s="2" customFormat="1" x14ac:dyDescent="0.2">
      <c r="AB2753" s="16" t="s">
        <v>2997</v>
      </c>
    </row>
    <row r="2754" spans="28:28" s="2" customFormat="1" x14ac:dyDescent="0.2">
      <c r="AB2754" s="16" t="s">
        <v>2998</v>
      </c>
    </row>
    <row r="2755" spans="28:28" s="2" customFormat="1" x14ac:dyDescent="0.2">
      <c r="AB2755" s="16" t="s">
        <v>2999</v>
      </c>
    </row>
    <row r="2756" spans="28:28" s="2" customFormat="1" x14ac:dyDescent="0.2">
      <c r="AB2756" s="16" t="s">
        <v>3000</v>
      </c>
    </row>
    <row r="2757" spans="28:28" s="2" customFormat="1" x14ac:dyDescent="0.2">
      <c r="AB2757" s="16" t="s">
        <v>3001</v>
      </c>
    </row>
    <row r="2758" spans="28:28" s="2" customFormat="1" x14ac:dyDescent="0.2">
      <c r="AB2758" s="16" t="s">
        <v>3002</v>
      </c>
    </row>
    <row r="2759" spans="28:28" s="2" customFormat="1" x14ac:dyDescent="0.2">
      <c r="AB2759" s="16" t="s">
        <v>3003</v>
      </c>
    </row>
    <row r="2760" spans="28:28" s="2" customFormat="1" x14ac:dyDescent="0.2">
      <c r="AB2760" s="16" t="s">
        <v>3004</v>
      </c>
    </row>
    <row r="2761" spans="28:28" s="2" customFormat="1" x14ac:dyDescent="0.2">
      <c r="AB2761" s="16" t="s">
        <v>3005</v>
      </c>
    </row>
    <row r="2762" spans="28:28" s="2" customFormat="1" x14ac:dyDescent="0.2">
      <c r="AB2762" s="16" t="s">
        <v>3006</v>
      </c>
    </row>
    <row r="2763" spans="28:28" s="2" customFormat="1" x14ac:dyDescent="0.2">
      <c r="AB2763" s="16" t="s">
        <v>3007</v>
      </c>
    </row>
    <row r="2764" spans="28:28" s="2" customFormat="1" x14ac:dyDescent="0.2">
      <c r="AB2764" s="16" t="s">
        <v>3008</v>
      </c>
    </row>
    <row r="2765" spans="28:28" s="2" customFormat="1" x14ac:dyDescent="0.2">
      <c r="AB2765" s="16" t="s">
        <v>3009</v>
      </c>
    </row>
    <row r="2766" spans="28:28" s="2" customFormat="1" x14ac:dyDescent="0.2">
      <c r="AB2766" s="16" t="s">
        <v>3010</v>
      </c>
    </row>
    <row r="2767" spans="28:28" s="2" customFormat="1" x14ac:dyDescent="0.2">
      <c r="AB2767" s="16" t="s">
        <v>3011</v>
      </c>
    </row>
    <row r="2768" spans="28:28" s="2" customFormat="1" x14ac:dyDescent="0.2">
      <c r="AB2768" s="16" t="s">
        <v>3012</v>
      </c>
    </row>
    <row r="2769" spans="28:28" s="2" customFormat="1" x14ac:dyDescent="0.2">
      <c r="AB2769" s="16" t="s">
        <v>3013</v>
      </c>
    </row>
    <row r="2770" spans="28:28" s="2" customFormat="1" x14ac:dyDescent="0.2">
      <c r="AB2770" s="16" t="s">
        <v>3014</v>
      </c>
    </row>
    <row r="2771" spans="28:28" s="2" customFormat="1" x14ac:dyDescent="0.2">
      <c r="AB2771" s="16" t="s">
        <v>3015</v>
      </c>
    </row>
    <row r="2772" spans="28:28" s="2" customFormat="1" x14ac:dyDescent="0.2">
      <c r="AB2772" s="16" t="s">
        <v>3016</v>
      </c>
    </row>
    <row r="2773" spans="28:28" s="2" customFormat="1" x14ac:dyDescent="0.2">
      <c r="AB2773" s="16" t="s">
        <v>3017</v>
      </c>
    </row>
    <row r="2774" spans="28:28" s="2" customFormat="1" x14ac:dyDescent="0.2">
      <c r="AB2774" s="16" t="s">
        <v>3018</v>
      </c>
    </row>
    <row r="2775" spans="28:28" s="2" customFormat="1" x14ac:dyDescent="0.2">
      <c r="AB2775" s="16" t="s">
        <v>3019</v>
      </c>
    </row>
    <row r="2776" spans="28:28" s="2" customFormat="1" x14ac:dyDescent="0.2">
      <c r="AB2776" s="16" t="s">
        <v>3020</v>
      </c>
    </row>
    <row r="2777" spans="28:28" s="2" customFormat="1" x14ac:dyDescent="0.2">
      <c r="AB2777" s="16" t="s">
        <v>3021</v>
      </c>
    </row>
    <row r="2778" spans="28:28" s="2" customFormat="1" x14ac:dyDescent="0.2">
      <c r="AB2778" s="16" t="s">
        <v>3022</v>
      </c>
    </row>
    <row r="2779" spans="28:28" s="2" customFormat="1" x14ac:dyDescent="0.2">
      <c r="AB2779" s="16" t="s">
        <v>3023</v>
      </c>
    </row>
    <row r="2780" spans="28:28" s="2" customFormat="1" x14ac:dyDescent="0.2">
      <c r="AB2780" s="16" t="s">
        <v>3024</v>
      </c>
    </row>
    <row r="2781" spans="28:28" s="2" customFormat="1" x14ac:dyDescent="0.2">
      <c r="AB2781" s="16" t="s">
        <v>3025</v>
      </c>
    </row>
    <row r="2782" spans="28:28" s="2" customFormat="1" x14ac:dyDescent="0.2">
      <c r="AB2782" s="16" t="s">
        <v>3026</v>
      </c>
    </row>
    <row r="2783" spans="28:28" s="2" customFormat="1" x14ac:dyDescent="0.2">
      <c r="AB2783" s="16" t="s">
        <v>3027</v>
      </c>
    </row>
    <row r="2784" spans="28:28" s="2" customFormat="1" x14ac:dyDescent="0.2">
      <c r="AB2784" s="16" t="s">
        <v>3028</v>
      </c>
    </row>
    <row r="2785" spans="28:28" s="2" customFormat="1" x14ac:dyDescent="0.2">
      <c r="AB2785" s="16" t="s">
        <v>3029</v>
      </c>
    </row>
    <row r="2786" spans="28:28" s="2" customFormat="1" x14ac:dyDescent="0.2">
      <c r="AB2786" s="16" t="s">
        <v>3030</v>
      </c>
    </row>
    <row r="2787" spans="28:28" s="2" customFormat="1" x14ac:dyDescent="0.2">
      <c r="AB2787" s="16" t="s">
        <v>3031</v>
      </c>
    </row>
    <row r="2788" spans="28:28" s="2" customFormat="1" x14ac:dyDescent="0.2">
      <c r="AB2788" s="16" t="s">
        <v>3032</v>
      </c>
    </row>
    <row r="2789" spans="28:28" s="2" customFormat="1" x14ac:dyDescent="0.2">
      <c r="AB2789" s="16" t="s">
        <v>3033</v>
      </c>
    </row>
    <row r="2790" spans="28:28" s="2" customFormat="1" x14ac:dyDescent="0.2">
      <c r="AB2790" s="16" t="s">
        <v>3034</v>
      </c>
    </row>
    <row r="2791" spans="28:28" s="2" customFormat="1" x14ac:dyDescent="0.2">
      <c r="AB2791" s="16" t="s">
        <v>3035</v>
      </c>
    </row>
    <row r="2792" spans="28:28" s="2" customFormat="1" x14ac:dyDescent="0.2">
      <c r="AB2792" s="16" t="s">
        <v>3036</v>
      </c>
    </row>
    <row r="2793" spans="28:28" s="2" customFormat="1" x14ac:dyDescent="0.2">
      <c r="AB2793" s="16" t="s">
        <v>3037</v>
      </c>
    </row>
    <row r="2794" spans="28:28" s="2" customFormat="1" x14ac:dyDescent="0.2">
      <c r="AB2794" s="16" t="s">
        <v>3038</v>
      </c>
    </row>
    <row r="2795" spans="28:28" s="2" customFormat="1" x14ac:dyDescent="0.2">
      <c r="AB2795" s="16" t="s">
        <v>3039</v>
      </c>
    </row>
    <row r="2796" spans="28:28" s="2" customFormat="1" x14ac:dyDescent="0.2">
      <c r="AB2796" s="16" t="s">
        <v>3040</v>
      </c>
    </row>
    <row r="2797" spans="28:28" s="2" customFormat="1" x14ac:dyDescent="0.2">
      <c r="AB2797" s="16" t="s">
        <v>3041</v>
      </c>
    </row>
    <row r="2798" spans="28:28" s="2" customFormat="1" x14ac:dyDescent="0.2">
      <c r="AB2798" s="16" t="s">
        <v>3042</v>
      </c>
    </row>
    <row r="2799" spans="28:28" s="2" customFormat="1" x14ac:dyDescent="0.2">
      <c r="AB2799" s="16" t="s">
        <v>3043</v>
      </c>
    </row>
    <row r="2800" spans="28:28" s="2" customFormat="1" x14ac:dyDescent="0.2">
      <c r="AB2800" s="16" t="s">
        <v>3044</v>
      </c>
    </row>
    <row r="2801" spans="28:28" s="2" customFormat="1" x14ac:dyDescent="0.2">
      <c r="AB2801" s="16" t="s">
        <v>3045</v>
      </c>
    </row>
    <row r="2802" spans="28:28" s="2" customFormat="1" x14ac:dyDescent="0.2">
      <c r="AB2802" s="16" t="s">
        <v>3046</v>
      </c>
    </row>
    <row r="2803" spans="28:28" s="2" customFormat="1" x14ac:dyDescent="0.2">
      <c r="AB2803" s="16" t="s">
        <v>3047</v>
      </c>
    </row>
    <row r="2804" spans="28:28" s="2" customFormat="1" x14ac:dyDescent="0.2">
      <c r="AB2804" s="16" t="s">
        <v>3048</v>
      </c>
    </row>
    <row r="2805" spans="28:28" s="2" customFormat="1" x14ac:dyDescent="0.2">
      <c r="AB2805" s="16" t="s">
        <v>3049</v>
      </c>
    </row>
    <row r="2806" spans="28:28" s="2" customFormat="1" x14ac:dyDescent="0.2">
      <c r="AB2806" s="16" t="s">
        <v>3050</v>
      </c>
    </row>
    <row r="2807" spans="28:28" s="2" customFormat="1" x14ac:dyDescent="0.2">
      <c r="AB2807" s="16" t="s">
        <v>3051</v>
      </c>
    </row>
    <row r="2808" spans="28:28" s="2" customFormat="1" x14ac:dyDescent="0.2">
      <c r="AB2808" s="16" t="s">
        <v>3052</v>
      </c>
    </row>
    <row r="2809" spans="28:28" s="2" customFormat="1" x14ac:dyDescent="0.2">
      <c r="AB2809" s="16" t="s">
        <v>3053</v>
      </c>
    </row>
    <row r="2810" spans="28:28" s="2" customFormat="1" x14ac:dyDescent="0.2">
      <c r="AB2810" s="16" t="s">
        <v>3054</v>
      </c>
    </row>
    <row r="2811" spans="28:28" s="2" customFormat="1" x14ac:dyDescent="0.2">
      <c r="AB2811" s="16" t="s">
        <v>3055</v>
      </c>
    </row>
    <row r="2812" spans="28:28" s="2" customFormat="1" x14ac:dyDescent="0.2">
      <c r="AB2812" s="16" t="s">
        <v>3056</v>
      </c>
    </row>
    <row r="2813" spans="28:28" s="2" customFormat="1" x14ac:dyDescent="0.2">
      <c r="AB2813" s="16" t="s">
        <v>3057</v>
      </c>
    </row>
    <row r="2814" spans="28:28" s="2" customFormat="1" x14ac:dyDescent="0.2">
      <c r="AB2814" s="16" t="s">
        <v>3058</v>
      </c>
    </row>
    <row r="2815" spans="28:28" s="2" customFormat="1" x14ac:dyDescent="0.2">
      <c r="AB2815" s="16" t="s">
        <v>3059</v>
      </c>
    </row>
    <row r="2816" spans="28:28" s="2" customFormat="1" x14ac:dyDescent="0.2">
      <c r="AB2816" s="16" t="s">
        <v>3060</v>
      </c>
    </row>
    <row r="2817" spans="28:28" s="2" customFormat="1" x14ac:dyDescent="0.2">
      <c r="AB2817" s="16" t="s">
        <v>3061</v>
      </c>
    </row>
    <row r="2818" spans="28:28" s="2" customFormat="1" x14ac:dyDescent="0.2">
      <c r="AB2818" s="16" t="s">
        <v>3062</v>
      </c>
    </row>
    <row r="2819" spans="28:28" s="2" customFormat="1" x14ac:dyDescent="0.2">
      <c r="AB2819" s="16" t="s">
        <v>3063</v>
      </c>
    </row>
    <row r="2820" spans="28:28" s="2" customFormat="1" x14ac:dyDescent="0.2">
      <c r="AB2820" s="16" t="s">
        <v>3064</v>
      </c>
    </row>
    <row r="2821" spans="28:28" s="2" customFormat="1" x14ac:dyDescent="0.2">
      <c r="AB2821" s="16" t="s">
        <v>3065</v>
      </c>
    </row>
    <row r="2822" spans="28:28" s="2" customFormat="1" x14ac:dyDescent="0.2">
      <c r="AB2822" s="16" t="s">
        <v>3066</v>
      </c>
    </row>
    <row r="2823" spans="28:28" s="2" customFormat="1" x14ac:dyDescent="0.2">
      <c r="AB2823" s="16" t="s">
        <v>3067</v>
      </c>
    </row>
    <row r="2824" spans="28:28" s="2" customFormat="1" x14ac:dyDescent="0.2">
      <c r="AB2824" s="16" t="s">
        <v>3068</v>
      </c>
    </row>
    <row r="2825" spans="28:28" s="2" customFormat="1" x14ac:dyDescent="0.2">
      <c r="AB2825" s="16" t="s">
        <v>3069</v>
      </c>
    </row>
    <row r="2826" spans="28:28" s="2" customFormat="1" x14ac:dyDescent="0.2">
      <c r="AB2826" s="16" t="s">
        <v>3070</v>
      </c>
    </row>
    <row r="2827" spans="28:28" s="2" customFormat="1" x14ac:dyDescent="0.2">
      <c r="AB2827" s="16" t="s">
        <v>3071</v>
      </c>
    </row>
    <row r="2828" spans="28:28" s="2" customFormat="1" x14ac:dyDescent="0.2">
      <c r="AB2828" s="16" t="s">
        <v>3072</v>
      </c>
    </row>
    <row r="2829" spans="28:28" s="2" customFormat="1" x14ac:dyDescent="0.2">
      <c r="AB2829" s="16" t="s">
        <v>3073</v>
      </c>
    </row>
    <row r="2830" spans="28:28" s="2" customFormat="1" x14ac:dyDescent="0.2">
      <c r="AB2830" s="16" t="s">
        <v>3074</v>
      </c>
    </row>
    <row r="2831" spans="28:28" s="2" customFormat="1" x14ac:dyDescent="0.2">
      <c r="AB2831" s="16" t="s">
        <v>3075</v>
      </c>
    </row>
    <row r="2832" spans="28:28" s="2" customFormat="1" x14ac:dyDescent="0.2">
      <c r="AB2832" s="16" t="s">
        <v>3076</v>
      </c>
    </row>
    <row r="2833" spans="28:28" s="2" customFormat="1" x14ac:dyDescent="0.2">
      <c r="AB2833" s="16" t="s">
        <v>3077</v>
      </c>
    </row>
    <row r="2834" spans="28:28" s="2" customFormat="1" x14ac:dyDescent="0.2">
      <c r="AB2834" s="16" t="s">
        <v>3078</v>
      </c>
    </row>
    <row r="2835" spans="28:28" s="2" customFormat="1" x14ac:dyDescent="0.2">
      <c r="AB2835" s="16" t="s">
        <v>3079</v>
      </c>
    </row>
    <row r="2836" spans="28:28" s="2" customFormat="1" x14ac:dyDescent="0.2">
      <c r="AB2836" s="16" t="s">
        <v>3080</v>
      </c>
    </row>
    <row r="2837" spans="28:28" s="2" customFormat="1" x14ac:dyDescent="0.2">
      <c r="AB2837" s="16" t="s">
        <v>3081</v>
      </c>
    </row>
    <row r="2838" spans="28:28" s="2" customFormat="1" x14ac:dyDescent="0.2">
      <c r="AB2838" s="16" t="s">
        <v>3082</v>
      </c>
    </row>
    <row r="2839" spans="28:28" s="2" customFormat="1" x14ac:dyDescent="0.2">
      <c r="AB2839" s="16" t="s">
        <v>3083</v>
      </c>
    </row>
    <row r="2840" spans="28:28" s="2" customFormat="1" x14ac:dyDescent="0.2">
      <c r="AB2840" s="16" t="s">
        <v>3084</v>
      </c>
    </row>
    <row r="2841" spans="28:28" s="2" customFormat="1" x14ac:dyDescent="0.2">
      <c r="AB2841" s="16" t="s">
        <v>3085</v>
      </c>
    </row>
    <row r="2842" spans="28:28" s="2" customFormat="1" x14ac:dyDescent="0.2">
      <c r="AB2842" s="16" t="s">
        <v>3086</v>
      </c>
    </row>
    <row r="2843" spans="28:28" s="2" customFormat="1" x14ac:dyDescent="0.2">
      <c r="AB2843" s="16" t="s">
        <v>3087</v>
      </c>
    </row>
    <row r="2844" spans="28:28" s="2" customFormat="1" x14ac:dyDescent="0.2">
      <c r="AB2844" s="16" t="s">
        <v>3088</v>
      </c>
    </row>
    <row r="2845" spans="28:28" s="2" customFormat="1" x14ac:dyDescent="0.2">
      <c r="AB2845" s="16" t="s">
        <v>3089</v>
      </c>
    </row>
    <row r="2846" spans="28:28" s="2" customFormat="1" x14ac:dyDescent="0.2">
      <c r="AB2846" s="16" t="s">
        <v>3090</v>
      </c>
    </row>
    <row r="2847" spans="28:28" s="2" customFormat="1" x14ac:dyDescent="0.2">
      <c r="AB2847" s="16" t="s">
        <v>3091</v>
      </c>
    </row>
    <row r="2848" spans="28:28" s="2" customFormat="1" x14ac:dyDescent="0.2">
      <c r="AB2848" s="16" t="s">
        <v>3092</v>
      </c>
    </row>
    <row r="2849" spans="28:28" s="2" customFormat="1" x14ac:dyDescent="0.2">
      <c r="AB2849" s="16" t="s">
        <v>3093</v>
      </c>
    </row>
    <row r="2850" spans="28:28" s="2" customFormat="1" x14ac:dyDescent="0.2">
      <c r="AB2850" s="16" t="s">
        <v>3094</v>
      </c>
    </row>
    <row r="2851" spans="28:28" s="2" customFormat="1" x14ac:dyDescent="0.2">
      <c r="AB2851" s="16" t="s">
        <v>3095</v>
      </c>
    </row>
    <row r="2852" spans="28:28" s="2" customFormat="1" x14ac:dyDescent="0.2">
      <c r="AB2852" s="16" t="s">
        <v>3096</v>
      </c>
    </row>
    <row r="2853" spans="28:28" s="2" customFormat="1" x14ac:dyDescent="0.2">
      <c r="AB2853" s="16" t="s">
        <v>3097</v>
      </c>
    </row>
    <row r="2854" spans="28:28" s="2" customFormat="1" x14ac:dyDescent="0.2">
      <c r="AB2854" s="16" t="s">
        <v>3098</v>
      </c>
    </row>
    <row r="2855" spans="28:28" s="2" customFormat="1" x14ac:dyDescent="0.2">
      <c r="AB2855" s="16" t="s">
        <v>3099</v>
      </c>
    </row>
    <row r="2856" spans="28:28" s="2" customFormat="1" x14ac:dyDescent="0.2">
      <c r="AB2856" s="16" t="s">
        <v>3100</v>
      </c>
    </row>
    <row r="2857" spans="28:28" s="2" customFormat="1" x14ac:dyDescent="0.2">
      <c r="AB2857" s="16" t="s">
        <v>3101</v>
      </c>
    </row>
    <row r="2858" spans="28:28" s="2" customFormat="1" x14ac:dyDescent="0.2">
      <c r="AB2858" s="16" t="s">
        <v>3102</v>
      </c>
    </row>
    <row r="2859" spans="28:28" s="2" customFormat="1" x14ac:dyDescent="0.2">
      <c r="AB2859" s="16" t="s">
        <v>3103</v>
      </c>
    </row>
    <row r="2860" spans="28:28" s="2" customFormat="1" x14ac:dyDescent="0.2">
      <c r="AB2860" s="16" t="s">
        <v>3104</v>
      </c>
    </row>
    <row r="2861" spans="28:28" s="2" customFormat="1" x14ac:dyDescent="0.2">
      <c r="AB2861" s="16" t="s">
        <v>3105</v>
      </c>
    </row>
    <row r="2862" spans="28:28" s="2" customFormat="1" x14ac:dyDescent="0.2">
      <c r="AB2862" s="16" t="s">
        <v>3106</v>
      </c>
    </row>
    <row r="2863" spans="28:28" s="2" customFormat="1" x14ac:dyDescent="0.2">
      <c r="AB2863" s="16" t="s">
        <v>3107</v>
      </c>
    </row>
    <row r="2864" spans="28:28" s="2" customFormat="1" x14ac:dyDescent="0.2">
      <c r="AB2864" s="16" t="s">
        <v>3108</v>
      </c>
    </row>
    <row r="2865" spans="28:28" s="2" customFormat="1" x14ac:dyDescent="0.2">
      <c r="AB2865" s="16" t="s">
        <v>3109</v>
      </c>
    </row>
    <row r="2866" spans="28:28" s="2" customFormat="1" x14ac:dyDescent="0.2">
      <c r="AB2866" s="16" t="s">
        <v>3110</v>
      </c>
    </row>
    <row r="2867" spans="28:28" s="2" customFormat="1" x14ac:dyDescent="0.2">
      <c r="AB2867" s="16" t="s">
        <v>3111</v>
      </c>
    </row>
    <row r="2868" spans="28:28" s="2" customFormat="1" x14ac:dyDescent="0.2">
      <c r="AB2868" s="16" t="s">
        <v>3112</v>
      </c>
    </row>
    <row r="2869" spans="28:28" s="2" customFormat="1" x14ac:dyDescent="0.2">
      <c r="AB2869" s="16" t="s">
        <v>3113</v>
      </c>
    </row>
    <row r="2870" spans="28:28" s="2" customFormat="1" x14ac:dyDescent="0.2">
      <c r="AB2870" s="16" t="s">
        <v>3114</v>
      </c>
    </row>
    <row r="2871" spans="28:28" s="2" customFormat="1" x14ac:dyDescent="0.2">
      <c r="AB2871" s="16" t="s">
        <v>3115</v>
      </c>
    </row>
    <row r="2872" spans="28:28" s="2" customFormat="1" x14ac:dyDescent="0.2">
      <c r="AB2872" s="16" t="s">
        <v>3116</v>
      </c>
    </row>
    <row r="2873" spans="28:28" s="2" customFormat="1" x14ac:dyDescent="0.2">
      <c r="AB2873" s="16" t="s">
        <v>3117</v>
      </c>
    </row>
    <row r="2874" spans="28:28" s="2" customFormat="1" x14ac:dyDescent="0.2">
      <c r="AB2874" s="16" t="s">
        <v>3118</v>
      </c>
    </row>
    <row r="2875" spans="28:28" s="2" customFormat="1" x14ac:dyDescent="0.2">
      <c r="AB2875" s="16" t="s">
        <v>3119</v>
      </c>
    </row>
    <row r="2876" spans="28:28" s="2" customFormat="1" x14ac:dyDescent="0.2">
      <c r="AB2876" s="16" t="s">
        <v>3120</v>
      </c>
    </row>
    <row r="2877" spans="28:28" s="2" customFormat="1" x14ac:dyDescent="0.2">
      <c r="AB2877" s="16" t="s">
        <v>3121</v>
      </c>
    </row>
    <row r="2878" spans="28:28" s="2" customFormat="1" x14ac:dyDescent="0.2">
      <c r="AB2878" s="16" t="s">
        <v>3122</v>
      </c>
    </row>
    <row r="2879" spans="28:28" s="2" customFormat="1" x14ac:dyDescent="0.2">
      <c r="AB2879" s="16" t="s">
        <v>3123</v>
      </c>
    </row>
    <row r="2880" spans="28:28" s="2" customFormat="1" x14ac:dyDescent="0.2">
      <c r="AB2880" s="16" t="s">
        <v>3124</v>
      </c>
    </row>
    <row r="2881" spans="28:28" s="2" customFormat="1" x14ac:dyDescent="0.2">
      <c r="AB2881" s="16" t="s">
        <v>3125</v>
      </c>
    </row>
    <row r="2882" spans="28:28" s="2" customFormat="1" x14ac:dyDescent="0.2">
      <c r="AB2882" s="16" t="s">
        <v>3126</v>
      </c>
    </row>
    <row r="2883" spans="28:28" s="2" customFormat="1" x14ac:dyDescent="0.2">
      <c r="AB2883" s="16" t="s">
        <v>3127</v>
      </c>
    </row>
    <row r="2884" spans="28:28" s="2" customFormat="1" x14ac:dyDescent="0.2">
      <c r="AB2884" s="16" t="s">
        <v>3128</v>
      </c>
    </row>
    <row r="2885" spans="28:28" s="2" customFormat="1" x14ac:dyDescent="0.2">
      <c r="AB2885" s="16" t="s">
        <v>3129</v>
      </c>
    </row>
    <row r="2886" spans="28:28" s="2" customFormat="1" x14ac:dyDescent="0.2">
      <c r="AB2886" s="16" t="s">
        <v>3130</v>
      </c>
    </row>
    <row r="2887" spans="28:28" s="2" customFormat="1" x14ac:dyDescent="0.2">
      <c r="AB2887" s="16" t="s">
        <v>3131</v>
      </c>
    </row>
    <row r="2888" spans="28:28" s="2" customFormat="1" x14ac:dyDescent="0.2">
      <c r="AB2888" s="16" t="s">
        <v>3132</v>
      </c>
    </row>
    <row r="2889" spans="28:28" s="2" customFormat="1" x14ac:dyDescent="0.2">
      <c r="AB2889" s="16" t="s">
        <v>3133</v>
      </c>
    </row>
    <row r="2890" spans="28:28" s="2" customFormat="1" x14ac:dyDescent="0.2">
      <c r="AB2890" s="16" t="s">
        <v>3134</v>
      </c>
    </row>
    <row r="2891" spans="28:28" s="2" customFormat="1" x14ac:dyDescent="0.2">
      <c r="AB2891" s="16" t="s">
        <v>3135</v>
      </c>
    </row>
    <row r="2892" spans="28:28" s="2" customFormat="1" x14ac:dyDescent="0.2">
      <c r="AB2892" s="16" t="s">
        <v>3136</v>
      </c>
    </row>
    <row r="2893" spans="28:28" s="2" customFormat="1" x14ac:dyDescent="0.2">
      <c r="AB2893" s="16" t="s">
        <v>3137</v>
      </c>
    </row>
    <row r="2894" spans="28:28" s="2" customFormat="1" x14ac:dyDescent="0.2">
      <c r="AB2894" s="16" t="s">
        <v>3138</v>
      </c>
    </row>
    <row r="2895" spans="28:28" s="2" customFormat="1" x14ac:dyDescent="0.2">
      <c r="AB2895" s="16" t="s">
        <v>3139</v>
      </c>
    </row>
    <row r="2896" spans="28:28" s="2" customFormat="1" x14ac:dyDescent="0.2">
      <c r="AB2896" s="16" t="s">
        <v>3140</v>
      </c>
    </row>
    <row r="2897" spans="28:28" s="2" customFormat="1" x14ac:dyDescent="0.2">
      <c r="AB2897" s="16" t="s">
        <v>3141</v>
      </c>
    </row>
    <row r="2898" spans="28:28" s="2" customFormat="1" x14ac:dyDescent="0.2">
      <c r="AB2898" s="16" t="s">
        <v>3142</v>
      </c>
    </row>
    <row r="2899" spans="28:28" s="2" customFormat="1" x14ac:dyDescent="0.2">
      <c r="AB2899" s="16" t="s">
        <v>3143</v>
      </c>
    </row>
    <row r="2900" spans="28:28" s="2" customFormat="1" x14ac:dyDescent="0.2">
      <c r="AB2900" s="16" t="s">
        <v>3144</v>
      </c>
    </row>
    <row r="2901" spans="28:28" s="2" customFormat="1" x14ac:dyDescent="0.2">
      <c r="AB2901" s="16" t="s">
        <v>3145</v>
      </c>
    </row>
    <row r="2902" spans="28:28" s="2" customFormat="1" x14ac:dyDescent="0.2">
      <c r="AB2902" s="16" t="s">
        <v>3146</v>
      </c>
    </row>
    <row r="2903" spans="28:28" s="2" customFormat="1" x14ac:dyDescent="0.2">
      <c r="AB2903" s="16" t="s">
        <v>3147</v>
      </c>
    </row>
    <row r="2904" spans="28:28" s="2" customFormat="1" x14ac:dyDescent="0.2">
      <c r="AB2904" s="16" t="s">
        <v>3148</v>
      </c>
    </row>
    <row r="2905" spans="28:28" s="2" customFormat="1" x14ac:dyDescent="0.2">
      <c r="AB2905" s="16" t="s">
        <v>3149</v>
      </c>
    </row>
    <row r="2906" spans="28:28" s="2" customFormat="1" x14ac:dyDescent="0.2">
      <c r="AB2906" s="16" t="s">
        <v>3150</v>
      </c>
    </row>
    <row r="2907" spans="28:28" s="2" customFormat="1" x14ac:dyDescent="0.2">
      <c r="AB2907" s="16" t="s">
        <v>3151</v>
      </c>
    </row>
    <row r="2908" spans="28:28" s="2" customFormat="1" x14ac:dyDescent="0.2">
      <c r="AB2908" s="16" t="s">
        <v>3152</v>
      </c>
    </row>
    <row r="2909" spans="28:28" s="2" customFormat="1" x14ac:dyDescent="0.2">
      <c r="AB2909" s="16" t="s">
        <v>3153</v>
      </c>
    </row>
    <row r="2910" spans="28:28" s="2" customFormat="1" x14ac:dyDescent="0.2">
      <c r="AB2910" s="16" t="s">
        <v>3154</v>
      </c>
    </row>
    <row r="2911" spans="28:28" s="2" customFormat="1" x14ac:dyDescent="0.2">
      <c r="AB2911" s="16" t="s">
        <v>3155</v>
      </c>
    </row>
    <row r="2912" spans="28:28" s="2" customFormat="1" x14ac:dyDescent="0.2">
      <c r="AB2912" s="16" t="s">
        <v>3156</v>
      </c>
    </row>
    <row r="2913" spans="28:28" s="2" customFormat="1" x14ac:dyDescent="0.2">
      <c r="AB2913" s="16" t="s">
        <v>3157</v>
      </c>
    </row>
    <row r="2914" spans="28:28" s="2" customFormat="1" x14ac:dyDescent="0.2">
      <c r="AB2914" s="16" t="s">
        <v>3158</v>
      </c>
    </row>
    <row r="2915" spans="28:28" s="2" customFormat="1" x14ac:dyDescent="0.2">
      <c r="AB2915" s="16" t="s">
        <v>3159</v>
      </c>
    </row>
    <row r="2916" spans="28:28" s="2" customFormat="1" x14ac:dyDescent="0.2">
      <c r="AB2916" s="16" t="s">
        <v>3160</v>
      </c>
    </row>
    <row r="2917" spans="28:28" s="2" customFormat="1" x14ac:dyDescent="0.2">
      <c r="AB2917" s="16" t="s">
        <v>3161</v>
      </c>
    </row>
    <row r="2918" spans="28:28" s="2" customFormat="1" x14ac:dyDescent="0.2">
      <c r="AB2918" s="16" t="s">
        <v>3162</v>
      </c>
    </row>
    <row r="2919" spans="28:28" s="2" customFormat="1" x14ac:dyDescent="0.2">
      <c r="AB2919" s="16" t="s">
        <v>3163</v>
      </c>
    </row>
    <row r="2920" spans="28:28" s="2" customFormat="1" x14ac:dyDescent="0.2">
      <c r="AB2920" s="16" t="s">
        <v>3164</v>
      </c>
    </row>
    <row r="2921" spans="28:28" s="2" customFormat="1" x14ac:dyDescent="0.2">
      <c r="AB2921" s="16" t="s">
        <v>3165</v>
      </c>
    </row>
    <row r="2922" spans="28:28" s="2" customFormat="1" x14ac:dyDescent="0.2">
      <c r="AB2922" s="16" t="s">
        <v>3166</v>
      </c>
    </row>
    <row r="2923" spans="28:28" s="2" customFormat="1" x14ac:dyDescent="0.2">
      <c r="AB2923" s="16" t="s">
        <v>3167</v>
      </c>
    </row>
    <row r="2924" spans="28:28" s="2" customFormat="1" x14ac:dyDescent="0.2">
      <c r="AB2924" s="16" t="s">
        <v>3168</v>
      </c>
    </row>
    <row r="2925" spans="28:28" s="2" customFormat="1" x14ac:dyDescent="0.2">
      <c r="AB2925" s="16" t="s">
        <v>3169</v>
      </c>
    </row>
    <row r="2926" spans="28:28" s="2" customFormat="1" x14ac:dyDescent="0.2">
      <c r="AB2926" s="16" t="s">
        <v>3170</v>
      </c>
    </row>
    <row r="2927" spans="28:28" s="2" customFormat="1" x14ac:dyDescent="0.2">
      <c r="AB2927" s="16" t="s">
        <v>3171</v>
      </c>
    </row>
    <row r="2928" spans="28:28" s="2" customFormat="1" x14ac:dyDescent="0.2">
      <c r="AB2928" s="16" t="s">
        <v>3172</v>
      </c>
    </row>
    <row r="2929" spans="28:28" s="2" customFormat="1" x14ac:dyDescent="0.2">
      <c r="AB2929" s="16" t="s">
        <v>3173</v>
      </c>
    </row>
    <row r="2930" spans="28:28" s="2" customFormat="1" x14ac:dyDescent="0.2">
      <c r="AB2930" s="16" t="s">
        <v>3174</v>
      </c>
    </row>
    <row r="2931" spans="28:28" s="2" customFormat="1" x14ac:dyDescent="0.2">
      <c r="AB2931" s="16" t="s">
        <v>3175</v>
      </c>
    </row>
    <row r="2932" spans="28:28" s="2" customFormat="1" x14ac:dyDescent="0.2">
      <c r="AB2932" s="16" t="s">
        <v>3176</v>
      </c>
    </row>
    <row r="2933" spans="28:28" s="2" customFormat="1" x14ac:dyDescent="0.2">
      <c r="AB2933" s="16" t="s">
        <v>3177</v>
      </c>
    </row>
    <row r="2934" spans="28:28" s="2" customFormat="1" x14ac:dyDescent="0.2">
      <c r="AB2934" s="16" t="s">
        <v>3178</v>
      </c>
    </row>
    <row r="2935" spans="28:28" s="2" customFormat="1" x14ac:dyDescent="0.2">
      <c r="AB2935" s="16" t="s">
        <v>3179</v>
      </c>
    </row>
    <row r="2936" spans="28:28" s="2" customFormat="1" x14ac:dyDescent="0.2">
      <c r="AB2936" s="16" t="s">
        <v>3180</v>
      </c>
    </row>
    <row r="2937" spans="28:28" s="2" customFormat="1" x14ac:dyDescent="0.2">
      <c r="AB2937" s="16" t="s">
        <v>3181</v>
      </c>
    </row>
    <row r="2938" spans="28:28" s="2" customFormat="1" x14ac:dyDescent="0.2">
      <c r="AB2938" s="16" t="s">
        <v>3182</v>
      </c>
    </row>
    <row r="2939" spans="28:28" s="2" customFormat="1" x14ac:dyDescent="0.2">
      <c r="AB2939" s="16" t="s">
        <v>3183</v>
      </c>
    </row>
    <row r="2940" spans="28:28" s="2" customFormat="1" x14ac:dyDescent="0.2">
      <c r="AB2940" s="16" t="s">
        <v>3184</v>
      </c>
    </row>
    <row r="2941" spans="28:28" s="2" customFormat="1" x14ac:dyDescent="0.2">
      <c r="AB2941" s="16" t="s">
        <v>3185</v>
      </c>
    </row>
    <row r="2942" spans="28:28" s="2" customFormat="1" x14ac:dyDescent="0.2">
      <c r="AB2942" s="16" t="s">
        <v>3186</v>
      </c>
    </row>
    <row r="2943" spans="28:28" s="2" customFormat="1" x14ac:dyDescent="0.2">
      <c r="AB2943" s="16" t="s">
        <v>3187</v>
      </c>
    </row>
    <row r="2944" spans="28:28" s="2" customFormat="1" x14ac:dyDescent="0.2">
      <c r="AB2944" s="16" t="s">
        <v>3188</v>
      </c>
    </row>
    <row r="2945" spans="28:28" s="2" customFormat="1" x14ac:dyDescent="0.2">
      <c r="AB2945" s="16" t="s">
        <v>3189</v>
      </c>
    </row>
    <row r="2946" spans="28:28" s="2" customFormat="1" x14ac:dyDescent="0.2">
      <c r="AB2946" s="16" t="s">
        <v>3190</v>
      </c>
    </row>
    <row r="2947" spans="28:28" s="2" customFormat="1" x14ac:dyDescent="0.2">
      <c r="AB2947" s="16" t="s">
        <v>3191</v>
      </c>
    </row>
    <row r="2948" spans="28:28" s="2" customFormat="1" x14ac:dyDescent="0.2">
      <c r="AB2948" s="16" t="s">
        <v>3192</v>
      </c>
    </row>
    <row r="2949" spans="28:28" s="2" customFormat="1" x14ac:dyDescent="0.2">
      <c r="AB2949" s="16" t="s">
        <v>3193</v>
      </c>
    </row>
    <row r="2950" spans="28:28" s="2" customFormat="1" x14ac:dyDescent="0.2">
      <c r="AB2950" s="16" t="s">
        <v>3194</v>
      </c>
    </row>
    <row r="2951" spans="28:28" s="2" customFormat="1" x14ac:dyDescent="0.2">
      <c r="AB2951" s="16" t="s">
        <v>3195</v>
      </c>
    </row>
    <row r="2952" spans="28:28" s="2" customFormat="1" x14ac:dyDescent="0.2">
      <c r="AB2952" s="16" t="s">
        <v>3196</v>
      </c>
    </row>
    <row r="2953" spans="28:28" s="2" customFormat="1" x14ac:dyDescent="0.2">
      <c r="AB2953" s="16" t="s">
        <v>3197</v>
      </c>
    </row>
    <row r="2954" spans="28:28" s="2" customFormat="1" x14ac:dyDescent="0.2">
      <c r="AB2954" s="16" t="s">
        <v>3198</v>
      </c>
    </row>
    <row r="2955" spans="28:28" s="2" customFormat="1" x14ac:dyDescent="0.2">
      <c r="AB2955" s="16" t="s">
        <v>3199</v>
      </c>
    </row>
    <row r="2956" spans="28:28" s="2" customFormat="1" x14ac:dyDescent="0.2">
      <c r="AB2956" s="16" t="s">
        <v>3200</v>
      </c>
    </row>
    <row r="2957" spans="28:28" s="2" customFormat="1" x14ac:dyDescent="0.2">
      <c r="AB2957" s="16" t="s">
        <v>3201</v>
      </c>
    </row>
    <row r="2958" spans="28:28" s="2" customFormat="1" x14ac:dyDescent="0.2">
      <c r="AB2958" s="16" t="s">
        <v>3202</v>
      </c>
    </row>
    <row r="2959" spans="28:28" s="2" customFormat="1" x14ac:dyDescent="0.2">
      <c r="AB2959" s="16" t="s">
        <v>3203</v>
      </c>
    </row>
    <row r="2960" spans="28:28" s="2" customFormat="1" x14ac:dyDescent="0.2">
      <c r="AB2960" s="16" t="s">
        <v>3204</v>
      </c>
    </row>
    <row r="2961" spans="28:28" s="2" customFormat="1" x14ac:dyDescent="0.2">
      <c r="AB2961" s="16" t="s">
        <v>3205</v>
      </c>
    </row>
    <row r="2962" spans="28:28" s="2" customFormat="1" x14ac:dyDescent="0.2">
      <c r="AB2962" s="16" t="s">
        <v>3206</v>
      </c>
    </row>
    <row r="2963" spans="28:28" s="2" customFormat="1" x14ac:dyDescent="0.2">
      <c r="AB2963" s="16" t="s">
        <v>3207</v>
      </c>
    </row>
    <row r="2964" spans="28:28" s="2" customFormat="1" x14ac:dyDescent="0.2">
      <c r="AB2964" s="16" t="s">
        <v>3208</v>
      </c>
    </row>
    <row r="2965" spans="28:28" s="2" customFormat="1" x14ac:dyDescent="0.2">
      <c r="AB2965" s="16" t="s">
        <v>3209</v>
      </c>
    </row>
    <row r="2966" spans="28:28" s="2" customFormat="1" x14ac:dyDescent="0.2">
      <c r="AB2966" s="16" t="s">
        <v>3210</v>
      </c>
    </row>
    <row r="2967" spans="28:28" s="2" customFormat="1" x14ac:dyDescent="0.2">
      <c r="AB2967" s="16" t="s">
        <v>3211</v>
      </c>
    </row>
    <row r="2968" spans="28:28" s="2" customFormat="1" x14ac:dyDescent="0.2">
      <c r="AB2968" s="16" t="s">
        <v>3212</v>
      </c>
    </row>
    <row r="2969" spans="28:28" s="2" customFormat="1" x14ac:dyDescent="0.2">
      <c r="AB2969" s="16" t="s">
        <v>3213</v>
      </c>
    </row>
    <row r="2970" spans="28:28" s="2" customFormat="1" x14ac:dyDescent="0.2">
      <c r="AB2970" s="16" t="s">
        <v>3214</v>
      </c>
    </row>
    <row r="2971" spans="28:28" s="2" customFormat="1" x14ac:dyDescent="0.2">
      <c r="AB2971" s="16" t="s">
        <v>3215</v>
      </c>
    </row>
    <row r="2972" spans="28:28" s="2" customFormat="1" x14ac:dyDescent="0.2">
      <c r="AB2972" s="16" t="s">
        <v>3216</v>
      </c>
    </row>
    <row r="2973" spans="28:28" s="2" customFormat="1" x14ac:dyDescent="0.2">
      <c r="AB2973" s="16" t="s">
        <v>3217</v>
      </c>
    </row>
    <row r="2974" spans="28:28" s="2" customFormat="1" x14ac:dyDescent="0.2">
      <c r="AB2974" s="16" t="s">
        <v>3218</v>
      </c>
    </row>
    <row r="2975" spans="28:28" s="2" customFormat="1" x14ac:dyDescent="0.2">
      <c r="AB2975" s="16" t="s">
        <v>3219</v>
      </c>
    </row>
    <row r="2976" spans="28:28" s="2" customFormat="1" x14ac:dyDescent="0.2">
      <c r="AB2976" s="16" t="s">
        <v>3220</v>
      </c>
    </row>
    <row r="2977" spans="28:28" s="2" customFormat="1" x14ac:dyDescent="0.2">
      <c r="AB2977" s="16" t="s">
        <v>3221</v>
      </c>
    </row>
    <row r="2978" spans="28:28" s="2" customFormat="1" x14ac:dyDescent="0.2">
      <c r="AB2978" s="16" t="s">
        <v>3222</v>
      </c>
    </row>
    <row r="2979" spans="28:28" s="2" customFormat="1" x14ac:dyDescent="0.2">
      <c r="AB2979" s="16" t="s">
        <v>3223</v>
      </c>
    </row>
    <row r="2980" spans="28:28" s="2" customFormat="1" x14ac:dyDescent="0.2">
      <c r="AB2980" s="16" t="s">
        <v>3224</v>
      </c>
    </row>
    <row r="2981" spans="28:28" s="2" customFormat="1" x14ac:dyDescent="0.2">
      <c r="AB2981" s="16" t="s">
        <v>3225</v>
      </c>
    </row>
    <row r="2982" spans="28:28" s="2" customFormat="1" x14ac:dyDescent="0.2">
      <c r="AB2982" s="16" t="s">
        <v>3226</v>
      </c>
    </row>
    <row r="2983" spans="28:28" s="2" customFormat="1" x14ac:dyDescent="0.2">
      <c r="AB2983" s="16" t="s">
        <v>3227</v>
      </c>
    </row>
    <row r="2984" spans="28:28" s="2" customFormat="1" x14ac:dyDescent="0.2">
      <c r="AB2984" s="16" t="s">
        <v>3228</v>
      </c>
    </row>
    <row r="2985" spans="28:28" s="2" customFormat="1" x14ac:dyDescent="0.2">
      <c r="AB2985" s="16" t="s">
        <v>3229</v>
      </c>
    </row>
    <row r="2986" spans="28:28" s="2" customFormat="1" x14ac:dyDescent="0.2">
      <c r="AB2986" s="16" t="s">
        <v>3230</v>
      </c>
    </row>
    <row r="2987" spans="28:28" s="2" customFormat="1" x14ac:dyDescent="0.2">
      <c r="AB2987" s="16" t="s">
        <v>3231</v>
      </c>
    </row>
    <row r="2988" spans="28:28" s="2" customFormat="1" x14ac:dyDescent="0.2">
      <c r="AB2988" s="16" t="s">
        <v>3232</v>
      </c>
    </row>
    <row r="2989" spans="28:28" s="2" customFormat="1" x14ac:dyDescent="0.2">
      <c r="AB2989" s="16" t="s">
        <v>3233</v>
      </c>
    </row>
    <row r="2990" spans="28:28" s="2" customFormat="1" x14ac:dyDescent="0.2">
      <c r="AB2990" s="16" t="s">
        <v>3234</v>
      </c>
    </row>
    <row r="2991" spans="28:28" s="2" customFormat="1" x14ac:dyDescent="0.2">
      <c r="AB2991" s="16" t="s">
        <v>3235</v>
      </c>
    </row>
    <row r="2992" spans="28:28" s="2" customFormat="1" x14ac:dyDescent="0.2">
      <c r="AB2992" s="16" t="s">
        <v>3236</v>
      </c>
    </row>
    <row r="2993" spans="28:28" s="2" customFormat="1" x14ac:dyDescent="0.2">
      <c r="AB2993" s="16" t="s">
        <v>3237</v>
      </c>
    </row>
    <row r="2994" spans="28:28" s="2" customFormat="1" x14ac:dyDescent="0.2">
      <c r="AB2994" s="16" t="s">
        <v>3238</v>
      </c>
    </row>
    <row r="2995" spans="28:28" s="2" customFormat="1" x14ac:dyDescent="0.2">
      <c r="AB2995" s="16" t="s">
        <v>3239</v>
      </c>
    </row>
    <row r="2996" spans="28:28" s="2" customFormat="1" x14ac:dyDescent="0.2">
      <c r="AB2996" s="16" t="s">
        <v>3240</v>
      </c>
    </row>
    <row r="2997" spans="28:28" s="2" customFormat="1" x14ac:dyDescent="0.2">
      <c r="AB2997" s="16" t="s">
        <v>3241</v>
      </c>
    </row>
    <row r="2998" spans="28:28" s="2" customFormat="1" x14ac:dyDescent="0.2">
      <c r="AB2998" s="16" t="s">
        <v>3242</v>
      </c>
    </row>
    <row r="2999" spans="28:28" s="2" customFormat="1" x14ac:dyDescent="0.2">
      <c r="AB2999" s="16" t="s">
        <v>3243</v>
      </c>
    </row>
    <row r="3000" spans="28:28" s="2" customFormat="1" x14ac:dyDescent="0.2">
      <c r="AB3000" s="16" t="s">
        <v>3244</v>
      </c>
    </row>
    <row r="3001" spans="28:28" s="2" customFormat="1" x14ac:dyDescent="0.2">
      <c r="AB3001" s="16" t="s">
        <v>3245</v>
      </c>
    </row>
    <row r="3002" spans="28:28" s="2" customFormat="1" x14ac:dyDescent="0.2">
      <c r="AB3002" s="16" t="s">
        <v>3246</v>
      </c>
    </row>
    <row r="3003" spans="28:28" s="2" customFormat="1" x14ac:dyDescent="0.2">
      <c r="AB3003" s="16" t="s">
        <v>3247</v>
      </c>
    </row>
    <row r="3004" spans="28:28" s="2" customFormat="1" x14ac:dyDescent="0.2">
      <c r="AB3004" s="16" t="s">
        <v>3248</v>
      </c>
    </row>
    <row r="3005" spans="28:28" s="2" customFormat="1" x14ac:dyDescent="0.2">
      <c r="AB3005" s="16" t="s">
        <v>3249</v>
      </c>
    </row>
    <row r="3006" spans="28:28" s="2" customFormat="1" x14ac:dyDescent="0.2">
      <c r="AB3006" s="16" t="s">
        <v>3250</v>
      </c>
    </row>
    <row r="3007" spans="28:28" s="2" customFormat="1" x14ac:dyDescent="0.2">
      <c r="AB3007" s="16" t="s">
        <v>3251</v>
      </c>
    </row>
    <row r="3008" spans="28:28" s="2" customFormat="1" x14ac:dyDescent="0.2">
      <c r="AB3008" s="16" t="s">
        <v>3252</v>
      </c>
    </row>
    <row r="3009" spans="28:28" s="2" customFormat="1" x14ac:dyDescent="0.2">
      <c r="AB3009" s="16" t="s">
        <v>3253</v>
      </c>
    </row>
    <row r="3010" spans="28:28" s="2" customFormat="1" x14ac:dyDescent="0.2">
      <c r="AB3010" s="16" t="s">
        <v>3254</v>
      </c>
    </row>
    <row r="3011" spans="28:28" s="2" customFormat="1" x14ac:dyDescent="0.2">
      <c r="AB3011" s="16" t="s">
        <v>3255</v>
      </c>
    </row>
    <row r="3012" spans="28:28" s="2" customFormat="1" x14ac:dyDescent="0.2">
      <c r="AB3012" s="16" t="s">
        <v>3256</v>
      </c>
    </row>
    <row r="3013" spans="28:28" s="2" customFormat="1" x14ac:dyDescent="0.2">
      <c r="AB3013" s="16" t="s">
        <v>3257</v>
      </c>
    </row>
    <row r="3014" spans="28:28" s="2" customFormat="1" x14ac:dyDescent="0.2">
      <c r="AB3014" s="16" t="s">
        <v>3258</v>
      </c>
    </row>
    <row r="3015" spans="28:28" s="2" customFormat="1" x14ac:dyDescent="0.2">
      <c r="AB3015" s="16" t="s">
        <v>3259</v>
      </c>
    </row>
    <row r="3016" spans="28:28" s="2" customFormat="1" x14ac:dyDescent="0.2">
      <c r="AB3016" s="16" t="s">
        <v>3260</v>
      </c>
    </row>
    <row r="3017" spans="28:28" s="2" customFormat="1" x14ac:dyDescent="0.2">
      <c r="AB3017" s="16" t="s">
        <v>3261</v>
      </c>
    </row>
    <row r="3018" spans="28:28" s="2" customFormat="1" x14ac:dyDescent="0.2">
      <c r="AB3018" s="16" t="s">
        <v>3262</v>
      </c>
    </row>
    <row r="3019" spans="28:28" s="2" customFormat="1" x14ac:dyDescent="0.2">
      <c r="AB3019" s="16" t="s">
        <v>3263</v>
      </c>
    </row>
    <row r="3020" spans="28:28" s="2" customFormat="1" x14ac:dyDescent="0.2">
      <c r="AB3020" s="16" t="s">
        <v>3264</v>
      </c>
    </row>
    <row r="3021" spans="28:28" s="2" customFormat="1" x14ac:dyDescent="0.2">
      <c r="AB3021" s="16" t="s">
        <v>3265</v>
      </c>
    </row>
    <row r="3022" spans="28:28" s="2" customFormat="1" x14ac:dyDescent="0.2">
      <c r="AB3022" s="16" t="s">
        <v>3266</v>
      </c>
    </row>
    <row r="3023" spans="28:28" s="2" customFormat="1" x14ac:dyDescent="0.2">
      <c r="AB3023" s="16" t="s">
        <v>3267</v>
      </c>
    </row>
    <row r="3024" spans="28:28" s="2" customFormat="1" x14ac:dyDescent="0.2">
      <c r="AB3024" s="16" t="s">
        <v>3268</v>
      </c>
    </row>
    <row r="3025" spans="28:28" s="2" customFormat="1" x14ac:dyDescent="0.2">
      <c r="AB3025" s="16" t="s">
        <v>3269</v>
      </c>
    </row>
    <row r="3026" spans="28:28" s="2" customFormat="1" x14ac:dyDescent="0.2">
      <c r="AB3026" s="16" t="s">
        <v>3270</v>
      </c>
    </row>
    <row r="3027" spans="28:28" s="2" customFormat="1" x14ac:dyDescent="0.2">
      <c r="AB3027" s="16" t="s">
        <v>3271</v>
      </c>
    </row>
    <row r="3028" spans="28:28" s="2" customFormat="1" x14ac:dyDescent="0.2">
      <c r="AB3028" s="16" t="s">
        <v>3272</v>
      </c>
    </row>
    <row r="3029" spans="28:28" s="2" customFormat="1" x14ac:dyDescent="0.2">
      <c r="AB3029" s="16" t="s">
        <v>3273</v>
      </c>
    </row>
    <row r="3030" spans="28:28" s="2" customFormat="1" x14ac:dyDescent="0.2">
      <c r="AB3030" s="16" t="s">
        <v>3274</v>
      </c>
    </row>
    <row r="3031" spans="28:28" s="2" customFormat="1" x14ac:dyDescent="0.2">
      <c r="AB3031" s="16" t="s">
        <v>3275</v>
      </c>
    </row>
    <row r="3032" spans="28:28" s="2" customFormat="1" x14ac:dyDescent="0.2">
      <c r="AB3032" s="16" t="s">
        <v>3276</v>
      </c>
    </row>
    <row r="3033" spans="28:28" s="2" customFormat="1" x14ac:dyDescent="0.2">
      <c r="AB3033" s="16" t="s">
        <v>3277</v>
      </c>
    </row>
    <row r="3034" spans="28:28" s="2" customFormat="1" x14ac:dyDescent="0.2">
      <c r="AB3034" s="16" t="s">
        <v>3278</v>
      </c>
    </row>
    <row r="3035" spans="28:28" s="2" customFormat="1" x14ac:dyDescent="0.2">
      <c r="AB3035" s="16" t="s">
        <v>3279</v>
      </c>
    </row>
    <row r="3036" spans="28:28" s="2" customFormat="1" x14ac:dyDescent="0.2">
      <c r="AB3036" s="16" t="s">
        <v>3280</v>
      </c>
    </row>
    <row r="3037" spans="28:28" s="2" customFormat="1" x14ac:dyDescent="0.2">
      <c r="AB3037" s="16" t="s">
        <v>3281</v>
      </c>
    </row>
    <row r="3038" spans="28:28" s="2" customFormat="1" x14ac:dyDescent="0.2">
      <c r="AB3038" s="16" t="s">
        <v>3282</v>
      </c>
    </row>
    <row r="3039" spans="28:28" s="2" customFormat="1" x14ac:dyDescent="0.2">
      <c r="AB3039" s="16" t="s">
        <v>3283</v>
      </c>
    </row>
    <row r="3040" spans="28:28" s="2" customFormat="1" x14ac:dyDescent="0.2">
      <c r="AB3040" s="16" t="s">
        <v>3284</v>
      </c>
    </row>
    <row r="3041" spans="28:28" s="2" customFormat="1" x14ac:dyDescent="0.2">
      <c r="AB3041" s="16" t="s">
        <v>3285</v>
      </c>
    </row>
    <row r="3042" spans="28:28" s="2" customFormat="1" x14ac:dyDescent="0.2">
      <c r="AB3042" s="16" t="s">
        <v>3286</v>
      </c>
    </row>
    <row r="3043" spans="28:28" s="2" customFormat="1" x14ac:dyDescent="0.2">
      <c r="AB3043" s="16" t="s">
        <v>3287</v>
      </c>
    </row>
    <row r="3044" spans="28:28" s="2" customFormat="1" x14ac:dyDescent="0.2">
      <c r="AB3044" s="16" t="s">
        <v>3288</v>
      </c>
    </row>
    <row r="3045" spans="28:28" s="2" customFormat="1" x14ac:dyDescent="0.2">
      <c r="AB3045" s="16" t="s">
        <v>3289</v>
      </c>
    </row>
    <row r="3046" spans="28:28" s="2" customFormat="1" x14ac:dyDescent="0.2">
      <c r="AB3046" s="16" t="s">
        <v>3290</v>
      </c>
    </row>
    <row r="3047" spans="28:28" s="2" customFormat="1" x14ac:dyDescent="0.2">
      <c r="AB3047" s="16" t="s">
        <v>3291</v>
      </c>
    </row>
    <row r="3048" spans="28:28" s="2" customFormat="1" x14ac:dyDescent="0.2">
      <c r="AB3048" s="16" t="s">
        <v>3292</v>
      </c>
    </row>
    <row r="3049" spans="28:28" s="2" customFormat="1" x14ac:dyDescent="0.2">
      <c r="AB3049" s="16" t="s">
        <v>3293</v>
      </c>
    </row>
    <row r="3050" spans="28:28" s="2" customFormat="1" x14ac:dyDescent="0.2">
      <c r="AB3050" s="16" t="s">
        <v>3294</v>
      </c>
    </row>
    <row r="3051" spans="28:28" s="2" customFormat="1" x14ac:dyDescent="0.2">
      <c r="AB3051" s="16" t="s">
        <v>3295</v>
      </c>
    </row>
    <row r="3052" spans="28:28" s="2" customFormat="1" x14ac:dyDescent="0.2">
      <c r="AB3052" s="16" t="s">
        <v>3296</v>
      </c>
    </row>
    <row r="3053" spans="28:28" s="2" customFormat="1" x14ac:dyDescent="0.2">
      <c r="AB3053" s="16" t="s">
        <v>3297</v>
      </c>
    </row>
    <row r="3054" spans="28:28" s="2" customFormat="1" x14ac:dyDescent="0.2">
      <c r="AB3054" s="16" t="s">
        <v>3298</v>
      </c>
    </row>
    <row r="3055" spans="28:28" s="2" customFormat="1" x14ac:dyDescent="0.2">
      <c r="AB3055" s="16" t="s">
        <v>3299</v>
      </c>
    </row>
    <row r="3056" spans="28:28" s="2" customFormat="1" x14ac:dyDescent="0.2">
      <c r="AB3056" s="16" t="s">
        <v>3300</v>
      </c>
    </row>
    <row r="3057" spans="28:28" s="2" customFormat="1" x14ac:dyDescent="0.2">
      <c r="AB3057" s="16" t="s">
        <v>3301</v>
      </c>
    </row>
    <row r="3058" spans="28:28" s="2" customFormat="1" x14ac:dyDescent="0.2">
      <c r="AB3058" s="16" t="s">
        <v>3302</v>
      </c>
    </row>
    <row r="3059" spans="28:28" s="2" customFormat="1" x14ac:dyDescent="0.2">
      <c r="AB3059" s="16" t="s">
        <v>3303</v>
      </c>
    </row>
    <row r="3060" spans="28:28" s="2" customFormat="1" x14ac:dyDescent="0.2">
      <c r="AB3060" s="16" t="s">
        <v>3304</v>
      </c>
    </row>
    <row r="3061" spans="28:28" s="2" customFormat="1" x14ac:dyDescent="0.2">
      <c r="AB3061" s="16" t="s">
        <v>3305</v>
      </c>
    </row>
    <row r="3062" spans="28:28" s="2" customFormat="1" x14ac:dyDescent="0.2">
      <c r="AB3062" s="16" t="s">
        <v>3306</v>
      </c>
    </row>
    <row r="3063" spans="28:28" s="2" customFormat="1" x14ac:dyDescent="0.2">
      <c r="AB3063" s="16" t="s">
        <v>3307</v>
      </c>
    </row>
    <row r="3064" spans="28:28" s="2" customFormat="1" x14ac:dyDescent="0.2">
      <c r="AB3064" s="16" t="s">
        <v>3308</v>
      </c>
    </row>
    <row r="3065" spans="28:28" s="2" customFormat="1" x14ac:dyDescent="0.2">
      <c r="AB3065" s="16" t="s">
        <v>3309</v>
      </c>
    </row>
    <row r="3066" spans="28:28" s="2" customFormat="1" x14ac:dyDescent="0.2">
      <c r="AB3066" s="16" t="s">
        <v>3310</v>
      </c>
    </row>
    <row r="3067" spans="28:28" s="2" customFormat="1" x14ac:dyDescent="0.2">
      <c r="AB3067" s="16" t="s">
        <v>3311</v>
      </c>
    </row>
    <row r="3068" spans="28:28" s="2" customFormat="1" x14ac:dyDescent="0.2">
      <c r="AB3068" s="16" t="s">
        <v>3312</v>
      </c>
    </row>
    <row r="3069" spans="28:28" s="2" customFormat="1" x14ac:dyDescent="0.2">
      <c r="AB3069" s="16" t="s">
        <v>3313</v>
      </c>
    </row>
    <row r="3070" spans="28:28" s="2" customFormat="1" x14ac:dyDescent="0.2">
      <c r="AB3070" s="16" t="s">
        <v>3314</v>
      </c>
    </row>
    <row r="3071" spans="28:28" s="2" customFormat="1" x14ac:dyDescent="0.2">
      <c r="AB3071" s="16" t="s">
        <v>3315</v>
      </c>
    </row>
    <row r="3072" spans="28:28" s="2" customFormat="1" x14ac:dyDescent="0.2">
      <c r="AB3072" s="16" t="s">
        <v>3316</v>
      </c>
    </row>
    <row r="3073" spans="28:28" s="2" customFormat="1" x14ac:dyDescent="0.2">
      <c r="AB3073" s="16" t="s">
        <v>3317</v>
      </c>
    </row>
    <row r="3074" spans="28:28" s="2" customFormat="1" x14ac:dyDescent="0.2">
      <c r="AB3074" s="16" t="s">
        <v>3318</v>
      </c>
    </row>
    <row r="3075" spans="28:28" s="2" customFormat="1" x14ac:dyDescent="0.2">
      <c r="AB3075" s="16" t="s">
        <v>3319</v>
      </c>
    </row>
    <row r="3076" spans="28:28" s="2" customFormat="1" x14ac:dyDescent="0.2">
      <c r="AB3076" s="16" t="s">
        <v>3320</v>
      </c>
    </row>
    <row r="3077" spans="28:28" s="2" customFormat="1" x14ac:dyDescent="0.2">
      <c r="AB3077" s="16" t="s">
        <v>3321</v>
      </c>
    </row>
    <row r="3078" spans="28:28" s="2" customFormat="1" x14ac:dyDescent="0.2">
      <c r="AB3078" s="16" t="s">
        <v>3322</v>
      </c>
    </row>
    <row r="3079" spans="28:28" s="2" customFormat="1" x14ac:dyDescent="0.2">
      <c r="AB3079" s="16" t="s">
        <v>3323</v>
      </c>
    </row>
    <row r="3080" spans="28:28" s="2" customFormat="1" x14ac:dyDescent="0.2">
      <c r="AB3080" s="16" t="s">
        <v>3324</v>
      </c>
    </row>
    <row r="3081" spans="28:28" s="2" customFormat="1" x14ac:dyDescent="0.2">
      <c r="AB3081" s="16" t="s">
        <v>3325</v>
      </c>
    </row>
    <row r="3082" spans="28:28" s="2" customFormat="1" x14ac:dyDescent="0.2">
      <c r="AB3082" s="16" t="s">
        <v>3326</v>
      </c>
    </row>
    <row r="3083" spans="28:28" s="2" customFormat="1" x14ac:dyDescent="0.2">
      <c r="AB3083" s="16" t="s">
        <v>3327</v>
      </c>
    </row>
    <row r="3084" spans="28:28" s="2" customFormat="1" x14ac:dyDescent="0.2">
      <c r="AB3084" s="16" t="s">
        <v>3328</v>
      </c>
    </row>
    <row r="3085" spans="28:28" s="2" customFormat="1" x14ac:dyDescent="0.2">
      <c r="AB3085" s="16" t="s">
        <v>3329</v>
      </c>
    </row>
    <row r="3086" spans="28:28" s="2" customFormat="1" x14ac:dyDescent="0.2">
      <c r="AB3086" s="16" t="s">
        <v>3330</v>
      </c>
    </row>
    <row r="3087" spans="28:28" s="2" customFormat="1" x14ac:dyDescent="0.2">
      <c r="AB3087" s="16" t="s">
        <v>3331</v>
      </c>
    </row>
    <row r="3088" spans="28:28" s="2" customFormat="1" x14ac:dyDescent="0.2">
      <c r="AB3088" s="16" t="s">
        <v>3332</v>
      </c>
    </row>
    <row r="3089" spans="28:28" s="2" customFormat="1" x14ac:dyDescent="0.2">
      <c r="AB3089" s="16" t="s">
        <v>3333</v>
      </c>
    </row>
    <row r="3090" spans="28:28" s="2" customFormat="1" x14ac:dyDescent="0.2">
      <c r="AB3090" s="16" t="s">
        <v>3334</v>
      </c>
    </row>
    <row r="3091" spans="28:28" s="2" customFormat="1" x14ac:dyDescent="0.2">
      <c r="AB3091" s="16" t="s">
        <v>3335</v>
      </c>
    </row>
    <row r="3092" spans="28:28" s="2" customFormat="1" x14ac:dyDescent="0.2">
      <c r="AB3092" s="16" t="s">
        <v>3336</v>
      </c>
    </row>
    <row r="3093" spans="28:28" s="2" customFormat="1" x14ac:dyDescent="0.2">
      <c r="AB3093" s="16" t="s">
        <v>3337</v>
      </c>
    </row>
    <row r="3094" spans="28:28" s="2" customFormat="1" x14ac:dyDescent="0.2">
      <c r="AB3094" s="16" t="s">
        <v>3338</v>
      </c>
    </row>
    <row r="3095" spans="28:28" s="2" customFormat="1" x14ac:dyDescent="0.2">
      <c r="AB3095" s="16" t="s">
        <v>3339</v>
      </c>
    </row>
    <row r="3096" spans="28:28" s="2" customFormat="1" x14ac:dyDescent="0.2">
      <c r="AB3096" s="16" t="s">
        <v>3340</v>
      </c>
    </row>
    <row r="3097" spans="28:28" s="2" customFormat="1" x14ac:dyDescent="0.2">
      <c r="AB3097" s="16" t="s">
        <v>3341</v>
      </c>
    </row>
    <row r="3098" spans="28:28" s="2" customFormat="1" x14ac:dyDescent="0.2">
      <c r="AB3098" s="16" t="s">
        <v>3342</v>
      </c>
    </row>
    <row r="3099" spans="28:28" s="2" customFormat="1" x14ac:dyDescent="0.2">
      <c r="AB3099" s="16" t="s">
        <v>3343</v>
      </c>
    </row>
    <row r="3100" spans="28:28" s="2" customFormat="1" x14ac:dyDescent="0.2">
      <c r="AB3100" s="16" t="s">
        <v>3344</v>
      </c>
    </row>
    <row r="3101" spans="28:28" s="2" customFormat="1" x14ac:dyDescent="0.2">
      <c r="AB3101" s="16" t="s">
        <v>3345</v>
      </c>
    </row>
    <row r="3102" spans="28:28" s="2" customFormat="1" x14ac:dyDescent="0.2">
      <c r="AB3102" s="16" t="s">
        <v>3346</v>
      </c>
    </row>
    <row r="3103" spans="28:28" s="2" customFormat="1" x14ac:dyDescent="0.2">
      <c r="AB3103" s="16" t="s">
        <v>3347</v>
      </c>
    </row>
    <row r="3104" spans="28:28" s="2" customFormat="1" x14ac:dyDescent="0.2">
      <c r="AB3104" s="16" t="s">
        <v>3348</v>
      </c>
    </row>
    <row r="3105" spans="28:28" s="2" customFormat="1" x14ac:dyDescent="0.2">
      <c r="AB3105" s="16" t="s">
        <v>3349</v>
      </c>
    </row>
    <row r="3106" spans="28:28" s="2" customFormat="1" x14ac:dyDescent="0.2">
      <c r="AB3106" s="16" t="s">
        <v>3350</v>
      </c>
    </row>
    <row r="3107" spans="28:28" s="2" customFormat="1" x14ac:dyDescent="0.2">
      <c r="AB3107" s="16" t="s">
        <v>3351</v>
      </c>
    </row>
    <row r="3108" spans="28:28" s="2" customFormat="1" x14ac:dyDescent="0.2">
      <c r="AB3108" s="16" t="s">
        <v>3352</v>
      </c>
    </row>
    <row r="3109" spans="28:28" s="2" customFormat="1" x14ac:dyDescent="0.2">
      <c r="AB3109" s="16" t="s">
        <v>3353</v>
      </c>
    </row>
    <row r="3110" spans="28:28" s="2" customFormat="1" x14ac:dyDescent="0.2">
      <c r="AB3110" s="16" t="s">
        <v>3354</v>
      </c>
    </row>
    <row r="3111" spans="28:28" s="2" customFormat="1" x14ac:dyDescent="0.2">
      <c r="AB3111" s="16" t="s">
        <v>3355</v>
      </c>
    </row>
    <row r="3112" spans="28:28" s="2" customFormat="1" x14ac:dyDescent="0.2">
      <c r="AB3112" s="16" t="s">
        <v>3356</v>
      </c>
    </row>
    <row r="3113" spans="28:28" s="2" customFormat="1" x14ac:dyDescent="0.2">
      <c r="AB3113" s="16" t="s">
        <v>3357</v>
      </c>
    </row>
    <row r="3114" spans="28:28" s="2" customFormat="1" x14ac:dyDescent="0.2">
      <c r="AB3114" s="16" t="s">
        <v>3358</v>
      </c>
    </row>
    <row r="3115" spans="28:28" s="2" customFormat="1" x14ac:dyDescent="0.2">
      <c r="AB3115" s="16" t="s">
        <v>3359</v>
      </c>
    </row>
    <row r="3116" spans="28:28" s="2" customFormat="1" x14ac:dyDescent="0.2">
      <c r="AB3116" s="16" t="s">
        <v>3360</v>
      </c>
    </row>
    <row r="3117" spans="28:28" s="2" customFormat="1" x14ac:dyDescent="0.2">
      <c r="AB3117" s="16" t="s">
        <v>3361</v>
      </c>
    </row>
    <row r="3118" spans="28:28" s="2" customFormat="1" x14ac:dyDescent="0.2">
      <c r="AB3118" s="16" t="s">
        <v>3362</v>
      </c>
    </row>
    <row r="3119" spans="28:28" s="2" customFormat="1" x14ac:dyDescent="0.2">
      <c r="AB3119" s="16" t="s">
        <v>3363</v>
      </c>
    </row>
    <row r="3120" spans="28:28" s="2" customFormat="1" x14ac:dyDescent="0.2">
      <c r="AB3120" s="16" t="s">
        <v>3364</v>
      </c>
    </row>
    <row r="3121" spans="28:28" s="2" customFormat="1" x14ac:dyDescent="0.2">
      <c r="AB3121" s="16" t="s">
        <v>3365</v>
      </c>
    </row>
    <row r="3122" spans="28:28" s="2" customFormat="1" x14ac:dyDescent="0.2">
      <c r="AB3122" s="16" t="s">
        <v>3366</v>
      </c>
    </row>
    <row r="3123" spans="28:28" s="2" customFormat="1" x14ac:dyDescent="0.2">
      <c r="AB3123" s="16" t="s">
        <v>3367</v>
      </c>
    </row>
    <row r="3124" spans="28:28" s="2" customFormat="1" x14ac:dyDescent="0.2">
      <c r="AB3124" s="16" t="s">
        <v>3368</v>
      </c>
    </row>
    <row r="3125" spans="28:28" s="2" customFormat="1" x14ac:dyDescent="0.2">
      <c r="AB3125" s="16" t="s">
        <v>3369</v>
      </c>
    </row>
    <row r="3126" spans="28:28" s="2" customFormat="1" x14ac:dyDescent="0.2">
      <c r="AB3126" s="16" t="s">
        <v>3370</v>
      </c>
    </row>
    <row r="3127" spans="28:28" s="2" customFormat="1" x14ac:dyDescent="0.2">
      <c r="AB3127" s="16" t="s">
        <v>3371</v>
      </c>
    </row>
    <row r="3128" spans="28:28" s="2" customFormat="1" x14ac:dyDescent="0.2">
      <c r="AB3128" s="16" t="s">
        <v>3372</v>
      </c>
    </row>
    <row r="3129" spans="28:28" s="2" customFormat="1" x14ac:dyDescent="0.2">
      <c r="AB3129" s="16" t="s">
        <v>3373</v>
      </c>
    </row>
    <row r="3130" spans="28:28" s="2" customFormat="1" x14ac:dyDescent="0.2">
      <c r="AB3130" s="16" t="s">
        <v>3374</v>
      </c>
    </row>
    <row r="3131" spans="28:28" s="2" customFormat="1" x14ac:dyDescent="0.2">
      <c r="AB3131" s="16" t="s">
        <v>3375</v>
      </c>
    </row>
    <row r="3132" spans="28:28" s="2" customFormat="1" x14ac:dyDescent="0.2">
      <c r="AB3132" s="16" t="s">
        <v>3376</v>
      </c>
    </row>
    <row r="3133" spans="28:28" s="2" customFormat="1" x14ac:dyDescent="0.2">
      <c r="AB3133" s="16" t="s">
        <v>3377</v>
      </c>
    </row>
    <row r="3134" spans="28:28" s="2" customFormat="1" x14ac:dyDescent="0.2">
      <c r="AB3134" s="16" t="s">
        <v>3378</v>
      </c>
    </row>
    <row r="3135" spans="28:28" s="2" customFormat="1" x14ac:dyDescent="0.2">
      <c r="AB3135" s="16" t="s">
        <v>3379</v>
      </c>
    </row>
    <row r="3136" spans="28:28" s="2" customFormat="1" x14ac:dyDescent="0.2">
      <c r="AB3136" s="16" t="s">
        <v>3380</v>
      </c>
    </row>
    <row r="3137" spans="28:28" s="2" customFormat="1" x14ac:dyDescent="0.2">
      <c r="AB3137" s="16" t="s">
        <v>3381</v>
      </c>
    </row>
    <row r="3138" spans="28:28" s="2" customFormat="1" x14ac:dyDescent="0.2">
      <c r="AB3138" s="16" t="s">
        <v>3382</v>
      </c>
    </row>
    <row r="3139" spans="28:28" s="2" customFormat="1" x14ac:dyDescent="0.2">
      <c r="AB3139" s="16" t="s">
        <v>3383</v>
      </c>
    </row>
    <row r="3140" spans="28:28" s="2" customFormat="1" x14ac:dyDescent="0.2">
      <c r="AB3140" s="16" t="s">
        <v>3384</v>
      </c>
    </row>
    <row r="3141" spans="28:28" s="2" customFormat="1" x14ac:dyDescent="0.2">
      <c r="AB3141" s="16" t="s">
        <v>3385</v>
      </c>
    </row>
    <row r="3142" spans="28:28" s="2" customFormat="1" x14ac:dyDescent="0.2">
      <c r="AB3142" s="16" t="s">
        <v>3386</v>
      </c>
    </row>
    <row r="3143" spans="28:28" s="2" customFormat="1" x14ac:dyDescent="0.2">
      <c r="AB3143" s="16" t="s">
        <v>3387</v>
      </c>
    </row>
    <row r="3144" spans="28:28" s="2" customFormat="1" x14ac:dyDescent="0.2">
      <c r="AB3144" s="16" t="s">
        <v>3388</v>
      </c>
    </row>
    <row r="3145" spans="28:28" s="2" customFormat="1" x14ac:dyDescent="0.2">
      <c r="AB3145" s="16" t="s">
        <v>3389</v>
      </c>
    </row>
    <row r="3146" spans="28:28" s="2" customFormat="1" x14ac:dyDescent="0.2">
      <c r="AB3146" s="16" t="s">
        <v>3390</v>
      </c>
    </row>
    <row r="3147" spans="28:28" s="2" customFormat="1" x14ac:dyDescent="0.2">
      <c r="AB3147" s="16" t="s">
        <v>3391</v>
      </c>
    </row>
    <row r="3148" spans="28:28" s="2" customFormat="1" x14ac:dyDescent="0.2">
      <c r="AB3148" s="16" t="s">
        <v>3392</v>
      </c>
    </row>
    <row r="3149" spans="28:28" s="2" customFormat="1" x14ac:dyDescent="0.2">
      <c r="AB3149" s="16" t="s">
        <v>3393</v>
      </c>
    </row>
    <row r="3150" spans="28:28" s="2" customFormat="1" x14ac:dyDescent="0.2">
      <c r="AB3150" s="16" t="s">
        <v>3394</v>
      </c>
    </row>
    <row r="3151" spans="28:28" s="2" customFormat="1" x14ac:dyDescent="0.2">
      <c r="AB3151" s="16" t="s">
        <v>3395</v>
      </c>
    </row>
    <row r="3152" spans="28:28" s="2" customFormat="1" x14ac:dyDescent="0.2">
      <c r="AB3152" s="16" t="s">
        <v>3396</v>
      </c>
    </row>
    <row r="3153" spans="28:28" s="2" customFormat="1" x14ac:dyDescent="0.2">
      <c r="AB3153" s="16" t="s">
        <v>3397</v>
      </c>
    </row>
    <row r="3154" spans="28:28" s="2" customFormat="1" x14ac:dyDescent="0.2">
      <c r="AB3154" s="16" t="s">
        <v>3398</v>
      </c>
    </row>
    <row r="3155" spans="28:28" s="2" customFormat="1" x14ac:dyDescent="0.2">
      <c r="AB3155" s="16" t="s">
        <v>3399</v>
      </c>
    </row>
    <row r="3156" spans="28:28" s="2" customFormat="1" x14ac:dyDescent="0.2">
      <c r="AB3156" s="16" t="s">
        <v>3400</v>
      </c>
    </row>
    <row r="3157" spans="28:28" s="2" customFormat="1" x14ac:dyDescent="0.2">
      <c r="AB3157" s="16" t="s">
        <v>3401</v>
      </c>
    </row>
    <row r="3158" spans="28:28" s="2" customFormat="1" x14ac:dyDescent="0.2">
      <c r="AB3158" s="16" t="s">
        <v>3402</v>
      </c>
    </row>
    <row r="3159" spans="28:28" s="2" customFormat="1" x14ac:dyDescent="0.2">
      <c r="AB3159" s="16" t="s">
        <v>3403</v>
      </c>
    </row>
    <row r="3160" spans="28:28" s="2" customFormat="1" x14ac:dyDescent="0.2">
      <c r="AB3160" s="16" t="s">
        <v>3404</v>
      </c>
    </row>
    <row r="3161" spans="28:28" s="2" customFormat="1" x14ac:dyDescent="0.2">
      <c r="AB3161" s="16" t="s">
        <v>3405</v>
      </c>
    </row>
    <row r="3162" spans="28:28" s="2" customFormat="1" x14ac:dyDescent="0.2">
      <c r="AB3162" s="16" t="s">
        <v>3406</v>
      </c>
    </row>
    <row r="3163" spans="28:28" s="2" customFormat="1" x14ac:dyDescent="0.2">
      <c r="AB3163" s="16" t="s">
        <v>3407</v>
      </c>
    </row>
    <row r="3164" spans="28:28" s="2" customFormat="1" x14ac:dyDescent="0.2">
      <c r="AB3164" s="16" t="s">
        <v>3408</v>
      </c>
    </row>
    <row r="3165" spans="28:28" s="2" customFormat="1" x14ac:dyDescent="0.2">
      <c r="AB3165" s="16" t="s">
        <v>3409</v>
      </c>
    </row>
    <row r="3166" spans="28:28" s="2" customFormat="1" x14ac:dyDescent="0.2">
      <c r="AB3166" s="16" t="s">
        <v>3410</v>
      </c>
    </row>
    <row r="3167" spans="28:28" s="2" customFormat="1" x14ac:dyDescent="0.2">
      <c r="AB3167" s="16" t="s">
        <v>3411</v>
      </c>
    </row>
    <row r="3168" spans="28:28" s="2" customFormat="1" x14ac:dyDescent="0.2">
      <c r="AB3168" s="16" t="s">
        <v>3412</v>
      </c>
    </row>
    <row r="3169" spans="28:28" s="2" customFormat="1" x14ac:dyDescent="0.2">
      <c r="AB3169" s="16" t="s">
        <v>3413</v>
      </c>
    </row>
    <row r="3170" spans="28:28" s="2" customFormat="1" x14ac:dyDescent="0.2">
      <c r="AB3170" s="16" t="s">
        <v>3414</v>
      </c>
    </row>
    <row r="3171" spans="28:28" s="2" customFormat="1" x14ac:dyDescent="0.2">
      <c r="AB3171" s="16" t="s">
        <v>3415</v>
      </c>
    </row>
    <row r="3172" spans="28:28" s="2" customFormat="1" x14ac:dyDescent="0.2">
      <c r="AB3172" s="16" t="s">
        <v>3416</v>
      </c>
    </row>
    <row r="3173" spans="28:28" s="2" customFormat="1" x14ac:dyDescent="0.2">
      <c r="AB3173" s="16" t="s">
        <v>3417</v>
      </c>
    </row>
    <row r="3174" spans="28:28" s="2" customFormat="1" x14ac:dyDescent="0.2">
      <c r="AB3174" s="16" t="s">
        <v>3418</v>
      </c>
    </row>
    <row r="3175" spans="28:28" s="2" customFormat="1" x14ac:dyDescent="0.2">
      <c r="AB3175" s="16" t="s">
        <v>3419</v>
      </c>
    </row>
    <row r="3176" spans="28:28" s="2" customFormat="1" x14ac:dyDescent="0.2">
      <c r="AB3176" s="16" t="s">
        <v>3420</v>
      </c>
    </row>
    <row r="3177" spans="28:28" s="2" customFormat="1" x14ac:dyDescent="0.2">
      <c r="AB3177" s="16" t="s">
        <v>3421</v>
      </c>
    </row>
    <row r="3178" spans="28:28" s="2" customFormat="1" x14ac:dyDescent="0.2">
      <c r="AB3178" s="16" t="s">
        <v>3422</v>
      </c>
    </row>
    <row r="3179" spans="28:28" s="2" customFormat="1" x14ac:dyDescent="0.2">
      <c r="AB3179" s="16" t="s">
        <v>3423</v>
      </c>
    </row>
    <row r="3180" spans="28:28" s="2" customFormat="1" x14ac:dyDescent="0.2">
      <c r="AB3180" s="16" t="s">
        <v>3424</v>
      </c>
    </row>
    <row r="3181" spans="28:28" s="2" customFormat="1" x14ac:dyDescent="0.2">
      <c r="AB3181" s="16" t="s">
        <v>3425</v>
      </c>
    </row>
    <row r="3182" spans="28:28" s="2" customFormat="1" x14ac:dyDescent="0.2">
      <c r="AB3182" s="16" t="s">
        <v>3426</v>
      </c>
    </row>
    <row r="3183" spans="28:28" s="2" customFormat="1" x14ac:dyDescent="0.2">
      <c r="AB3183" s="16" t="s">
        <v>3427</v>
      </c>
    </row>
    <row r="3184" spans="28:28" s="2" customFormat="1" x14ac:dyDescent="0.2">
      <c r="AB3184" s="16" t="s">
        <v>3428</v>
      </c>
    </row>
    <row r="3185" spans="28:28" s="2" customFormat="1" x14ac:dyDescent="0.2">
      <c r="AB3185" s="16" t="s">
        <v>3429</v>
      </c>
    </row>
    <row r="3186" spans="28:28" s="2" customFormat="1" x14ac:dyDescent="0.2">
      <c r="AB3186" s="16" t="s">
        <v>3430</v>
      </c>
    </row>
    <row r="3187" spans="28:28" s="2" customFormat="1" x14ac:dyDescent="0.2">
      <c r="AB3187" s="16" t="s">
        <v>3431</v>
      </c>
    </row>
    <row r="3188" spans="28:28" s="2" customFormat="1" x14ac:dyDescent="0.2">
      <c r="AB3188" s="16" t="s">
        <v>3432</v>
      </c>
    </row>
    <row r="3189" spans="28:28" s="2" customFormat="1" x14ac:dyDescent="0.2">
      <c r="AB3189" s="16" t="s">
        <v>3433</v>
      </c>
    </row>
    <row r="3190" spans="28:28" s="2" customFormat="1" x14ac:dyDescent="0.2">
      <c r="AB3190" s="16" t="s">
        <v>3434</v>
      </c>
    </row>
    <row r="3191" spans="28:28" s="2" customFormat="1" x14ac:dyDescent="0.2">
      <c r="AB3191" s="16" t="s">
        <v>3435</v>
      </c>
    </row>
    <row r="3192" spans="28:28" s="2" customFormat="1" x14ac:dyDescent="0.2">
      <c r="AB3192" s="16" t="s">
        <v>3436</v>
      </c>
    </row>
    <row r="3193" spans="28:28" s="2" customFormat="1" x14ac:dyDescent="0.2">
      <c r="AB3193" s="16" t="s">
        <v>3437</v>
      </c>
    </row>
    <row r="3194" spans="28:28" s="2" customFormat="1" x14ac:dyDescent="0.2">
      <c r="AB3194" s="16" t="s">
        <v>3438</v>
      </c>
    </row>
    <row r="3195" spans="28:28" s="2" customFormat="1" x14ac:dyDescent="0.2">
      <c r="AB3195" s="16" t="s">
        <v>3439</v>
      </c>
    </row>
    <row r="3196" spans="28:28" s="2" customFormat="1" x14ac:dyDescent="0.2">
      <c r="AB3196" s="16" t="s">
        <v>3440</v>
      </c>
    </row>
    <row r="3197" spans="28:28" s="2" customFormat="1" x14ac:dyDescent="0.2">
      <c r="AB3197" s="16" t="s">
        <v>3441</v>
      </c>
    </row>
    <row r="3198" spans="28:28" s="2" customFormat="1" x14ac:dyDescent="0.2">
      <c r="AB3198" s="16" t="s">
        <v>3442</v>
      </c>
    </row>
    <row r="3199" spans="28:28" s="2" customFormat="1" x14ac:dyDescent="0.2">
      <c r="AB3199" s="16" t="s">
        <v>3443</v>
      </c>
    </row>
    <row r="3200" spans="28:28" s="2" customFormat="1" x14ac:dyDescent="0.2">
      <c r="AB3200" s="16" t="s">
        <v>3444</v>
      </c>
    </row>
    <row r="3201" spans="28:28" s="2" customFormat="1" x14ac:dyDescent="0.2">
      <c r="AB3201" s="16" t="s">
        <v>3445</v>
      </c>
    </row>
    <row r="3202" spans="28:28" s="2" customFormat="1" x14ac:dyDescent="0.2">
      <c r="AB3202" s="16" t="s">
        <v>3446</v>
      </c>
    </row>
    <row r="3203" spans="28:28" s="2" customFormat="1" x14ac:dyDescent="0.2">
      <c r="AB3203" s="16" t="s">
        <v>3447</v>
      </c>
    </row>
    <row r="3204" spans="28:28" s="2" customFormat="1" x14ac:dyDescent="0.2">
      <c r="AB3204" s="16" t="s">
        <v>3448</v>
      </c>
    </row>
    <row r="3205" spans="28:28" s="2" customFormat="1" x14ac:dyDescent="0.2">
      <c r="AB3205" s="16" t="s">
        <v>3449</v>
      </c>
    </row>
    <row r="3206" spans="28:28" s="2" customFormat="1" x14ac:dyDescent="0.2">
      <c r="AB3206" s="16" t="s">
        <v>3450</v>
      </c>
    </row>
    <row r="3207" spans="28:28" s="2" customFormat="1" x14ac:dyDescent="0.2">
      <c r="AB3207" s="16" t="s">
        <v>3451</v>
      </c>
    </row>
    <row r="3208" spans="28:28" s="2" customFormat="1" x14ac:dyDescent="0.2">
      <c r="AB3208" s="16" t="s">
        <v>3452</v>
      </c>
    </row>
    <row r="3209" spans="28:28" s="2" customFormat="1" x14ac:dyDescent="0.2">
      <c r="AB3209" s="16" t="s">
        <v>3453</v>
      </c>
    </row>
    <row r="3210" spans="28:28" s="2" customFormat="1" x14ac:dyDescent="0.2">
      <c r="AB3210" s="16" t="s">
        <v>3454</v>
      </c>
    </row>
    <row r="3211" spans="28:28" s="2" customFormat="1" x14ac:dyDescent="0.2">
      <c r="AB3211" s="16" t="s">
        <v>3455</v>
      </c>
    </row>
    <row r="3212" spans="28:28" s="2" customFormat="1" x14ac:dyDescent="0.2">
      <c r="AB3212" s="16" t="s">
        <v>3456</v>
      </c>
    </row>
    <row r="3213" spans="28:28" s="2" customFormat="1" x14ac:dyDescent="0.2">
      <c r="AB3213" s="16" t="s">
        <v>3457</v>
      </c>
    </row>
    <row r="3214" spans="28:28" s="2" customFormat="1" x14ac:dyDescent="0.2">
      <c r="AB3214" s="16" t="s">
        <v>3458</v>
      </c>
    </row>
    <row r="3215" spans="28:28" s="2" customFormat="1" x14ac:dyDescent="0.2">
      <c r="AB3215" s="16" t="s">
        <v>3459</v>
      </c>
    </row>
    <row r="3216" spans="28:28" s="2" customFormat="1" x14ac:dyDescent="0.2">
      <c r="AB3216" s="16" t="s">
        <v>3460</v>
      </c>
    </row>
    <row r="3217" spans="28:28" s="2" customFormat="1" x14ac:dyDescent="0.2">
      <c r="AB3217" s="16" t="s">
        <v>3461</v>
      </c>
    </row>
    <row r="3218" spans="28:28" s="2" customFormat="1" x14ac:dyDescent="0.2">
      <c r="AB3218" s="16" t="s">
        <v>3462</v>
      </c>
    </row>
    <row r="3219" spans="28:28" s="2" customFormat="1" x14ac:dyDescent="0.2">
      <c r="AB3219" s="16" t="s">
        <v>3463</v>
      </c>
    </row>
    <row r="3220" spans="28:28" s="2" customFormat="1" x14ac:dyDescent="0.2">
      <c r="AB3220" s="16" t="s">
        <v>3464</v>
      </c>
    </row>
    <row r="3221" spans="28:28" s="2" customFormat="1" x14ac:dyDescent="0.2">
      <c r="AB3221" s="16" t="s">
        <v>3465</v>
      </c>
    </row>
    <row r="3222" spans="28:28" s="2" customFormat="1" x14ac:dyDescent="0.2">
      <c r="AB3222" s="16" t="s">
        <v>3466</v>
      </c>
    </row>
    <row r="3223" spans="28:28" s="2" customFormat="1" x14ac:dyDescent="0.2">
      <c r="AB3223" s="16" t="s">
        <v>3467</v>
      </c>
    </row>
    <row r="3224" spans="28:28" s="2" customFormat="1" x14ac:dyDescent="0.2">
      <c r="AB3224" s="16" t="s">
        <v>3468</v>
      </c>
    </row>
    <row r="3225" spans="28:28" s="2" customFormat="1" x14ac:dyDescent="0.2">
      <c r="AB3225" s="16" t="s">
        <v>3469</v>
      </c>
    </row>
    <row r="3226" spans="28:28" s="2" customFormat="1" x14ac:dyDescent="0.2">
      <c r="AB3226" s="16" t="s">
        <v>3470</v>
      </c>
    </row>
    <row r="3227" spans="28:28" s="2" customFormat="1" x14ac:dyDescent="0.2">
      <c r="AB3227" s="16" t="s">
        <v>3471</v>
      </c>
    </row>
    <row r="3228" spans="28:28" s="2" customFormat="1" x14ac:dyDescent="0.2">
      <c r="AB3228" s="16" t="s">
        <v>3472</v>
      </c>
    </row>
    <row r="3229" spans="28:28" s="2" customFormat="1" x14ac:dyDescent="0.2">
      <c r="AB3229" s="16" t="s">
        <v>3473</v>
      </c>
    </row>
    <row r="3230" spans="28:28" s="2" customFormat="1" x14ac:dyDescent="0.2">
      <c r="AB3230" s="16" t="s">
        <v>3474</v>
      </c>
    </row>
    <row r="3231" spans="28:28" s="2" customFormat="1" x14ac:dyDescent="0.2">
      <c r="AB3231" s="16" t="s">
        <v>3475</v>
      </c>
    </row>
    <row r="3232" spans="28:28" s="2" customFormat="1" x14ac:dyDescent="0.2">
      <c r="AB3232" s="16" t="s">
        <v>3476</v>
      </c>
    </row>
    <row r="3233" spans="28:28" s="2" customFormat="1" x14ac:dyDescent="0.2">
      <c r="AB3233" s="16" t="s">
        <v>3477</v>
      </c>
    </row>
    <row r="3234" spans="28:28" s="2" customFormat="1" x14ac:dyDescent="0.2">
      <c r="AB3234" s="16" t="s">
        <v>3478</v>
      </c>
    </row>
    <row r="3235" spans="28:28" s="2" customFormat="1" x14ac:dyDescent="0.2">
      <c r="AB3235" s="16" t="s">
        <v>3479</v>
      </c>
    </row>
    <row r="3236" spans="28:28" s="2" customFormat="1" x14ac:dyDescent="0.2">
      <c r="AB3236" s="16" t="s">
        <v>3480</v>
      </c>
    </row>
    <row r="3237" spans="28:28" s="2" customFormat="1" x14ac:dyDescent="0.2">
      <c r="AB3237" s="16" t="s">
        <v>3481</v>
      </c>
    </row>
    <row r="3238" spans="28:28" s="2" customFormat="1" x14ac:dyDescent="0.2">
      <c r="AB3238" s="16" t="s">
        <v>3482</v>
      </c>
    </row>
    <row r="3239" spans="28:28" s="2" customFormat="1" x14ac:dyDescent="0.2">
      <c r="AB3239" s="16" t="s">
        <v>3483</v>
      </c>
    </row>
    <row r="3240" spans="28:28" s="2" customFormat="1" x14ac:dyDescent="0.2">
      <c r="AB3240" s="16" t="s">
        <v>3484</v>
      </c>
    </row>
    <row r="3241" spans="28:28" s="2" customFormat="1" x14ac:dyDescent="0.2">
      <c r="AB3241" s="16" t="s">
        <v>3485</v>
      </c>
    </row>
    <row r="3242" spans="28:28" s="2" customFormat="1" x14ac:dyDescent="0.2">
      <c r="AB3242" s="16" t="s">
        <v>3486</v>
      </c>
    </row>
    <row r="3243" spans="28:28" s="2" customFormat="1" x14ac:dyDescent="0.2">
      <c r="AB3243" s="16" t="s">
        <v>3487</v>
      </c>
    </row>
    <row r="3244" spans="28:28" s="2" customFormat="1" x14ac:dyDescent="0.2">
      <c r="AB3244" s="16" t="s">
        <v>3488</v>
      </c>
    </row>
    <row r="3245" spans="28:28" s="2" customFormat="1" x14ac:dyDescent="0.2">
      <c r="AB3245" s="16" t="s">
        <v>3489</v>
      </c>
    </row>
    <row r="3246" spans="28:28" s="2" customFormat="1" x14ac:dyDescent="0.2">
      <c r="AB3246" s="16" t="s">
        <v>3490</v>
      </c>
    </row>
    <row r="3247" spans="28:28" s="2" customFormat="1" x14ac:dyDescent="0.2">
      <c r="AB3247" s="16" t="s">
        <v>3491</v>
      </c>
    </row>
    <row r="3248" spans="28:28" s="2" customFormat="1" x14ac:dyDescent="0.2">
      <c r="AB3248" s="16" t="s">
        <v>3492</v>
      </c>
    </row>
    <row r="3249" spans="28:28" s="2" customFormat="1" x14ac:dyDescent="0.2">
      <c r="AB3249" s="16" t="s">
        <v>3493</v>
      </c>
    </row>
    <row r="3250" spans="28:28" s="2" customFormat="1" x14ac:dyDescent="0.2">
      <c r="AB3250" s="16" t="s">
        <v>3494</v>
      </c>
    </row>
    <row r="3251" spans="28:28" s="2" customFormat="1" x14ac:dyDescent="0.2">
      <c r="AB3251" s="16" t="s">
        <v>3495</v>
      </c>
    </row>
    <row r="3252" spans="28:28" s="2" customFormat="1" x14ac:dyDescent="0.2">
      <c r="AB3252" s="16" t="s">
        <v>3496</v>
      </c>
    </row>
    <row r="3253" spans="28:28" s="2" customFormat="1" x14ac:dyDescent="0.2">
      <c r="AB3253" s="16" t="s">
        <v>3497</v>
      </c>
    </row>
    <row r="3254" spans="28:28" s="2" customFormat="1" x14ac:dyDescent="0.2">
      <c r="AB3254" s="16" t="s">
        <v>3498</v>
      </c>
    </row>
    <row r="3255" spans="28:28" s="2" customFormat="1" x14ac:dyDescent="0.2">
      <c r="AB3255" s="16" t="s">
        <v>3499</v>
      </c>
    </row>
    <row r="3256" spans="28:28" s="2" customFormat="1" x14ac:dyDescent="0.2">
      <c r="AB3256" s="16" t="s">
        <v>3500</v>
      </c>
    </row>
    <row r="3257" spans="28:28" s="2" customFormat="1" x14ac:dyDescent="0.2">
      <c r="AB3257" s="16" t="s">
        <v>3501</v>
      </c>
    </row>
    <row r="3258" spans="28:28" s="2" customFormat="1" x14ac:dyDescent="0.2">
      <c r="AB3258" s="16" t="s">
        <v>3502</v>
      </c>
    </row>
    <row r="3259" spans="28:28" s="2" customFormat="1" x14ac:dyDescent="0.2">
      <c r="AB3259" s="16" t="s">
        <v>3503</v>
      </c>
    </row>
    <row r="3260" spans="28:28" s="2" customFormat="1" x14ac:dyDescent="0.2">
      <c r="AB3260" s="16" t="s">
        <v>3504</v>
      </c>
    </row>
    <row r="3261" spans="28:28" s="2" customFormat="1" x14ac:dyDescent="0.2">
      <c r="AB3261" s="16" t="s">
        <v>3505</v>
      </c>
    </row>
    <row r="3262" spans="28:28" s="2" customFormat="1" x14ac:dyDescent="0.2">
      <c r="AB3262" s="16" t="s">
        <v>3506</v>
      </c>
    </row>
    <row r="3263" spans="28:28" s="2" customFormat="1" x14ac:dyDescent="0.2">
      <c r="AB3263" s="16" t="s">
        <v>3507</v>
      </c>
    </row>
    <row r="3264" spans="28:28" s="2" customFormat="1" x14ac:dyDescent="0.2">
      <c r="AB3264" s="16" t="s">
        <v>3508</v>
      </c>
    </row>
    <row r="3265" spans="28:28" s="2" customFormat="1" x14ac:dyDescent="0.2">
      <c r="AB3265" s="16" t="s">
        <v>3509</v>
      </c>
    </row>
    <row r="3266" spans="28:28" s="2" customFormat="1" x14ac:dyDescent="0.2">
      <c r="AB3266" s="16" t="s">
        <v>3510</v>
      </c>
    </row>
    <row r="3267" spans="28:28" s="2" customFormat="1" x14ac:dyDescent="0.2">
      <c r="AB3267" s="16" t="s">
        <v>3511</v>
      </c>
    </row>
    <row r="3268" spans="28:28" s="2" customFormat="1" x14ac:dyDescent="0.2">
      <c r="AB3268" s="16" t="s">
        <v>3512</v>
      </c>
    </row>
    <row r="3269" spans="28:28" s="2" customFormat="1" x14ac:dyDescent="0.2">
      <c r="AB3269" s="16" t="s">
        <v>3513</v>
      </c>
    </row>
    <row r="3270" spans="28:28" s="2" customFormat="1" x14ac:dyDescent="0.2">
      <c r="AB3270" s="16" t="s">
        <v>3514</v>
      </c>
    </row>
    <row r="3271" spans="28:28" s="2" customFormat="1" x14ac:dyDescent="0.2">
      <c r="AB3271" s="16" t="s">
        <v>3515</v>
      </c>
    </row>
    <row r="3272" spans="28:28" s="2" customFormat="1" x14ac:dyDescent="0.2">
      <c r="AB3272" s="16" t="s">
        <v>3516</v>
      </c>
    </row>
    <row r="3273" spans="28:28" s="2" customFormat="1" x14ac:dyDescent="0.2">
      <c r="AB3273" s="16" t="s">
        <v>3517</v>
      </c>
    </row>
    <row r="3274" spans="28:28" s="2" customFormat="1" x14ac:dyDescent="0.2">
      <c r="AB3274" s="16" t="s">
        <v>3518</v>
      </c>
    </row>
    <row r="3275" spans="28:28" s="2" customFormat="1" x14ac:dyDescent="0.2">
      <c r="AB3275" s="16" t="s">
        <v>3519</v>
      </c>
    </row>
    <row r="3276" spans="28:28" s="2" customFormat="1" x14ac:dyDescent="0.2">
      <c r="AB3276" s="16" t="s">
        <v>3520</v>
      </c>
    </row>
    <row r="3277" spans="28:28" s="2" customFormat="1" x14ac:dyDescent="0.2">
      <c r="AB3277" s="16" t="s">
        <v>3521</v>
      </c>
    </row>
    <row r="3278" spans="28:28" s="2" customFormat="1" x14ac:dyDescent="0.2">
      <c r="AB3278" s="16" t="s">
        <v>3522</v>
      </c>
    </row>
    <row r="3279" spans="28:28" s="2" customFormat="1" x14ac:dyDescent="0.2">
      <c r="AB3279" s="16" t="s">
        <v>3523</v>
      </c>
    </row>
    <row r="3280" spans="28:28" s="2" customFormat="1" x14ac:dyDescent="0.2">
      <c r="AB3280" s="16" t="s">
        <v>3524</v>
      </c>
    </row>
    <row r="3281" spans="28:28" s="2" customFormat="1" x14ac:dyDescent="0.2">
      <c r="AB3281" s="16" t="s">
        <v>3525</v>
      </c>
    </row>
    <row r="3282" spans="28:28" s="2" customFormat="1" x14ac:dyDescent="0.2">
      <c r="AB3282" s="16" t="s">
        <v>3526</v>
      </c>
    </row>
    <row r="3283" spans="28:28" s="2" customFormat="1" x14ac:dyDescent="0.2">
      <c r="AB3283" s="16" t="s">
        <v>3527</v>
      </c>
    </row>
    <row r="3284" spans="28:28" s="2" customFormat="1" x14ac:dyDescent="0.2">
      <c r="AB3284" s="16" t="s">
        <v>3528</v>
      </c>
    </row>
    <row r="3285" spans="28:28" s="2" customFormat="1" x14ac:dyDescent="0.2">
      <c r="AB3285" s="16" t="s">
        <v>3529</v>
      </c>
    </row>
    <row r="3286" spans="28:28" s="2" customFormat="1" x14ac:dyDescent="0.2">
      <c r="AB3286" s="16" t="s">
        <v>3530</v>
      </c>
    </row>
    <row r="3287" spans="28:28" s="2" customFormat="1" x14ac:dyDescent="0.2">
      <c r="AB3287" s="16" t="s">
        <v>3531</v>
      </c>
    </row>
    <row r="3288" spans="28:28" s="2" customFormat="1" x14ac:dyDescent="0.2">
      <c r="AB3288" s="16" t="s">
        <v>3532</v>
      </c>
    </row>
    <row r="3289" spans="28:28" s="2" customFormat="1" x14ac:dyDescent="0.2">
      <c r="AB3289" s="16" t="s">
        <v>3533</v>
      </c>
    </row>
    <row r="3290" spans="28:28" s="2" customFormat="1" x14ac:dyDescent="0.2">
      <c r="AB3290" s="16" t="s">
        <v>3534</v>
      </c>
    </row>
    <row r="3291" spans="28:28" s="2" customFormat="1" x14ac:dyDescent="0.2">
      <c r="AB3291" s="16" t="s">
        <v>3535</v>
      </c>
    </row>
    <row r="3292" spans="28:28" s="2" customFormat="1" x14ac:dyDescent="0.2">
      <c r="AB3292" s="16" t="s">
        <v>3536</v>
      </c>
    </row>
    <row r="3293" spans="28:28" s="2" customFormat="1" x14ac:dyDescent="0.2">
      <c r="AB3293" s="16" t="s">
        <v>3537</v>
      </c>
    </row>
    <row r="3294" spans="28:28" s="2" customFormat="1" x14ac:dyDescent="0.2">
      <c r="AB3294" s="16" t="s">
        <v>3538</v>
      </c>
    </row>
    <row r="3295" spans="28:28" s="2" customFormat="1" x14ac:dyDescent="0.2">
      <c r="AB3295" s="16" t="s">
        <v>3539</v>
      </c>
    </row>
    <row r="3296" spans="28:28" s="2" customFormat="1" x14ac:dyDescent="0.2">
      <c r="AB3296" s="16" t="s">
        <v>3540</v>
      </c>
    </row>
    <row r="3297" spans="28:28" s="2" customFormat="1" x14ac:dyDescent="0.2">
      <c r="AB3297" s="16" t="s">
        <v>3541</v>
      </c>
    </row>
    <row r="3298" spans="28:28" s="2" customFormat="1" x14ac:dyDescent="0.2">
      <c r="AB3298" s="16" t="s">
        <v>3542</v>
      </c>
    </row>
    <row r="3299" spans="28:28" s="2" customFormat="1" x14ac:dyDescent="0.2">
      <c r="AB3299" s="16" t="s">
        <v>3543</v>
      </c>
    </row>
    <row r="3300" spans="28:28" s="2" customFormat="1" x14ac:dyDescent="0.2">
      <c r="AB3300" s="16" t="s">
        <v>3544</v>
      </c>
    </row>
    <row r="3301" spans="28:28" s="2" customFormat="1" x14ac:dyDescent="0.2">
      <c r="AB3301" s="16" t="s">
        <v>3545</v>
      </c>
    </row>
    <row r="3302" spans="28:28" s="2" customFormat="1" x14ac:dyDescent="0.2">
      <c r="AB3302" s="16" t="s">
        <v>3546</v>
      </c>
    </row>
    <row r="3303" spans="28:28" s="2" customFormat="1" x14ac:dyDescent="0.2">
      <c r="AB3303" s="16" t="s">
        <v>3547</v>
      </c>
    </row>
    <row r="3304" spans="28:28" s="2" customFormat="1" x14ac:dyDescent="0.2">
      <c r="AB3304" s="16" t="s">
        <v>3548</v>
      </c>
    </row>
    <row r="3305" spans="28:28" s="2" customFormat="1" x14ac:dyDescent="0.2">
      <c r="AB3305" s="16" t="s">
        <v>3549</v>
      </c>
    </row>
    <row r="3306" spans="28:28" s="2" customFormat="1" x14ac:dyDescent="0.2">
      <c r="AB3306" s="16" t="s">
        <v>3550</v>
      </c>
    </row>
    <row r="3307" spans="28:28" s="2" customFormat="1" x14ac:dyDescent="0.2">
      <c r="AB3307" s="16" t="s">
        <v>3551</v>
      </c>
    </row>
    <row r="3308" spans="28:28" s="2" customFormat="1" x14ac:dyDescent="0.2">
      <c r="AB3308" s="16" t="s">
        <v>3552</v>
      </c>
    </row>
    <row r="3309" spans="28:28" s="2" customFormat="1" x14ac:dyDescent="0.2">
      <c r="AB3309" s="16" t="s">
        <v>3553</v>
      </c>
    </row>
    <row r="3310" spans="28:28" s="2" customFormat="1" x14ac:dyDescent="0.2">
      <c r="AB3310" s="16" t="s">
        <v>3554</v>
      </c>
    </row>
    <row r="3311" spans="28:28" s="2" customFormat="1" x14ac:dyDescent="0.2">
      <c r="AB3311" s="16" t="s">
        <v>3555</v>
      </c>
    </row>
    <row r="3312" spans="28:28" s="2" customFormat="1" x14ac:dyDescent="0.2">
      <c r="AB3312" s="16" t="s">
        <v>3556</v>
      </c>
    </row>
    <row r="3313" spans="28:28" s="2" customFormat="1" x14ac:dyDescent="0.2">
      <c r="AB3313" s="16" t="s">
        <v>3557</v>
      </c>
    </row>
    <row r="3314" spans="28:28" s="2" customFormat="1" x14ac:dyDescent="0.2">
      <c r="AB3314" s="16" t="s">
        <v>3558</v>
      </c>
    </row>
    <row r="3315" spans="28:28" s="2" customFormat="1" x14ac:dyDescent="0.2">
      <c r="AB3315" s="16" t="s">
        <v>3559</v>
      </c>
    </row>
    <row r="3316" spans="28:28" s="2" customFormat="1" x14ac:dyDescent="0.2">
      <c r="AB3316" s="16" t="s">
        <v>3560</v>
      </c>
    </row>
    <row r="3317" spans="28:28" s="2" customFormat="1" x14ac:dyDescent="0.2">
      <c r="AB3317" s="16" t="s">
        <v>3561</v>
      </c>
    </row>
    <row r="3318" spans="28:28" s="2" customFormat="1" x14ac:dyDescent="0.2">
      <c r="AB3318" s="16" t="s">
        <v>3562</v>
      </c>
    </row>
    <row r="3319" spans="28:28" s="2" customFormat="1" x14ac:dyDescent="0.2">
      <c r="AB3319" s="16" t="s">
        <v>3563</v>
      </c>
    </row>
    <row r="3320" spans="28:28" s="2" customFormat="1" x14ac:dyDescent="0.2">
      <c r="AB3320" s="16" t="s">
        <v>3564</v>
      </c>
    </row>
    <row r="3321" spans="28:28" s="2" customFormat="1" x14ac:dyDescent="0.2">
      <c r="AB3321" s="16" t="s">
        <v>3565</v>
      </c>
    </row>
    <row r="3322" spans="28:28" s="2" customFormat="1" x14ac:dyDescent="0.2">
      <c r="AB3322" s="16" t="s">
        <v>3566</v>
      </c>
    </row>
    <row r="3323" spans="28:28" s="2" customFormat="1" x14ac:dyDescent="0.2">
      <c r="AB3323" s="16" t="s">
        <v>3567</v>
      </c>
    </row>
    <row r="3324" spans="28:28" s="2" customFormat="1" x14ac:dyDescent="0.2">
      <c r="AB3324" s="16" t="s">
        <v>3568</v>
      </c>
    </row>
    <row r="3325" spans="28:28" s="2" customFormat="1" x14ac:dyDescent="0.2">
      <c r="AB3325" s="16" t="s">
        <v>3569</v>
      </c>
    </row>
    <row r="3326" spans="28:28" s="2" customFormat="1" x14ac:dyDescent="0.2">
      <c r="AB3326" s="16" t="s">
        <v>3570</v>
      </c>
    </row>
    <row r="3327" spans="28:28" s="2" customFormat="1" x14ac:dyDescent="0.2">
      <c r="AB3327" s="16" t="s">
        <v>3571</v>
      </c>
    </row>
    <row r="3328" spans="28:28" s="2" customFormat="1" x14ac:dyDescent="0.2">
      <c r="AB3328" s="16" t="s">
        <v>3572</v>
      </c>
    </row>
    <row r="3329" spans="28:28" s="2" customFormat="1" x14ac:dyDescent="0.2">
      <c r="AB3329" s="16" t="s">
        <v>3573</v>
      </c>
    </row>
    <row r="3330" spans="28:28" s="2" customFormat="1" x14ac:dyDescent="0.2">
      <c r="AB3330" s="16" t="s">
        <v>3574</v>
      </c>
    </row>
    <row r="3331" spans="28:28" s="2" customFormat="1" x14ac:dyDescent="0.2">
      <c r="AB3331" s="16" t="s">
        <v>3575</v>
      </c>
    </row>
    <row r="3332" spans="28:28" s="2" customFormat="1" x14ac:dyDescent="0.2">
      <c r="AB3332" s="16" t="s">
        <v>3576</v>
      </c>
    </row>
    <row r="3333" spans="28:28" s="2" customFormat="1" x14ac:dyDescent="0.2">
      <c r="AB3333" s="16" t="s">
        <v>3577</v>
      </c>
    </row>
    <row r="3334" spans="28:28" s="2" customFormat="1" x14ac:dyDescent="0.2">
      <c r="AB3334" s="16" t="s">
        <v>3578</v>
      </c>
    </row>
    <row r="3335" spans="28:28" s="2" customFormat="1" x14ac:dyDescent="0.2">
      <c r="AB3335" s="16" t="s">
        <v>3579</v>
      </c>
    </row>
    <row r="3336" spans="28:28" s="2" customFormat="1" x14ac:dyDescent="0.2">
      <c r="AB3336" s="16" t="s">
        <v>3580</v>
      </c>
    </row>
    <row r="3337" spans="28:28" s="2" customFormat="1" x14ac:dyDescent="0.2">
      <c r="AB3337" s="16" t="s">
        <v>3581</v>
      </c>
    </row>
    <row r="3338" spans="28:28" s="2" customFormat="1" x14ac:dyDescent="0.2">
      <c r="AB3338" s="16" t="s">
        <v>3582</v>
      </c>
    </row>
    <row r="3339" spans="28:28" s="2" customFormat="1" x14ac:dyDescent="0.2">
      <c r="AB3339" s="16" t="s">
        <v>3583</v>
      </c>
    </row>
    <row r="3340" spans="28:28" s="2" customFormat="1" x14ac:dyDescent="0.2">
      <c r="AB3340" s="16" t="s">
        <v>3584</v>
      </c>
    </row>
    <row r="3341" spans="28:28" s="2" customFormat="1" x14ac:dyDescent="0.2">
      <c r="AB3341" s="16" t="s">
        <v>3585</v>
      </c>
    </row>
    <row r="3342" spans="28:28" s="2" customFormat="1" x14ac:dyDescent="0.2">
      <c r="AB3342" s="16" t="s">
        <v>3586</v>
      </c>
    </row>
    <row r="3343" spans="28:28" s="2" customFormat="1" x14ac:dyDescent="0.2">
      <c r="AB3343" s="16" t="s">
        <v>3587</v>
      </c>
    </row>
    <row r="3344" spans="28:28" s="2" customFormat="1" x14ac:dyDescent="0.2">
      <c r="AB3344" s="16" t="s">
        <v>3588</v>
      </c>
    </row>
    <row r="3345" spans="28:28" s="2" customFormat="1" x14ac:dyDescent="0.2">
      <c r="AB3345" s="16" t="s">
        <v>3589</v>
      </c>
    </row>
    <row r="3346" spans="28:28" s="2" customFormat="1" x14ac:dyDescent="0.2">
      <c r="AB3346" s="16" t="s">
        <v>3590</v>
      </c>
    </row>
    <row r="3347" spans="28:28" s="2" customFormat="1" x14ac:dyDescent="0.2">
      <c r="AB3347" s="16" t="s">
        <v>3591</v>
      </c>
    </row>
    <row r="3348" spans="28:28" s="2" customFormat="1" x14ac:dyDescent="0.2">
      <c r="AB3348" s="16" t="s">
        <v>3592</v>
      </c>
    </row>
    <row r="3349" spans="28:28" s="2" customFormat="1" x14ac:dyDescent="0.2">
      <c r="AB3349" s="16" t="s">
        <v>3593</v>
      </c>
    </row>
    <row r="3350" spans="28:28" s="2" customFormat="1" x14ac:dyDescent="0.2">
      <c r="AB3350" s="16" t="s">
        <v>3594</v>
      </c>
    </row>
    <row r="3351" spans="28:28" s="2" customFormat="1" x14ac:dyDescent="0.2">
      <c r="AB3351" s="16" t="s">
        <v>3595</v>
      </c>
    </row>
    <row r="3352" spans="28:28" s="2" customFormat="1" x14ac:dyDescent="0.2">
      <c r="AB3352" s="16" t="s">
        <v>3596</v>
      </c>
    </row>
    <row r="3353" spans="28:28" s="2" customFormat="1" x14ac:dyDescent="0.2">
      <c r="AB3353" s="16" t="s">
        <v>3597</v>
      </c>
    </row>
    <row r="3354" spans="28:28" s="2" customFormat="1" x14ac:dyDescent="0.2">
      <c r="AB3354" s="16" t="s">
        <v>3598</v>
      </c>
    </row>
    <row r="3355" spans="28:28" s="2" customFormat="1" x14ac:dyDescent="0.2">
      <c r="AB3355" s="16" t="s">
        <v>3599</v>
      </c>
    </row>
    <row r="3356" spans="28:28" s="2" customFormat="1" x14ac:dyDescent="0.2">
      <c r="AB3356" s="16" t="s">
        <v>3600</v>
      </c>
    </row>
    <row r="3357" spans="28:28" s="2" customFormat="1" x14ac:dyDescent="0.2">
      <c r="AB3357" s="16" t="s">
        <v>3601</v>
      </c>
    </row>
    <row r="3358" spans="28:28" s="2" customFormat="1" x14ac:dyDescent="0.2">
      <c r="AB3358" s="16" t="s">
        <v>3602</v>
      </c>
    </row>
    <row r="3359" spans="28:28" s="2" customFormat="1" x14ac:dyDescent="0.2">
      <c r="AB3359" s="16" t="s">
        <v>3603</v>
      </c>
    </row>
    <row r="3360" spans="28:28" s="2" customFormat="1" x14ac:dyDescent="0.2">
      <c r="AB3360" s="16" t="s">
        <v>3604</v>
      </c>
    </row>
    <row r="3361" spans="28:28" s="2" customFormat="1" x14ac:dyDescent="0.2">
      <c r="AB3361" s="16" t="s">
        <v>3605</v>
      </c>
    </row>
    <row r="3362" spans="28:28" s="2" customFormat="1" x14ac:dyDescent="0.2">
      <c r="AB3362" s="16" t="s">
        <v>3606</v>
      </c>
    </row>
    <row r="3363" spans="28:28" s="2" customFormat="1" x14ac:dyDescent="0.2">
      <c r="AB3363" s="16" t="s">
        <v>3607</v>
      </c>
    </row>
    <row r="3364" spans="28:28" s="2" customFormat="1" x14ac:dyDescent="0.2">
      <c r="AB3364" s="16" t="s">
        <v>3608</v>
      </c>
    </row>
    <row r="3365" spans="28:28" s="2" customFormat="1" x14ac:dyDescent="0.2">
      <c r="AB3365" s="16" t="s">
        <v>3609</v>
      </c>
    </row>
    <row r="3366" spans="28:28" s="2" customFormat="1" x14ac:dyDescent="0.2">
      <c r="AB3366" s="16" t="s">
        <v>3610</v>
      </c>
    </row>
    <row r="3367" spans="28:28" s="2" customFormat="1" x14ac:dyDescent="0.2">
      <c r="AB3367" s="16" t="s">
        <v>3611</v>
      </c>
    </row>
    <row r="3368" spans="28:28" s="2" customFormat="1" x14ac:dyDescent="0.2">
      <c r="AB3368" s="16" t="s">
        <v>3612</v>
      </c>
    </row>
    <row r="3369" spans="28:28" s="2" customFormat="1" x14ac:dyDescent="0.2">
      <c r="AB3369" s="16" t="s">
        <v>3613</v>
      </c>
    </row>
    <row r="3370" spans="28:28" s="2" customFormat="1" x14ac:dyDescent="0.2">
      <c r="AB3370" s="16" t="s">
        <v>3614</v>
      </c>
    </row>
    <row r="3371" spans="28:28" s="2" customFormat="1" x14ac:dyDescent="0.2">
      <c r="AB3371" s="16" t="s">
        <v>3615</v>
      </c>
    </row>
    <row r="3372" spans="28:28" s="2" customFormat="1" x14ac:dyDescent="0.2">
      <c r="AB3372" s="16" t="s">
        <v>3616</v>
      </c>
    </row>
    <row r="3373" spans="28:28" s="2" customFormat="1" x14ac:dyDescent="0.2">
      <c r="AB3373" s="16" t="s">
        <v>3617</v>
      </c>
    </row>
    <row r="3374" spans="28:28" s="2" customFormat="1" x14ac:dyDescent="0.2">
      <c r="AB3374" s="16" t="s">
        <v>3618</v>
      </c>
    </row>
    <row r="3375" spans="28:28" s="2" customFormat="1" x14ac:dyDescent="0.2">
      <c r="AB3375" s="16" t="s">
        <v>3619</v>
      </c>
    </row>
    <row r="3376" spans="28:28" s="2" customFormat="1" x14ac:dyDescent="0.2">
      <c r="AB3376" s="16" t="s">
        <v>3620</v>
      </c>
    </row>
    <row r="3377" spans="28:28" s="2" customFormat="1" x14ac:dyDescent="0.2">
      <c r="AB3377" s="16" t="s">
        <v>3621</v>
      </c>
    </row>
    <row r="3378" spans="28:28" s="2" customFormat="1" x14ac:dyDescent="0.2">
      <c r="AB3378" s="16" t="s">
        <v>3622</v>
      </c>
    </row>
    <row r="3379" spans="28:28" s="2" customFormat="1" x14ac:dyDescent="0.2">
      <c r="AB3379" s="16" t="s">
        <v>3623</v>
      </c>
    </row>
    <row r="3380" spans="28:28" s="2" customFormat="1" x14ac:dyDescent="0.2">
      <c r="AB3380" s="16" t="s">
        <v>3624</v>
      </c>
    </row>
    <row r="3381" spans="28:28" s="2" customFormat="1" x14ac:dyDescent="0.2">
      <c r="AB3381" s="16" t="s">
        <v>3625</v>
      </c>
    </row>
    <row r="3382" spans="28:28" s="2" customFormat="1" x14ac:dyDescent="0.2">
      <c r="AB3382" s="16" t="s">
        <v>3626</v>
      </c>
    </row>
    <row r="3383" spans="28:28" s="2" customFormat="1" x14ac:dyDescent="0.2">
      <c r="AB3383" s="16" t="s">
        <v>3627</v>
      </c>
    </row>
    <row r="3384" spans="28:28" s="2" customFormat="1" x14ac:dyDescent="0.2">
      <c r="AB3384" s="16" t="s">
        <v>3628</v>
      </c>
    </row>
    <row r="3385" spans="28:28" s="2" customFormat="1" x14ac:dyDescent="0.2">
      <c r="AB3385" s="16" t="s">
        <v>3629</v>
      </c>
    </row>
    <row r="3386" spans="28:28" s="2" customFormat="1" x14ac:dyDescent="0.2">
      <c r="AB3386" s="16" t="s">
        <v>3630</v>
      </c>
    </row>
    <row r="3387" spans="28:28" s="2" customFormat="1" x14ac:dyDescent="0.2">
      <c r="AB3387" s="16" t="s">
        <v>3631</v>
      </c>
    </row>
    <row r="3388" spans="28:28" s="2" customFormat="1" x14ac:dyDescent="0.2">
      <c r="AB3388" s="16" t="s">
        <v>3632</v>
      </c>
    </row>
    <row r="3389" spans="28:28" s="2" customFormat="1" x14ac:dyDescent="0.2">
      <c r="AB3389" s="16" t="s">
        <v>3633</v>
      </c>
    </row>
    <row r="3390" spans="28:28" s="2" customFormat="1" x14ac:dyDescent="0.2">
      <c r="AB3390" s="16" t="s">
        <v>3634</v>
      </c>
    </row>
    <row r="3391" spans="28:28" s="2" customFormat="1" x14ac:dyDescent="0.2">
      <c r="AB3391" s="16" t="s">
        <v>3635</v>
      </c>
    </row>
    <row r="3392" spans="28:28" s="2" customFormat="1" x14ac:dyDescent="0.2">
      <c r="AB3392" s="16" t="s">
        <v>3636</v>
      </c>
    </row>
    <row r="3393" spans="28:28" s="2" customFormat="1" x14ac:dyDescent="0.2">
      <c r="AB3393" s="16" t="s">
        <v>3637</v>
      </c>
    </row>
    <row r="3394" spans="28:28" s="2" customFormat="1" x14ac:dyDescent="0.2">
      <c r="AB3394" s="16" t="s">
        <v>3638</v>
      </c>
    </row>
    <row r="3395" spans="28:28" s="2" customFormat="1" x14ac:dyDescent="0.2">
      <c r="AB3395" s="16" t="s">
        <v>3639</v>
      </c>
    </row>
    <row r="3396" spans="28:28" s="2" customFormat="1" x14ac:dyDescent="0.2">
      <c r="AB3396" s="16" t="s">
        <v>3640</v>
      </c>
    </row>
    <row r="3397" spans="28:28" s="2" customFormat="1" x14ac:dyDescent="0.2">
      <c r="AB3397" s="16" t="s">
        <v>3641</v>
      </c>
    </row>
    <row r="3398" spans="28:28" s="2" customFormat="1" x14ac:dyDescent="0.2">
      <c r="AB3398" s="16" t="s">
        <v>3642</v>
      </c>
    </row>
    <row r="3399" spans="28:28" s="2" customFormat="1" x14ac:dyDescent="0.2">
      <c r="AB3399" s="16" t="s">
        <v>3643</v>
      </c>
    </row>
    <row r="3400" spans="28:28" s="2" customFormat="1" x14ac:dyDescent="0.2">
      <c r="AB3400" s="16" t="s">
        <v>3644</v>
      </c>
    </row>
    <row r="3401" spans="28:28" s="2" customFormat="1" x14ac:dyDescent="0.2">
      <c r="AB3401" s="16" t="s">
        <v>3645</v>
      </c>
    </row>
    <row r="3402" spans="28:28" s="2" customFormat="1" x14ac:dyDescent="0.2">
      <c r="AB3402" s="16" t="s">
        <v>3646</v>
      </c>
    </row>
    <row r="3403" spans="28:28" s="2" customFormat="1" x14ac:dyDescent="0.2">
      <c r="AB3403" s="16" t="s">
        <v>3647</v>
      </c>
    </row>
    <row r="3404" spans="28:28" s="2" customFormat="1" x14ac:dyDescent="0.2">
      <c r="AB3404" s="16" t="s">
        <v>3648</v>
      </c>
    </row>
    <row r="3405" spans="28:28" s="2" customFormat="1" x14ac:dyDescent="0.2">
      <c r="AB3405" s="16" t="s">
        <v>3649</v>
      </c>
    </row>
    <row r="3406" spans="28:28" s="2" customFormat="1" x14ac:dyDescent="0.2">
      <c r="AB3406" s="16" t="s">
        <v>3650</v>
      </c>
    </row>
    <row r="3407" spans="28:28" s="2" customFormat="1" x14ac:dyDescent="0.2">
      <c r="AB3407" s="16" t="s">
        <v>3651</v>
      </c>
    </row>
    <row r="3408" spans="28:28" s="2" customFormat="1" x14ac:dyDescent="0.2">
      <c r="AB3408" s="16" t="s">
        <v>3652</v>
      </c>
    </row>
    <row r="3409" spans="28:28" s="2" customFormat="1" x14ac:dyDescent="0.2">
      <c r="AB3409" s="16" t="s">
        <v>3653</v>
      </c>
    </row>
    <row r="3410" spans="28:28" s="2" customFormat="1" x14ac:dyDescent="0.2">
      <c r="AB3410" s="16" t="s">
        <v>3654</v>
      </c>
    </row>
    <row r="3411" spans="28:28" s="2" customFormat="1" x14ac:dyDescent="0.2">
      <c r="AB3411" s="16" t="s">
        <v>3655</v>
      </c>
    </row>
    <row r="3412" spans="28:28" s="2" customFormat="1" x14ac:dyDescent="0.2">
      <c r="AB3412" s="16" t="s">
        <v>3656</v>
      </c>
    </row>
    <row r="3413" spans="28:28" s="2" customFormat="1" x14ac:dyDescent="0.2">
      <c r="AB3413" s="16" t="s">
        <v>3657</v>
      </c>
    </row>
    <row r="3414" spans="28:28" s="2" customFormat="1" x14ac:dyDescent="0.2">
      <c r="AB3414" s="16" t="s">
        <v>3658</v>
      </c>
    </row>
    <row r="3415" spans="28:28" s="2" customFormat="1" x14ac:dyDescent="0.2">
      <c r="AB3415" s="16" t="s">
        <v>3659</v>
      </c>
    </row>
    <row r="3416" spans="28:28" s="2" customFormat="1" x14ac:dyDescent="0.2">
      <c r="AB3416" s="16" t="s">
        <v>3660</v>
      </c>
    </row>
    <row r="3417" spans="28:28" s="2" customFormat="1" x14ac:dyDescent="0.2">
      <c r="AB3417" s="16" t="s">
        <v>3661</v>
      </c>
    </row>
    <row r="3418" spans="28:28" s="2" customFormat="1" x14ac:dyDescent="0.2">
      <c r="AB3418" s="16" t="s">
        <v>3662</v>
      </c>
    </row>
    <row r="3419" spans="28:28" s="2" customFormat="1" x14ac:dyDescent="0.2">
      <c r="AB3419" s="16" t="s">
        <v>3663</v>
      </c>
    </row>
    <row r="3420" spans="28:28" s="2" customFormat="1" x14ac:dyDescent="0.2">
      <c r="AB3420" s="16" t="s">
        <v>3664</v>
      </c>
    </row>
    <row r="3421" spans="28:28" s="2" customFormat="1" x14ac:dyDescent="0.2">
      <c r="AB3421" s="16" t="s">
        <v>3665</v>
      </c>
    </row>
    <row r="3422" spans="28:28" s="2" customFormat="1" x14ac:dyDescent="0.2">
      <c r="AB3422" s="16" t="s">
        <v>3666</v>
      </c>
    </row>
    <row r="3423" spans="28:28" s="2" customFormat="1" x14ac:dyDescent="0.2">
      <c r="AB3423" s="16" t="s">
        <v>3667</v>
      </c>
    </row>
    <row r="3424" spans="28:28" s="2" customFormat="1" x14ac:dyDescent="0.2">
      <c r="AB3424" s="16" t="s">
        <v>3668</v>
      </c>
    </row>
    <row r="3425" spans="28:28" s="2" customFormat="1" x14ac:dyDescent="0.2">
      <c r="AB3425" s="16" t="s">
        <v>3669</v>
      </c>
    </row>
    <row r="3426" spans="28:28" s="2" customFormat="1" x14ac:dyDescent="0.2">
      <c r="AB3426" s="16" t="s">
        <v>3670</v>
      </c>
    </row>
    <row r="3427" spans="28:28" s="2" customFormat="1" x14ac:dyDescent="0.2">
      <c r="AB3427" s="16" t="s">
        <v>3671</v>
      </c>
    </row>
    <row r="3428" spans="28:28" s="2" customFormat="1" x14ac:dyDescent="0.2">
      <c r="AB3428" s="16" t="s">
        <v>3672</v>
      </c>
    </row>
    <row r="3429" spans="28:28" s="2" customFormat="1" x14ac:dyDescent="0.2">
      <c r="AB3429" s="16" t="s">
        <v>3673</v>
      </c>
    </row>
    <row r="3430" spans="28:28" s="2" customFormat="1" x14ac:dyDescent="0.2">
      <c r="AB3430" s="16" t="s">
        <v>3674</v>
      </c>
    </row>
    <row r="3431" spans="28:28" s="2" customFormat="1" x14ac:dyDescent="0.2">
      <c r="AB3431" s="16" t="s">
        <v>3675</v>
      </c>
    </row>
    <row r="3432" spans="28:28" s="2" customFormat="1" x14ac:dyDescent="0.2">
      <c r="AB3432" s="16" t="s">
        <v>3676</v>
      </c>
    </row>
    <row r="3433" spans="28:28" s="2" customFormat="1" x14ac:dyDescent="0.2">
      <c r="AB3433" s="16" t="s">
        <v>3677</v>
      </c>
    </row>
    <row r="3434" spans="28:28" s="2" customFormat="1" x14ac:dyDescent="0.2">
      <c r="AB3434" s="16" t="s">
        <v>3678</v>
      </c>
    </row>
    <row r="3435" spans="28:28" s="2" customFormat="1" x14ac:dyDescent="0.2">
      <c r="AB3435" s="16" t="s">
        <v>3679</v>
      </c>
    </row>
    <row r="3436" spans="28:28" s="2" customFormat="1" x14ac:dyDescent="0.2">
      <c r="AB3436" s="16" t="s">
        <v>3680</v>
      </c>
    </row>
    <row r="3437" spans="28:28" s="2" customFormat="1" x14ac:dyDescent="0.2">
      <c r="AB3437" s="16" t="s">
        <v>3681</v>
      </c>
    </row>
    <row r="3438" spans="28:28" s="2" customFormat="1" x14ac:dyDescent="0.2">
      <c r="AB3438" s="16" t="s">
        <v>3682</v>
      </c>
    </row>
    <row r="3439" spans="28:28" s="2" customFormat="1" x14ac:dyDescent="0.2">
      <c r="AB3439" s="16" t="s">
        <v>3683</v>
      </c>
    </row>
    <row r="3440" spans="28:28" s="2" customFormat="1" x14ac:dyDescent="0.2">
      <c r="AB3440" s="16" t="s">
        <v>3684</v>
      </c>
    </row>
    <row r="3441" spans="28:28" s="2" customFormat="1" x14ac:dyDescent="0.2">
      <c r="AB3441" s="16" t="s">
        <v>3685</v>
      </c>
    </row>
    <row r="3442" spans="28:28" s="2" customFormat="1" x14ac:dyDescent="0.2">
      <c r="AB3442" s="16" t="s">
        <v>3686</v>
      </c>
    </row>
    <row r="3443" spans="28:28" s="2" customFormat="1" x14ac:dyDescent="0.2">
      <c r="AB3443" s="16" t="s">
        <v>3687</v>
      </c>
    </row>
    <row r="3444" spans="28:28" s="2" customFormat="1" x14ac:dyDescent="0.2">
      <c r="AB3444" s="16" t="s">
        <v>3688</v>
      </c>
    </row>
    <row r="3445" spans="28:28" s="2" customFormat="1" x14ac:dyDescent="0.2">
      <c r="AB3445" s="16" t="s">
        <v>3689</v>
      </c>
    </row>
    <row r="3446" spans="28:28" s="2" customFormat="1" x14ac:dyDescent="0.2">
      <c r="AB3446" s="16" t="s">
        <v>3690</v>
      </c>
    </row>
    <row r="3447" spans="28:28" s="2" customFormat="1" x14ac:dyDescent="0.2">
      <c r="AB3447" s="16" t="s">
        <v>3691</v>
      </c>
    </row>
    <row r="3448" spans="28:28" s="2" customFormat="1" x14ac:dyDescent="0.2">
      <c r="AB3448" s="16" t="s">
        <v>3692</v>
      </c>
    </row>
    <row r="3449" spans="28:28" s="2" customFormat="1" x14ac:dyDescent="0.2">
      <c r="AB3449" s="16" t="s">
        <v>3693</v>
      </c>
    </row>
    <row r="3450" spans="28:28" s="2" customFormat="1" x14ac:dyDescent="0.2">
      <c r="AB3450" s="16" t="s">
        <v>3694</v>
      </c>
    </row>
    <row r="3451" spans="28:28" s="2" customFormat="1" x14ac:dyDescent="0.2">
      <c r="AB3451" s="16" t="s">
        <v>3695</v>
      </c>
    </row>
    <row r="3452" spans="28:28" s="2" customFormat="1" x14ac:dyDescent="0.2">
      <c r="AB3452" s="16" t="s">
        <v>3696</v>
      </c>
    </row>
    <row r="3453" spans="28:28" s="2" customFormat="1" x14ac:dyDescent="0.2">
      <c r="AB3453" s="16" t="s">
        <v>3697</v>
      </c>
    </row>
    <row r="3454" spans="28:28" s="2" customFormat="1" x14ac:dyDescent="0.2">
      <c r="AB3454" s="16" t="s">
        <v>3698</v>
      </c>
    </row>
    <row r="3455" spans="28:28" s="2" customFormat="1" x14ac:dyDescent="0.2">
      <c r="AB3455" s="16" t="s">
        <v>3699</v>
      </c>
    </row>
    <row r="3456" spans="28:28" s="2" customFormat="1" x14ac:dyDescent="0.2">
      <c r="AB3456" s="16" t="s">
        <v>3700</v>
      </c>
    </row>
    <row r="3457" spans="28:28" s="2" customFormat="1" x14ac:dyDescent="0.2">
      <c r="AB3457" s="16" t="s">
        <v>3701</v>
      </c>
    </row>
    <row r="3458" spans="28:28" s="2" customFormat="1" x14ac:dyDescent="0.2">
      <c r="AB3458" s="16" t="s">
        <v>3702</v>
      </c>
    </row>
    <row r="3459" spans="28:28" s="2" customFormat="1" x14ac:dyDescent="0.2">
      <c r="AB3459" s="16" t="s">
        <v>3703</v>
      </c>
    </row>
    <row r="3460" spans="28:28" s="2" customFormat="1" x14ac:dyDescent="0.2">
      <c r="AB3460" s="16" t="s">
        <v>3704</v>
      </c>
    </row>
    <row r="3461" spans="28:28" s="2" customFormat="1" x14ac:dyDescent="0.2">
      <c r="AB3461" s="16" t="s">
        <v>3705</v>
      </c>
    </row>
    <row r="3462" spans="28:28" s="2" customFormat="1" x14ac:dyDescent="0.2">
      <c r="AB3462" s="16" t="s">
        <v>3706</v>
      </c>
    </row>
    <row r="3463" spans="28:28" s="2" customFormat="1" x14ac:dyDescent="0.2">
      <c r="AB3463" s="16" t="s">
        <v>3707</v>
      </c>
    </row>
    <row r="3464" spans="28:28" s="2" customFormat="1" x14ac:dyDescent="0.2">
      <c r="AB3464" s="16" t="s">
        <v>3708</v>
      </c>
    </row>
    <row r="3465" spans="28:28" s="2" customFormat="1" x14ac:dyDescent="0.2">
      <c r="AB3465" s="16" t="s">
        <v>3709</v>
      </c>
    </row>
    <row r="3466" spans="28:28" s="2" customFormat="1" x14ac:dyDescent="0.2">
      <c r="AB3466" s="16" t="s">
        <v>3710</v>
      </c>
    </row>
    <row r="3467" spans="28:28" s="2" customFormat="1" x14ac:dyDescent="0.2">
      <c r="AB3467" s="16" t="s">
        <v>3711</v>
      </c>
    </row>
    <row r="3468" spans="28:28" s="2" customFormat="1" x14ac:dyDescent="0.2">
      <c r="AB3468" s="16" t="s">
        <v>3712</v>
      </c>
    </row>
    <row r="3469" spans="28:28" s="2" customFormat="1" x14ac:dyDescent="0.2">
      <c r="AB3469" s="16" t="s">
        <v>3713</v>
      </c>
    </row>
    <row r="3470" spans="28:28" s="2" customFormat="1" x14ac:dyDescent="0.2">
      <c r="AB3470" s="16" t="s">
        <v>3714</v>
      </c>
    </row>
    <row r="3471" spans="28:28" s="2" customFormat="1" x14ac:dyDescent="0.2">
      <c r="AB3471" s="16" t="s">
        <v>3715</v>
      </c>
    </row>
    <row r="3472" spans="28:28" s="2" customFormat="1" x14ac:dyDescent="0.2">
      <c r="AB3472" s="16" t="s">
        <v>3716</v>
      </c>
    </row>
    <row r="3473" spans="28:28" s="2" customFormat="1" x14ac:dyDescent="0.2">
      <c r="AB3473" s="16" t="s">
        <v>3717</v>
      </c>
    </row>
    <row r="3474" spans="28:28" s="2" customFormat="1" x14ac:dyDescent="0.2">
      <c r="AB3474" s="16" t="s">
        <v>3718</v>
      </c>
    </row>
    <row r="3475" spans="28:28" s="2" customFormat="1" x14ac:dyDescent="0.2">
      <c r="AB3475" s="16" t="s">
        <v>3719</v>
      </c>
    </row>
    <row r="3476" spans="28:28" s="2" customFormat="1" x14ac:dyDescent="0.2">
      <c r="AB3476" s="16" t="s">
        <v>3720</v>
      </c>
    </row>
    <row r="3477" spans="28:28" s="2" customFormat="1" x14ac:dyDescent="0.2">
      <c r="AB3477" s="16" t="s">
        <v>3721</v>
      </c>
    </row>
    <row r="3478" spans="28:28" s="2" customFormat="1" x14ac:dyDescent="0.2">
      <c r="AB3478" s="16" t="s">
        <v>3722</v>
      </c>
    </row>
    <row r="3479" spans="28:28" s="2" customFormat="1" x14ac:dyDescent="0.2">
      <c r="AB3479" s="16" t="s">
        <v>3723</v>
      </c>
    </row>
    <row r="3480" spans="28:28" s="2" customFormat="1" x14ac:dyDescent="0.2">
      <c r="AB3480" s="16" t="s">
        <v>3724</v>
      </c>
    </row>
    <row r="3481" spans="28:28" s="2" customFormat="1" x14ac:dyDescent="0.2">
      <c r="AB3481" s="16" t="s">
        <v>3725</v>
      </c>
    </row>
    <row r="3482" spans="28:28" s="2" customFormat="1" x14ac:dyDescent="0.2">
      <c r="AB3482" s="16" t="s">
        <v>3726</v>
      </c>
    </row>
    <row r="3483" spans="28:28" s="2" customFormat="1" x14ac:dyDescent="0.2">
      <c r="AB3483" s="16" t="s">
        <v>3727</v>
      </c>
    </row>
    <row r="3484" spans="28:28" s="2" customFormat="1" x14ac:dyDescent="0.2">
      <c r="AB3484" s="16" t="s">
        <v>3728</v>
      </c>
    </row>
    <row r="3485" spans="28:28" s="2" customFormat="1" x14ac:dyDescent="0.2">
      <c r="AB3485" s="16" t="s">
        <v>3729</v>
      </c>
    </row>
    <row r="3486" spans="28:28" s="2" customFormat="1" x14ac:dyDescent="0.2">
      <c r="AB3486" s="16" t="s">
        <v>3730</v>
      </c>
    </row>
    <row r="3487" spans="28:28" s="2" customFormat="1" x14ac:dyDescent="0.2">
      <c r="AB3487" s="16" t="s">
        <v>3731</v>
      </c>
    </row>
    <row r="3488" spans="28:28" s="2" customFormat="1" x14ac:dyDescent="0.2">
      <c r="AB3488" s="16" t="s">
        <v>3732</v>
      </c>
    </row>
    <row r="3489" spans="28:28" s="2" customFormat="1" x14ac:dyDescent="0.2">
      <c r="AB3489" s="16" t="s">
        <v>3733</v>
      </c>
    </row>
    <row r="3490" spans="28:28" s="2" customFormat="1" x14ac:dyDescent="0.2">
      <c r="AB3490" s="16" t="s">
        <v>3734</v>
      </c>
    </row>
    <row r="3491" spans="28:28" s="2" customFormat="1" x14ac:dyDescent="0.2">
      <c r="AB3491" s="16" t="s">
        <v>3735</v>
      </c>
    </row>
    <row r="3492" spans="28:28" s="2" customFormat="1" x14ac:dyDescent="0.2">
      <c r="AB3492" s="16" t="s">
        <v>3736</v>
      </c>
    </row>
    <row r="3493" spans="28:28" s="2" customFormat="1" x14ac:dyDescent="0.2">
      <c r="AB3493" s="16" t="s">
        <v>3737</v>
      </c>
    </row>
    <row r="3494" spans="28:28" s="2" customFormat="1" x14ac:dyDescent="0.2">
      <c r="AB3494" s="16" t="s">
        <v>3738</v>
      </c>
    </row>
    <row r="3495" spans="28:28" s="2" customFormat="1" x14ac:dyDescent="0.2">
      <c r="AB3495" s="16" t="s">
        <v>3739</v>
      </c>
    </row>
    <row r="3496" spans="28:28" s="2" customFormat="1" x14ac:dyDescent="0.2">
      <c r="AB3496" s="16" t="s">
        <v>3740</v>
      </c>
    </row>
    <row r="3497" spans="28:28" s="2" customFormat="1" x14ac:dyDescent="0.2">
      <c r="AB3497" s="16" t="s">
        <v>3741</v>
      </c>
    </row>
    <row r="3498" spans="28:28" s="2" customFormat="1" x14ac:dyDescent="0.2">
      <c r="AB3498" s="16" t="s">
        <v>3742</v>
      </c>
    </row>
    <row r="3499" spans="28:28" s="2" customFormat="1" x14ac:dyDescent="0.2">
      <c r="AB3499" s="16" t="s">
        <v>3743</v>
      </c>
    </row>
    <row r="3500" spans="28:28" s="2" customFormat="1" x14ac:dyDescent="0.2">
      <c r="AB3500" s="16" t="s">
        <v>3744</v>
      </c>
    </row>
    <row r="3501" spans="28:28" s="2" customFormat="1" x14ac:dyDescent="0.2">
      <c r="AB3501" s="16" t="s">
        <v>3745</v>
      </c>
    </row>
    <row r="3502" spans="28:28" s="2" customFormat="1" x14ac:dyDescent="0.2">
      <c r="AB3502" s="16" t="s">
        <v>3746</v>
      </c>
    </row>
    <row r="3503" spans="28:28" s="2" customFormat="1" x14ac:dyDescent="0.2">
      <c r="AB3503" s="16" t="s">
        <v>3747</v>
      </c>
    </row>
    <row r="3504" spans="28:28" s="2" customFormat="1" x14ac:dyDescent="0.2">
      <c r="AB3504" s="16" t="s">
        <v>3748</v>
      </c>
    </row>
    <row r="3505" spans="28:28" s="2" customFormat="1" x14ac:dyDescent="0.2">
      <c r="AB3505" s="16" t="s">
        <v>3749</v>
      </c>
    </row>
    <row r="3506" spans="28:28" s="2" customFormat="1" x14ac:dyDescent="0.2">
      <c r="AB3506" s="16" t="s">
        <v>3750</v>
      </c>
    </row>
    <row r="3507" spans="28:28" s="2" customFormat="1" x14ac:dyDescent="0.2">
      <c r="AB3507" s="16" t="s">
        <v>3751</v>
      </c>
    </row>
    <row r="3508" spans="28:28" s="2" customFormat="1" x14ac:dyDescent="0.2">
      <c r="AB3508" s="16" t="s">
        <v>3752</v>
      </c>
    </row>
    <row r="3509" spans="28:28" s="2" customFormat="1" x14ac:dyDescent="0.2">
      <c r="AB3509" s="16" t="s">
        <v>3753</v>
      </c>
    </row>
    <row r="3510" spans="28:28" s="2" customFormat="1" x14ac:dyDescent="0.2">
      <c r="AB3510" s="16" t="s">
        <v>3754</v>
      </c>
    </row>
    <row r="3511" spans="28:28" s="2" customFormat="1" x14ac:dyDescent="0.2">
      <c r="AB3511" s="16" t="s">
        <v>3755</v>
      </c>
    </row>
    <row r="3512" spans="28:28" s="2" customFormat="1" x14ac:dyDescent="0.2">
      <c r="AB3512" s="16" t="s">
        <v>3756</v>
      </c>
    </row>
    <row r="3513" spans="28:28" s="2" customFormat="1" x14ac:dyDescent="0.2">
      <c r="AB3513" s="16" t="s">
        <v>3757</v>
      </c>
    </row>
    <row r="3514" spans="28:28" s="2" customFormat="1" x14ac:dyDescent="0.2">
      <c r="AB3514" s="16" t="s">
        <v>3758</v>
      </c>
    </row>
    <row r="3515" spans="28:28" s="2" customFormat="1" x14ac:dyDescent="0.2">
      <c r="AB3515" s="16" t="s">
        <v>3759</v>
      </c>
    </row>
    <row r="3516" spans="28:28" s="2" customFormat="1" x14ac:dyDescent="0.2">
      <c r="AB3516" s="16" t="s">
        <v>3760</v>
      </c>
    </row>
    <row r="3517" spans="28:28" s="2" customFormat="1" x14ac:dyDescent="0.2">
      <c r="AB3517" s="16" t="s">
        <v>3761</v>
      </c>
    </row>
    <row r="3518" spans="28:28" s="2" customFormat="1" x14ac:dyDescent="0.2">
      <c r="AB3518" s="16" t="s">
        <v>3762</v>
      </c>
    </row>
    <row r="3519" spans="28:28" s="2" customFormat="1" x14ac:dyDescent="0.2">
      <c r="AB3519" s="16" t="s">
        <v>3763</v>
      </c>
    </row>
    <row r="3520" spans="28:28" s="2" customFormat="1" x14ac:dyDescent="0.2">
      <c r="AB3520" s="16" t="s">
        <v>3764</v>
      </c>
    </row>
    <row r="3521" spans="28:28" s="2" customFormat="1" x14ac:dyDescent="0.2">
      <c r="AB3521" s="16" t="s">
        <v>3765</v>
      </c>
    </row>
    <row r="3522" spans="28:28" s="2" customFormat="1" x14ac:dyDescent="0.2">
      <c r="AB3522" s="16" t="s">
        <v>3766</v>
      </c>
    </row>
    <row r="3523" spans="28:28" s="2" customFormat="1" x14ac:dyDescent="0.2">
      <c r="AB3523" s="16" t="s">
        <v>3767</v>
      </c>
    </row>
    <row r="3524" spans="28:28" s="2" customFormat="1" x14ac:dyDescent="0.2">
      <c r="AB3524" s="16" t="s">
        <v>3768</v>
      </c>
    </row>
    <row r="3525" spans="28:28" s="2" customFormat="1" x14ac:dyDescent="0.2">
      <c r="AB3525" s="16" t="s">
        <v>3769</v>
      </c>
    </row>
    <row r="3526" spans="28:28" s="2" customFormat="1" x14ac:dyDescent="0.2">
      <c r="AB3526" s="16" t="s">
        <v>3770</v>
      </c>
    </row>
    <row r="3527" spans="28:28" s="2" customFormat="1" x14ac:dyDescent="0.2">
      <c r="AB3527" s="16" t="s">
        <v>3771</v>
      </c>
    </row>
    <row r="3528" spans="28:28" s="2" customFormat="1" x14ac:dyDescent="0.2">
      <c r="AB3528" s="16" t="s">
        <v>3772</v>
      </c>
    </row>
    <row r="3529" spans="28:28" s="2" customFormat="1" x14ac:dyDescent="0.2">
      <c r="AB3529" s="16" t="s">
        <v>3773</v>
      </c>
    </row>
    <row r="3530" spans="28:28" s="2" customFormat="1" x14ac:dyDescent="0.2">
      <c r="AB3530" s="16" t="s">
        <v>3774</v>
      </c>
    </row>
    <row r="3531" spans="28:28" s="2" customFormat="1" x14ac:dyDescent="0.2">
      <c r="AB3531" s="16" t="s">
        <v>3775</v>
      </c>
    </row>
    <row r="3532" spans="28:28" s="2" customFormat="1" x14ac:dyDescent="0.2">
      <c r="AB3532" s="16" t="s">
        <v>3776</v>
      </c>
    </row>
    <row r="3533" spans="28:28" s="2" customFormat="1" x14ac:dyDescent="0.2">
      <c r="AB3533" s="16" t="s">
        <v>3777</v>
      </c>
    </row>
    <row r="3534" spans="28:28" s="2" customFormat="1" x14ac:dyDescent="0.2">
      <c r="AB3534" s="16" t="s">
        <v>3778</v>
      </c>
    </row>
    <row r="3535" spans="28:28" s="2" customFormat="1" x14ac:dyDescent="0.2">
      <c r="AB3535" s="16" t="s">
        <v>3779</v>
      </c>
    </row>
    <row r="3536" spans="28:28" s="2" customFormat="1" x14ac:dyDescent="0.2">
      <c r="AB3536" s="16" t="s">
        <v>3780</v>
      </c>
    </row>
    <row r="3537" spans="28:28" s="2" customFormat="1" x14ac:dyDescent="0.2">
      <c r="AB3537" s="16" t="s">
        <v>3781</v>
      </c>
    </row>
    <row r="3538" spans="28:28" s="2" customFormat="1" x14ac:dyDescent="0.2">
      <c r="AB3538" s="16" t="s">
        <v>3782</v>
      </c>
    </row>
    <row r="3539" spans="28:28" s="2" customFormat="1" x14ac:dyDescent="0.2">
      <c r="AB3539" s="16" t="s">
        <v>3783</v>
      </c>
    </row>
    <row r="3540" spans="28:28" s="2" customFormat="1" x14ac:dyDescent="0.2">
      <c r="AB3540" s="16" t="s">
        <v>3784</v>
      </c>
    </row>
    <row r="3541" spans="28:28" s="2" customFormat="1" x14ac:dyDescent="0.2">
      <c r="AB3541" s="16" t="s">
        <v>3785</v>
      </c>
    </row>
    <row r="3542" spans="28:28" s="2" customFormat="1" x14ac:dyDescent="0.2">
      <c r="AB3542" s="16" t="s">
        <v>3786</v>
      </c>
    </row>
    <row r="3543" spans="28:28" s="2" customFormat="1" x14ac:dyDescent="0.2">
      <c r="AB3543" s="16" t="s">
        <v>3787</v>
      </c>
    </row>
    <row r="3544" spans="28:28" s="2" customFormat="1" x14ac:dyDescent="0.2">
      <c r="AB3544" s="16" t="s">
        <v>3788</v>
      </c>
    </row>
    <row r="3545" spans="28:28" s="2" customFormat="1" x14ac:dyDescent="0.2">
      <c r="AB3545" s="16" t="s">
        <v>3789</v>
      </c>
    </row>
    <row r="3546" spans="28:28" s="2" customFormat="1" x14ac:dyDescent="0.2">
      <c r="AB3546" s="16" t="s">
        <v>3790</v>
      </c>
    </row>
    <row r="3547" spans="28:28" s="2" customFormat="1" x14ac:dyDescent="0.2">
      <c r="AB3547" s="16" t="s">
        <v>3791</v>
      </c>
    </row>
    <row r="3548" spans="28:28" s="2" customFormat="1" x14ac:dyDescent="0.2">
      <c r="AB3548" s="16" t="s">
        <v>3792</v>
      </c>
    </row>
    <row r="3549" spans="28:28" s="2" customFormat="1" x14ac:dyDescent="0.2">
      <c r="AB3549" s="16" t="s">
        <v>3793</v>
      </c>
    </row>
    <row r="3550" spans="28:28" s="2" customFormat="1" x14ac:dyDescent="0.2">
      <c r="AB3550" s="16" t="s">
        <v>3794</v>
      </c>
    </row>
    <row r="3551" spans="28:28" s="2" customFormat="1" x14ac:dyDescent="0.2">
      <c r="AB3551" s="16" t="s">
        <v>3795</v>
      </c>
    </row>
    <row r="3552" spans="28:28" s="2" customFormat="1" x14ac:dyDescent="0.2">
      <c r="AB3552" s="16" t="s">
        <v>3796</v>
      </c>
    </row>
    <row r="3553" spans="28:28" s="2" customFormat="1" x14ac:dyDescent="0.2">
      <c r="AB3553" s="16" t="s">
        <v>3797</v>
      </c>
    </row>
    <row r="3554" spans="28:28" s="2" customFormat="1" x14ac:dyDescent="0.2">
      <c r="AB3554" s="16" t="s">
        <v>3798</v>
      </c>
    </row>
    <row r="3555" spans="28:28" s="2" customFormat="1" x14ac:dyDescent="0.2">
      <c r="AB3555" s="16" t="s">
        <v>3799</v>
      </c>
    </row>
    <row r="3556" spans="28:28" s="2" customFormat="1" x14ac:dyDescent="0.2">
      <c r="AB3556" s="16" t="s">
        <v>3800</v>
      </c>
    </row>
    <row r="3557" spans="28:28" s="2" customFormat="1" x14ac:dyDescent="0.2">
      <c r="AB3557" s="16" t="s">
        <v>3801</v>
      </c>
    </row>
    <row r="3558" spans="28:28" s="2" customFormat="1" x14ac:dyDescent="0.2">
      <c r="AB3558" s="16" t="s">
        <v>3802</v>
      </c>
    </row>
    <row r="3559" spans="28:28" s="2" customFormat="1" x14ac:dyDescent="0.2">
      <c r="AB3559" s="16" t="s">
        <v>3803</v>
      </c>
    </row>
    <row r="3560" spans="28:28" s="2" customFormat="1" x14ac:dyDescent="0.2">
      <c r="AB3560" s="16" t="s">
        <v>3804</v>
      </c>
    </row>
    <row r="3561" spans="28:28" s="2" customFormat="1" x14ac:dyDescent="0.2">
      <c r="AB3561" s="16" t="s">
        <v>3805</v>
      </c>
    </row>
    <row r="3562" spans="28:28" s="2" customFormat="1" x14ac:dyDescent="0.2">
      <c r="AB3562" s="16" t="s">
        <v>3806</v>
      </c>
    </row>
    <row r="3563" spans="28:28" s="2" customFormat="1" x14ac:dyDescent="0.2">
      <c r="AB3563" s="16" t="s">
        <v>3807</v>
      </c>
    </row>
    <row r="3564" spans="28:28" s="2" customFormat="1" x14ac:dyDescent="0.2">
      <c r="AB3564" s="16" t="s">
        <v>3808</v>
      </c>
    </row>
    <row r="3565" spans="28:28" s="2" customFormat="1" x14ac:dyDescent="0.2">
      <c r="AB3565" s="16" t="s">
        <v>3809</v>
      </c>
    </row>
    <row r="3566" spans="28:28" s="2" customFormat="1" x14ac:dyDescent="0.2">
      <c r="AB3566" s="16" t="s">
        <v>3810</v>
      </c>
    </row>
    <row r="3567" spans="28:28" s="2" customFormat="1" x14ac:dyDescent="0.2">
      <c r="AB3567" s="16" t="s">
        <v>3811</v>
      </c>
    </row>
    <row r="3568" spans="28:28" s="2" customFormat="1" x14ac:dyDescent="0.2">
      <c r="AB3568" s="16" t="s">
        <v>3812</v>
      </c>
    </row>
    <row r="3569" spans="28:28" s="2" customFormat="1" x14ac:dyDescent="0.2">
      <c r="AB3569" s="16" t="s">
        <v>3813</v>
      </c>
    </row>
    <row r="3570" spans="28:28" s="2" customFormat="1" x14ac:dyDescent="0.2">
      <c r="AB3570" s="16" t="s">
        <v>3814</v>
      </c>
    </row>
    <row r="3571" spans="28:28" s="2" customFormat="1" x14ac:dyDescent="0.2">
      <c r="AB3571" s="16" t="s">
        <v>3815</v>
      </c>
    </row>
    <row r="3572" spans="28:28" s="2" customFormat="1" x14ac:dyDescent="0.2">
      <c r="AB3572" s="16" t="s">
        <v>3816</v>
      </c>
    </row>
    <row r="3573" spans="28:28" s="2" customFormat="1" x14ac:dyDescent="0.2">
      <c r="AB3573" s="16" t="s">
        <v>3817</v>
      </c>
    </row>
    <row r="3574" spans="28:28" s="2" customFormat="1" x14ac:dyDescent="0.2">
      <c r="AB3574" s="16" t="s">
        <v>3818</v>
      </c>
    </row>
    <row r="3575" spans="28:28" s="2" customFormat="1" x14ac:dyDescent="0.2">
      <c r="AB3575" s="16" t="s">
        <v>3819</v>
      </c>
    </row>
    <row r="3576" spans="28:28" s="2" customFormat="1" x14ac:dyDescent="0.2">
      <c r="AB3576" s="16" t="s">
        <v>3820</v>
      </c>
    </row>
    <row r="3577" spans="28:28" s="2" customFormat="1" x14ac:dyDescent="0.2">
      <c r="AB3577" s="16" t="s">
        <v>3821</v>
      </c>
    </row>
    <row r="3578" spans="28:28" s="2" customFormat="1" x14ac:dyDescent="0.2">
      <c r="AB3578" s="16" t="s">
        <v>3822</v>
      </c>
    </row>
    <row r="3579" spans="28:28" s="2" customFormat="1" x14ac:dyDescent="0.2">
      <c r="AB3579" s="16" t="s">
        <v>3823</v>
      </c>
    </row>
    <row r="3580" spans="28:28" s="2" customFormat="1" x14ac:dyDescent="0.2">
      <c r="AB3580" s="16" t="s">
        <v>3824</v>
      </c>
    </row>
    <row r="3581" spans="28:28" s="2" customFormat="1" x14ac:dyDescent="0.2">
      <c r="AB3581" s="16" t="s">
        <v>3825</v>
      </c>
    </row>
    <row r="3582" spans="28:28" s="2" customFormat="1" x14ac:dyDescent="0.2">
      <c r="AB3582" s="16" t="s">
        <v>3826</v>
      </c>
    </row>
    <row r="3583" spans="28:28" s="2" customFormat="1" x14ac:dyDescent="0.2">
      <c r="AB3583" s="16" t="s">
        <v>3827</v>
      </c>
    </row>
    <row r="3584" spans="28:28" s="2" customFormat="1" x14ac:dyDescent="0.2">
      <c r="AB3584" s="16" t="s">
        <v>3828</v>
      </c>
    </row>
    <row r="3585" spans="28:28" s="2" customFormat="1" x14ac:dyDescent="0.2">
      <c r="AB3585" s="16" t="s">
        <v>3829</v>
      </c>
    </row>
    <row r="3586" spans="28:28" s="2" customFormat="1" x14ac:dyDescent="0.2">
      <c r="AB3586" s="16" t="s">
        <v>3830</v>
      </c>
    </row>
    <row r="3587" spans="28:28" s="2" customFormat="1" x14ac:dyDescent="0.2">
      <c r="AB3587" s="16" t="s">
        <v>3831</v>
      </c>
    </row>
    <row r="3588" spans="28:28" s="2" customFormat="1" x14ac:dyDescent="0.2">
      <c r="AB3588" s="16" t="s">
        <v>3832</v>
      </c>
    </row>
    <row r="3589" spans="28:28" s="2" customFormat="1" x14ac:dyDescent="0.2">
      <c r="AB3589" s="16" t="s">
        <v>3833</v>
      </c>
    </row>
    <row r="3590" spans="28:28" s="2" customFormat="1" x14ac:dyDescent="0.2">
      <c r="AB3590" s="16" t="s">
        <v>3834</v>
      </c>
    </row>
    <row r="3591" spans="28:28" s="2" customFormat="1" x14ac:dyDescent="0.2">
      <c r="AB3591" s="16" t="s">
        <v>3835</v>
      </c>
    </row>
    <row r="3592" spans="28:28" s="2" customFormat="1" x14ac:dyDescent="0.2">
      <c r="AB3592" s="16" t="s">
        <v>3836</v>
      </c>
    </row>
    <row r="3593" spans="28:28" s="2" customFormat="1" x14ac:dyDescent="0.2">
      <c r="AB3593" s="16" t="s">
        <v>3837</v>
      </c>
    </row>
    <row r="3594" spans="28:28" s="2" customFormat="1" x14ac:dyDescent="0.2">
      <c r="AB3594" s="16" t="s">
        <v>3838</v>
      </c>
    </row>
    <row r="3595" spans="28:28" s="2" customFormat="1" x14ac:dyDescent="0.2">
      <c r="AB3595" s="16" t="s">
        <v>3839</v>
      </c>
    </row>
    <row r="3596" spans="28:28" s="2" customFormat="1" x14ac:dyDescent="0.2">
      <c r="AB3596" s="16" t="s">
        <v>3840</v>
      </c>
    </row>
    <row r="3597" spans="28:28" s="2" customFormat="1" x14ac:dyDescent="0.2">
      <c r="AB3597" s="16" t="s">
        <v>3841</v>
      </c>
    </row>
    <row r="3598" spans="28:28" s="2" customFormat="1" x14ac:dyDescent="0.2">
      <c r="AB3598" s="16" t="s">
        <v>3842</v>
      </c>
    </row>
    <row r="3599" spans="28:28" s="2" customFormat="1" x14ac:dyDescent="0.2">
      <c r="AB3599" s="16" t="s">
        <v>3843</v>
      </c>
    </row>
    <row r="3600" spans="28:28" s="2" customFormat="1" x14ac:dyDescent="0.2">
      <c r="AB3600" s="16" t="s">
        <v>3844</v>
      </c>
    </row>
    <row r="3601" spans="28:28" s="2" customFormat="1" x14ac:dyDescent="0.2">
      <c r="AB3601" s="16" t="s">
        <v>3845</v>
      </c>
    </row>
    <row r="3602" spans="28:28" s="2" customFormat="1" x14ac:dyDescent="0.2">
      <c r="AB3602" s="16" t="s">
        <v>3846</v>
      </c>
    </row>
    <row r="3603" spans="28:28" s="2" customFormat="1" x14ac:dyDescent="0.2">
      <c r="AB3603" s="16" t="s">
        <v>3847</v>
      </c>
    </row>
    <row r="3604" spans="28:28" s="2" customFormat="1" x14ac:dyDescent="0.2">
      <c r="AB3604" s="16" t="s">
        <v>3848</v>
      </c>
    </row>
    <row r="3605" spans="28:28" s="2" customFormat="1" x14ac:dyDescent="0.2">
      <c r="AB3605" s="16" t="s">
        <v>3849</v>
      </c>
    </row>
    <row r="3606" spans="28:28" s="2" customFormat="1" x14ac:dyDescent="0.2">
      <c r="AB3606" s="16" t="s">
        <v>3850</v>
      </c>
    </row>
    <row r="3607" spans="28:28" s="2" customFormat="1" x14ac:dyDescent="0.2">
      <c r="AB3607" s="16" t="s">
        <v>3851</v>
      </c>
    </row>
    <row r="3608" spans="28:28" s="2" customFormat="1" x14ac:dyDescent="0.2">
      <c r="AB3608" s="16" t="s">
        <v>3852</v>
      </c>
    </row>
    <row r="3609" spans="28:28" s="2" customFormat="1" x14ac:dyDescent="0.2">
      <c r="AB3609" s="16" t="s">
        <v>3853</v>
      </c>
    </row>
    <row r="3610" spans="28:28" s="2" customFormat="1" x14ac:dyDescent="0.2">
      <c r="AB3610" s="16" t="s">
        <v>3854</v>
      </c>
    </row>
    <row r="3611" spans="28:28" s="2" customFormat="1" x14ac:dyDescent="0.2">
      <c r="AB3611" s="16" t="s">
        <v>3855</v>
      </c>
    </row>
    <row r="3612" spans="28:28" s="2" customFormat="1" x14ac:dyDescent="0.2">
      <c r="AB3612" s="16" t="s">
        <v>3856</v>
      </c>
    </row>
    <row r="3613" spans="28:28" s="2" customFormat="1" x14ac:dyDescent="0.2">
      <c r="AB3613" s="16" t="s">
        <v>3857</v>
      </c>
    </row>
    <row r="3614" spans="28:28" s="2" customFormat="1" x14ac:dyDescent="0.2">
      <c r="AB3614" s="16" t="s">
        <v>3858</v>
      </c>
    </row>
    <row r="3615" spans="28:28" s="2" customFormat="1" x14ac:dyDescent="0.2">
      <c r="AB3615" s="16" t="s">
        <v>3859</v>
      </c>
    </row>
    <row r="3616" spans="28:28" s="2" customFormat="1" x14ac:dyDescent="0.2">
      <c r="AB3616" s="16" t="s">
        <v>3860</v>
      </c>
    </row>
    <row r="3617" spans="28:28" s="2" customFormat="1" x14ac:dyDescent="0.2">
      <c r="AB3617" s="16" t="s">
        <v>3861</v>
      </c>
    </row>
    <row r="3618" spans="28:28" s="2" customFormat="1" x14ac:dyDescent="0.2">
      <c r="AB3618" s="16" t="s">
        <v>3862</v>
      </c>
    </row>
    <row r="3619" spans="28:28" s="2" customFormat="1" x14ac:dyDescent="0.2">
      <c r="AB3619" s="16" t="s">
        <v>3863</v>
      </c>
    </row>
    <row r="3620" spans="28:28" s="2" customFormat="1" x14ac:dyDescent="0.2">
      <c r="AB3620" s="16" t="s">
        <v>3864</v>
      </c>
    </row>
    <row r="3621" spans="28:28" s="2" customFormat="1" x14ac:dyDescent="0.2">
      <c r="AB3621" s="16" t="s">
        <v>3865</v>
      </c>
    </row>
    <row r="3622" spans="28:28" s="2" customFormat="1" x14ac:dyDescent="0.2">
      <c r="AB3622" s="16" t="s">
        <v>3866</v>
      </c>
    </row>
    <row r="3623" spans="28:28" s="2" customFormat="1" x14ac:dyDescent="0.2">
      <c r="AB3623" s="16" t="s">
        <v>3867</v>
      </c>
    </row>
    <row r="3624" spans="28:28" s="2" customFormat="1" x14ac:dyDescent="0.2">
      <c r="AB3624" s="16" t="s">
        <v>3868</v>
      </c>
    </row>
    <row r="3625" spans="28:28" s="2" customFormat="1" x14ac:dyDescent="0.2">
      <c r="AB3625" s="16" t="s">
        <v>3869</v>
      </c>
    </row>
    <row r="3626" spans="28:28" s="2" customFormat="1" x14ac:dyDescent="0.2">
      <c r="AB3626" s="16" t="s">
        <v>3870</v>
      </c>
    </row>
    <row r="3627" spans="28:28" s="2" customFormat="1" x14ac:dyDescent="0.2">
      <c r="AB3627" s="16" t="s">
        <v>3871</v>
      </c>
    </row>
    <row r="3628" spans="28:28" s="2" customFormat="1" x14ac:dyDescent="0.2">
      <c r="AB3628" s="16" t="s">
        <v>3872</v>
      </c>
    </row>
    <row r="3629" spans="28:28" s="2" customFormat="1" x14ac:dyDescent="0.2">
      <c r="AB3629" s="16" t="s">
        <v>3873</v>
      </c>
    </row>
    <row r="3630" spans="28:28" s="2" customFormat="1" x14ac:dyDescent="0.2">
      <c r="AB3630" s="16" t="s">
        <v>3874</v>
      </c>
    </row>
    <row r="3631" spans="28:28" s="2" customFormat="1" x14ac:dyDescent="0.2">
      <c r="AB3631" s="16" t="s">
        <v>3875</v>
      </c>
    </row>
    <row r="3632" spans="28:28" s="2" customFormat="1" x14ac:dyDescent="0.2">
      <c r="AB3632" s="16" t="s">
        <v>3876</v>
      </c>
    </row>
    <row r="3633" spans="28:28" s="2" customFormat="1" x14ac:dyDescent="0.2">
      <c r="AB3633" s="16" t="s">
        <v>3877</v>
      </c>
    </row>
    <row r="3634" spans="28:28" s="2" customFormat="1" x14ac:dyDescent="0.2">
      <c r="AB3634" s="16" t="s">
        <v>3878</v>
      </c>
    </row>
    <row r="3635" spans="28:28" s="2" customFormat="1" x14ac:dyDescent="0.2">
      <c r="AB3635" s="16" t="s">
        <v>3879</v>
      </c>
    </row>
    <row r="3636" spans="28:28" s="2" customFormat="1" x14ac:dyDescent="0.2">
      <c r="AB3636" s="16" t="s">
        <v>3880</v>
      </c>
    </row>
    <row r="3637" spans="28:28" s="2" customFormat="1" x14ac:dyDescent="0.2">
      <c r="AB3637" s="16" t="s">
        <v>3881</v>
      </c>
    </row>
    <row r="3638" spans="28:28" s="2" customFormat="1" x14ac:dyDescent="0.2">
      <c r="AB3638" s="16" t="s">
        <v>3882</v>
      </c>
    </row>
    <row r="3639" spans="28:28" s="2" customFormat="1" x14ac:dyDescent="0.2">
      <c r="AB3639" s="16" t="s">
        <v>3883</v>
      </c>
    </row>
    <row r="3640" spans="28:28" s="2" customFormat="1" x14ac:dyDescent="0.2">
      <c r="AB3640" s="16" t="s">
        <v>3884</v>
      </c>
    </row>
    <row r="3641" spans="28:28" s="2" customFormat="1" x14ac:dyDescent="0.2">
      <c r="AB3641" s="16" t="s">
        <v>3885</v>
      </c>
    </row>
    <row r="3642" spans="28:28" s="2" customFormat="1" x14ac:dyDescent="0.2">
      <c r="AB3642" s="16" t="s">
        <v>3886</v>
      </c>
    </row>
    <row r="3643" spans="28:28" s="2" customFormat="1" x14ac:dyDescent="0.2">
      <c r="AB3643" s="16" t="s">
        <v>3887</v>
      </c>
    </row>
    <row r="3644" spans="28:28" s="2" customFormat="1" x14ac:dyDescent="0.2">
      <c r="AB3644" s="16" t="s">
        <v>3888</v>
      </c>
    </row>
    <row r="3645" spans="28:28" s="2" customFormat="1" x14ac:dyDescent="0.2">
      <c r="AB3645" s="16" t="s">
        <v>3889</v>
      </c>
    </row>
    <row r="3646" spans="28:28" s="2" customFormat="1" x14ac:dyDescent="0.2">
      <c r="AB3646" s="16" t="s">
        <v>3890</v>
      </c>
    </row>
    <row r="3647" spans="28:28" s="2" customFormat="1" x14ac:dyDescent="0.2">
      <c r="AB3647" s="16" t="s">
        <v>3891</v>
      </c>
    </row>
    <row r="3648" spans="28:28" s="2" customFormat="1" x14ac:dyDescent="0.2">
      <c r="AB3648" s="16" t="s">
        <v>3892</v>
      </c>
    </row>
    <row r="3649" spans="28:28" s="2" customFormat="1" x14ac:dyDescent="0.2">
      <c r="AB3649" s="16" t="s">
        <v>3893</v>
      </c>
    </row>
    <row r="3650" spans="28:28" s="2" customFormat="1" x14ac:dyDescent="0.2">
      <c r="AB3650" s="16" t="s">
        <v>3894</v>
      </c>
    </row>
    <row r="3651" spans="28:28" s="2" customFormat="1" x14ac:dyDescent="0.2">
      <c r="AB3651" s="16" t="s">
        <v>3895</v>
      </c>
    </row>
    <row r="3652" spans="28:28" s="2" customFormat="1" x14ac:dyDescent="0.2">
      <c r="AB3652" s="16" t="s">
        <v>3896</v>
      </c>
    </row>
    <row r="3653" spans="28:28" s="2" customFormat="1" x14ac:dyDescent="0.2">
      <c r="AB3653" s="16" t="s">
        <v>3897</v>
      </c>
    </row>
    <row r="3654" spans="28:28" s="2" customFormat="1" x14ac:dyDescent="0.2">
      <c r="AB3654" s="16" t="s">
        <v>3898</v>
      </c>
    </row>
    <row r="3655" spans="28:28" s="2" customFormat="1" x14ac:dyDescent="0.2">
      <c r="AB3655" s="16" t="s">
        <v>3899</v>
      </c>
    </row>
    <row r="3656" spans="28:28" s="2" customFormat="1" x14ac:dyDescent="0.2">
      <c r="AB3656" s="16" t="s">
        <v>3900</v>
      </c>
    </row>
    <row r="3657" spans="28:28" s="2" customFormat="1" x14ac:dyDescent="0.2">
      <c r="AB3657" s="16" t="s">
        <v>3901</v>
      </c>
    </row>
    <row r="3658" spans="28:28" s="2" customFormat="1" x14ac:dyDescent="0.2">
      <c r="AB3658" s="16" t="s">
        <v>3902</v>
      </c>
    </row>
    <row r="3659" spans="28:28" s="2" customFormat="1" x14ac:dyDescent="0.2">
      <c r="AB3659" s="16" t="s">
        <v>3903</v>
      </c>
    </row>
    <row r="3660" spans="28:28" s="2" customFormat="1" x14ac:dyDescent="0.2">
      <c r="AB3660" s="16" t="s">
        <v>3904</v>
      </c>
    </row>
    <row r="3661" spans="28:28" s="2" customFormat="1" x14ac:dyDescent="0.2">
      <c r="AB3661" s="16" t="s">
        <v>3905</v>
      </c>
    </row>
    <row r="3662" spans="28:28" s="2" customFormat="1" x14ac:dyDescent="0.2">
      <c r="AB3662" s="16" t="s">
        <v>3906</v>
      </c>
    </row>
    <row r="3663" spans="28:28" s="2" customFormat="1" x14ac:dyDescent="0.2">
      <c r="AB3663" s="16" t="s">
        <v>3907</v>
      </c>
    </row>
    <row r="3664" spans="28:28" s="2" customFormat="1" x14ac:dyDescent="0.2">
      <c r="AB3664" s="16" t="s">
        <v>3908</v>
      </c>
    </row>
    <row r="3665" spans="28:28" s="2" customFormat="1" x14ac:dyDescent="0.2">
      <c r="AB3665" s="16" t="s">
        <v>3909</v>
      </c>
    </row>
    <row r="3666" spans="28:28" s="2" customFormat="1" x14ac:dyDescent="0.2">
      <c r="AB3666" s="16" t="s">
        <v>3910</v>
      </c>
    </row>
    <row r="3667" spans="28:28" s="2" customFormat="1" x14ac:dyDescent="0.2">
      <c r="AB3667" s="16" t="s">
        <v>3911</v>
      </c>
    </row>
    <row r="3668" spans="28:28" s="2" customFormat="1" x14ac:dyDescent="0.2">
      <c r="AB3668" s="16" t="s">
        <v>3912</v>
      </c>
    </row>
    <row r="3669" spans="28:28" s="2" customFormat="1" x14ac:dyDescent="0.2">
      <c r="AB3669" s="16" t="s">
        <v>3913</v>
      </c>
    </row>
    <row r="3670" spans="28:28" s="2" customFormat="1" x14ac:dyDescent="0.2">
      <c r="AB3670" s="16" t="s">
        <v>3914</v>
      </c>
    </row>
    <row r="3671" spans="28:28" s="2" customFormat="1" x14ac:dyDescent="0.2">
      <c r="AB3671" s="16" t="s">
        <v>3915</v>
      </c>
    </row>
    <row r="3672" spans="28:28" s="2" customFormat="1" x14ac:dyDescent="0.2">
      <c r="AB3672" s="16" t="s">
        <v>3916</v>
      </c>
    </row>
    <row r="3673" spans="28:28" s="2" customFormat="1" x14ac:dyDescent="0.2">
      <c r="AB3673" s="16" t="s">
        <v>3917</v>
      </c>
    </row>
    <row r="3674" spans="28:28" s="2" customFormat="1" x14ac:dyDescent="0.2">
      <c r="AB3674" s="16" t="s">
        <v>3918</v>
      </c>
    </row>
    <row r="3675" spans="28:28" s="2" customFormat="1" x14ac:dyDescent="0.2">
      <c r="AB3675" s="16" t="s">
        <v>3919</v>
      </c>
    </row>
    <row r="3676" spans="28:28" s="2" customFormat="1" x14ac:dyDescent="0.2">
      <c r="AB3676" s="16" t="s">
        <v>3920</v>
      </c>
    </row>
    <row r="3677" spans="28:28" s="2" customFormat="1" x14ac:dyDescent="0.2">
      <c r="AB3677" s="16" t="s">
        <v>3921</v>
      </c>
    </row>
    <row r="3678" spans="28:28" s="2" customFormat="1" x14ac:dyDescent="0.2">
      <c r="AB3678" s="16" t="s">
        <v>3922</v>
      </c>
    </row>
    <row r="3679" spans="28:28" s="2" customFormat="1" x14ac:dyDescent="0.2">
      <c r="AB3679" s="16" t="s">
        <v>3923</v>
      </c>
    </row>
    <row r="3680" spans="28:28" s="2" customFormat="1" x14ac:dyDescent="0.2">
      <c r="AB3680" s="16" t="s">
        <v>3924</v>
      </c>
    </row>
    <row r="3681" spans="28:28" s="2" customFormat="1" x14ac:dyDescent="0.2">
      <c r="AB3681" s="16" t="s">
        <v>3925</v>
      </c>
    </row>
    <row r="3682" spans="28:28" s="2" customFormat="1" x14ac:dyDescent="0.2">
      <c r="AB3682" s="16" t="s">
        <v>3926</v>
      </c>
    </row>
    <row r="3683" spans="28:28" s="2" customFormat="1" x14ac:dyDescent="0.2">
      <c r="AB3683" s="16" t="s">
        <v>3927</v>
      </c>
    </row>
    <row r="3684" spans="28:28" s="2" customFormat="1" x14ac:dyDescent="0.2">
      <c r="AB3684" s="16" t="s">
        <v>3928</v>
      </c>
    </row>
    <row r="3685" spans="28:28" s="2" customFormat="1" x14ac:dyDescent="0.2">
      <c r="AB3685" s="16" t="s">
        <v>3929</v>
      </c>
    </row>
    <row r="3686" spans="28:28" s="2" customFormat="1" x14ac:dyDescent="0.2">
      <c r="AB3686" s="16" t="s">
        <v>3930</v>
      </c>
    </row>
    <row r="3687" spans="28:28" s="2" customFormat="1" x14ac:dyDescent="0.2">
      <c r="AB3687" s="16" t="s">
        <v>3931</v>
      </c>
    </row>
    <row r="3688" spans="28:28" s="2" customFormat="1" x14ac:dyDescent="0.2">
      <c r="AB3688" s="16" t="s">
        <v>3932</v>
      </c>
    </row>
    <row r="3689" spans="28:28" s="2" customFormat="1" x14ac:dyDescent="0.2">
      <c r="AB3689" s="16" t="s">
        <v>3933</v>
      </c>
    </row>
    <row r="3690" spans="28:28" s="2" customFormat="1" x14ac:dyDescent="0.2">
      <c r="AB3690" s="16" t="s">
        <v>3934</v>
      </c>
    </row>
    <row r="3691" spans="28:28" s="2" customFormat="1" x14ac:dyDescent="0.2">
      <c r="AB3691" s="16" t="s">
        <v>3935</v>
      </c>
    </row>
    <row r="3692" spans="28:28" s="2" customFormat="1" x14ac:dyDescent="0.2">
      <c r="AB3692" s="16" t="s">
        <v>3936</v>
      </c>
    </row>
    <row r="3693" spans="28:28" s="2" customFormat="1" x14ac:dyDescent="0.2">
      <c r="AB3693" s="16" t="s">
        <v>3937</v>
      </c>
    </row>
    <row r="3694" spans="28:28" s="2" customFormat="1" x14ac:dyDescent="0.2">
      <c r="AB3694" s="16" t="s">
        <v>3938</v>
      </c>
    </row>
    <row r="3695" spans="28:28" s="2" customFormat="1" x14ac:dyDescent="0.2">
      <c r="AB3695" s="16" t="s">
        <v>3939</v>
      </c>
    </row>
    <row r="3696" spans="28:28" s="2" customFormat="1" x14ac:dyDescent="0.2">
      <c r="AB3696" s="16" t="s">
        <v>3940</v>
      </c>
    </row>
    <row r="3697" spans="28:28" s="2" customFormat="1" x14ac:dyDescent="0.2">
      <c r="AB3697" s="16" t="s">
        <v>3941</v>
      </c>
    </row>
    <row r="3698" spans="28:28" s="2" customFormat="1" x14ac:dyDescent="0.2">
      <c r="AB3698" s="16" t="s">
        <v>3942</v>
      </c>
    </row>
    <row r="3699" spans="28:28" s="2" customFormat="1" x14ac:dyDescent="0.2">
      <c r="AB3699" s="16" t="s">
        <v>3943</v>
      </c>
    </row>
    <row r="3700" spans="28:28" s="2" customFormat="1" x14ac:dyDescent="0.2">
      <c r="AB3700" s="16" t="s">
        <v>3944</v>
      </c>
    </row>
    <row r="3701" spans="28:28" s="2" customFormat="1" x14ac:dyDescent="0.2">
      <c r="AB3701" s="16" t="s">
        <v>3945</v>
      </c>
    </row>
    <row r="3702" spans="28:28" s="2" customFormat="1" x14ac:dyDescent="0.2">
      <c r="AB3702" s="16" t="s">
        <v>3946</v>
      </c>
    </row>
    <row r="3703" spans="28:28" s="2" customFormat="1" x14ac:dyDescent="0.2">
      <c r="AB3703" s="16" t="s">
        <v>3947</v>
      </c>
    </row>
    <row r="3704" spans="28:28" s="2" customFormat="1" x14ac:dyDescent="0.2">
      <c r="AB3704" s="16" t="s">
        <v>3948</v>
      </c>
    </row>
    <row r="3705" spans="28:28" s="2" customFormat="1" x14ac:dyDescent="0.2">
      <c r="AB3705" s="16" t="s">
        <v>3949</v>
      </c>
    </row>
    <row r="3706" spans="28:28" s="2" customFormat="1" x14ac:dyDescent="0.2">
      <c r="AB3706" s="16" t="s">
        <v>3950</v>
      </c>
    </row>
    <row r="3707" spans="28:28" s="2" customFormat="1" x14ac:dyDescent="0.2">
      <c r="AB3707" s="16" t="s">
        <v>3951</v>
      </c>
    </row>
    <row r="3708" spans="28:28" s="2" customFormat="1" x14ac:dyDescent="0.2">
      <c r="AB3708" s="16" t="s">
        <v>3952</v>
      </c>
    </row>
    <row r="3709" spans="28:28" s="2" customFormat="1" x14ac:dyDescent="0.2">
      <c r="AB3709" s="16" t="s">
        <v>3953</v>
      </c>
    </row>
    <row r="3710" spans="28:28" s="2" customFormat="1" x14ac:dyDescent="0.2">
      <c r="AB3710" s="16" t="s">
        <v>3954</v>
      </c>
    </row>
    <row r="3711" spans="28:28" s="2" customFormat="1" x14ac:dyDescent="0.2">
      <c r="AB3711" s="16" t="s">
        <v>3955</v>
      </c>
    </row>
    <row r="3712" spans="28:28" s="2" customFormat="1" x14ac:dyDescent="0.2">
      <c r="AB3712" s="16" t="s">
        <v>3956</v>
      </c>
    </row>
    <row r="3713" spans="28:28" s="2" customFormat="1" x14ac:dyDescent="0.2">
      <c r="AB3713" s="16" t="s">
        <v>3957</v>
      </c>
    </row>
    <row r="3714" spans="28:28" s="2" customFormat="1" x14ac:dyDescent="0.2">
      <c r="AB3714" s="16" t="s">
        <v>3958</v>
      </c>
    </row>
    <row r="3715" spans="28:28" s="2" customFormat="1" x14ac:dyDescent="0.2">
      <c r="AB3715" s="16" t="s">
        <v>3959</v>
      </c>
    </row>
    <row r="3716" spans="28:28" s="2" customFormat="1" x14ac:dyDescent="0.2">
      <c r="AB3716" s="16" t="s">
        <v>3960</v>
      </c>
    </row>
    <row r="3717" spans="28:28" s="2" customFormat="1" x14ac:dyDescent="0.2">
      <c r="AB3717" s="16" t="s">
        <v>3961</v>
      </c>
    </row>
    <row r="3718" spans="28:28" s="2" customFormat="1" x14ac:dyDescent="0.2">
      <c r="AB3718" s="16" t="s">
        <v>3962</v>
      </c>
    </row>
    <row r="3719" spans="28:28" s="2" customFormat="1" x14ac:dyDescent="0.2">
      <c r="AB3719" s="16" t="s">
        <v>3963</v>
      </c>
    </row>
    <row r="3720" spans="28:28" s="2" customFormat="1" x14ac:dyDescent="0.2">
      <c r="AB3720" s="16" t="s">
        <v>3964</v>
      </c>
    </row>
    <row r="3721" spans="28:28" s="2" customFormat="1" x14ac:dyDescent="0.2">
      <c r="AB3721" s="16" t="s">
        <v>3965</v>
      </c>
    </row>
    <row r="3722" spans="28:28" s="2" customFormat="1" x14ac:dyDescent="0.2">
      <c r="AB3722" s="16" t="s">
        <v>3966</v>
      </c>
    </row>
    <row r="3723" spans="28:28" s="2" customFormat="1" x14ac:dyDescent="0.2">
      <c r="AB3723" s="16" t="s">
        <v>3967</v>
      </c>
    </row>
    <row r="3724" spans="28:28" s="2" customFormat="1" x14ac:dyDescent="0.2">
      <c r="AB3724" s="16" t="s">
        <v>3968</v>
      </c>
    </row>
    <row r="3725" spans="28:28" s="2" customFormat="1" x14ac:dyDescent="0.2">
      <c r="AB3725" s="16" t="s">
        <v>3969</v>
      </c>
    </row>
    <row r="3726" spans="28:28" s="2" customFormat="1" x14ac:dyDescent="0.2">
      <c r="AB3726" s="16" t="s">
        <v>3970</v>
      </c>
    </row>
    <row r="3727" spans="28:28" s="2" customFormat="1" x14ac:dyDescent="0.2">
      <c r="AB3727" s="16" t="s">
        <v>3971</v>
      </c>
    </row>
    <row r="3728" spans="28:28" s="2" customFormat="1" x14ac:dyDescent="0.2">
      <c r="AB3728" s="16" t="s">
        <v>3972</v>
      </c>
    </row>
    <row r="3729" spans="28:28" s="2" customFormat="1" x14ac:dyDescent="0.2">
      <c r="AB3729" s="16" t="s">
        <v>3973</v>
      </c>
    </row>
    <row r="3730" spans="28:28" s="2" customFormat="1" x14ac:dyDescent="0.2">
      <c r="AB3730" s="16" t="s">
        <v>3974</v>
      </c>
    </row>
    <row r="3731" spans="28:28" s="2" customFormat="1" x14ac:dyDescent="0.2">
      <c r="AB3731" s="16" t="s">
        <v>3975</v>
      </c>
    </row>
    <row r="3732" spans="28:28" s="2" customFormat="1" x14ac:dyDescent="0.2">
      <c r="AB3732" s="16" t="s">
        <v>3976</v>
      </c>
    </row>
    <row r="3733" spans="28:28" s="2" customFormat="1" x14ac:dyDescent="0.2">
      <c r="AB3733" s="16" t="s">
        <v>3977</v>
      </c>
    </row>
    <row r="3734" spans="28:28" s="2" customFormat="1" x14ac:dyDescent="0.2">
      <c r="AB3734" s="16" t="s">
        <v>3978</v>
      </c>
    </row>
    <row r="3735" spans="28:28" s="2" customFormat="1" x14ac:dyDescent="0.2">
      <c r="AB3735" s="16" t="s">
        <v>3979</v>
      </c>
    </row>
    <row r="3736" spans="28:28" s="2" customFormat="1" x14ac:dyDescent="0.2">
      <c r="AB3736" s="16" t="s">
        <v>3980</v>
      </c>
    </row>
    <row r="3737" spans="28:28" s="2" customFormat="1" x14ac:dyDescent="0.2">
      <c r="AB3737" s="16" t="s">
        <v>3981</v>
      </c>
    </row>
    <row r="3738" spans="28:28" s="2" customFormat="1" x14ac:dyDescent="0.2">
      <c r="AB3738" s="16" t="s">
        <v>3982</v>
      </c>
    </row>
    <row r="3739" spans="28:28" s="2" customFormat="1" x14ac:dyDescent="0.2">
      <c r="AB3739" s="16" t="s">
        <v>3983</v>
      </c>
    </row>
    <row r="3740" spans="28:28" s="2" customFormat="1" x14ac:dyDescent="0.2">
      <c r="AB3740" s="16" t="s">
        <v>3984</v>
      </c>
    </row>
    <row r="3741" spans="28:28" s="2" customFormat="1" x14ac:dyDescent="0.2">
      <c r="AB3741" s="16" t="s">
        <v>3985</v>
      </c>
    </row>
    <row r="3742" spans="28:28" s="2" customFormat="1" x14ac:dyDescent="0.2">
      <c r="AB3742" s="16" t="s">
        <v>3986</v>
      </c>
    </row>
    <row r="3743" spans="28:28" s="2" customFormat="1" x14ac:dyDescent="0.2">
      <c r="AB3743" s="16" t="s">
        <v>3987</v>
      </c>
    </row>
    <row r="3744" spans="28:28" s="2" customFormat="1" x14ac:dyDescent="0.2">
      <c r="AB3744" s="16" t="s">
        <v>3988</v>
      </c>
    </row>
    <row r="3745" spans="28:28" s="2" customFormat="1" x14ac:dyDescent="0.2">
      <c r="AB3745" s="16" t="s">
        <v>3989</v>
      </c>
    </row>
    <row r="3746" spans="28:28" s="2" customFormat="1" x14ac:dyDescent="0.2">
      <c r="AB3746" s="16" t="s">
        <v>3990</v>
      </c>
    </row>
    <row r="3747" spans="28:28" s="2" customFormat="1" x14ac:dyDescent="0.2">
      <c r="AB3747" s="16" t="s">
        <v>3991</v>
      </c>
    </row>
    <row r="3748" spans="28:28" s="2" customFormat="1" x14ac:dyDescent="0.2">
      <c r="AB3748" s="16" t="s">
        <v>3992</v>
      </c>
    </row>
    <row r="3749" spans="28:28" s="2" customFormat="1" x14ac:dyDescent="0.2">
      <c r="AB3749" s="16" t="s">
        <v>3993</v>
      </c>
    </row>
    <row r="3750" spans="28:28" s="2" customFormat="1" x14ac:dyDescent="0.2">
      <c r="AB3750" s="16" t="s">
        <v>3994</v>
      </c>
    </row>
    <row r="3751" spans="28:28" s="2" customFormat="1" x14ac:dyDescent="0.2">
      <c r="AB3751" s="16" t="s">
        <v>3995</v>
      </c>
    </row>
    <row r="3752" spans="28:28" s="2" customFormat="1" x14ac:dyDescent="0.2">
      <c r="AB3752" s="16" t="s">
        <v>3996</v>
      </c>
    </row>
    <row r="3753" spans="28:28" s="2" customFormat="1" x14ac:dyDescent="0.2">
      <c r="AB3753" s="16" t="s">
        <v>3997</v>
      </c>
    </row>
    <row r="3754" spans="28:28" s="2" customFormat="1" x14ac:dyDescent="0.2">
      <c r="AB3754" s="16" t="s">
        <v>3998</v>
      </c>
    </row>
    <row r="3755" spans="28:28" s="2" customFormat="1" x14ac:dyDescent="0.2">
      <c r="AB3755" s="16" t="s">
        <v>3999</v>
      </c>
    </row>
    <row r="3756" spans="28:28" s="2" customFormat="1" x14ac:dyDescent="0.2">
      <c r="AB3756" s="16" t="s">
        <v>4000</v>
      </c>
    </row>
    <row r="3757" spans="28:28" s="2" customFormat="1" x14ac:dyDescent="0.2">
      <c r="AB3757" s="16" t="s">
        <v>4001</v>
      </c>
    </row>
    <row r="3758" spans="28:28" s="2" customFormat="1" x14ac:dyDescent="0.2">
      <c r="AB3758" s="16" t="s">
        <v>4002</v>
      </c>
    </row>
    <row r="3759" spans="28:28" s="2" customFormat="1" x14ac:dyDescent="0.2">
      <c r="AB3759" s="16" t="s">
        <v>4003</v>
      </c>
    </row>
    <row r="3760" spans="28:28" s="2" customFormat="1" x14ac:dyDescent="0.2">
      <c r="AB3760" s="16" t="s">
        <v>4004</v>
      </c>
    </row>
    <row r="3761" spans="28:28" s="2" customFormat="1" x14ac:dyDescent="0.2">
      <c r="AB3761" s="16" t="s">
        <v>4005</v>
      </c>
    </row>
    <row r="3762" spans="28:28" s="2" customFormat="1" x14ac:dyDescent="0.2">
      <c r="AB3762" s="16" t="s">
        <v>4006</v>
      </c>
    </row>
    <row r="3763" spans="28:28" s="2" customFormat="1" x14ac:dyDescent="0.2">
      <c r="AB3763" s="16" t="s">
        <v>4007</v>
      </c>
    </row>
    <row r="3764" spans="28:28" s="2" customFormat="1" x14ac:dyDescent="0.2">
      <c r="AB3764" s="16" t="s">
        <v>4008</v>
      </c>
    </row>
    <row r="3765" spans="28:28" s="2" customFormat="1" x14ac:dyDescent="0.2">
      <c r="AB3765" s="16" t="s">
        <v>4009</v>
      </c>
    </row>
    <row r="3766" spans="28:28" s="2" customFormat="1" x14ac:dyDescent="0.2">
      <c r="AB3766" s="16" t="s">
        <v>4010</v>
      </c>
    </row>
    <row r="3767" spans="28:28" s="2" customFormat="1" x14ac:dyDescent="0.2">
      <c r="AB3767" s="16" t="s">
        <v>4011</v>
      </c>
    </row>
    <row r="3768" spans="28:28" s="2" customFormat="1" x14ac:dyDescent="0.2">
      <c r="AB3768" s="16" t="s">
        <v>4012</v>
      </c>
    </row>
    <row r="3769" spans="28:28" s="2" customFormat="1" x14ac:dyDescent="0.2">
      <c r="AB3769" s="16" t="s">
        <v>4013</v>
      </c>
    </row>
    <row r="3770" spans="28:28" s="2" customFormat="1" x14ac:dyDescent="0.2">
      <c r="AB3770" s="16" t="s">
        <v>4014</v>
      </c>
    </row>
    <row r="3771" spans="28:28" s="2" customFormat="1" x14ac:dyDescent="0.2">
      <c r="AB3771" s="16" t="s">
        <v>4015</v>
      </c>
    </row>
    <row r="3772" spans="28:28" s="2" customFormat="1" x14ac:dyDescent="0.2">
      <c r="AB3772" s="16" t="s">
        <v>4016</v>
      </c>
    </row>
    <row r="3773" spans="28:28" s="2" customFormat="1" x14ac:dyDescent="0.2">
      <c r="AB3773" s="16" t="s">
        <v>4017</v>
      </c>
    </row>
    <row r="3774" spans="28:28" s="2" customFormat="1" x14ac:dyDescent="0.2">
      <c r="AB3774" s="16" t="s">
        <v>4018</v>
      </c>
    </row>
    <row r="3775" spans="28:28" s="2" customFormat="1" x14ac:dyDescent="0.2">
      <c r="AB3775" s="16" t="s">
        <v>4019</v>
      </c>
    </row>
    <row r="3776" spans="28:28" s="2" customFormat="1" x14ac:dyDescent="0.2">
      <c r="AB3776" s="16" t="s">
        <v>4020</v>
      </c>
    </row>
    <row r="3777" spans="28:28" s="2" customFormat="1" x14ac:dyDescent="0.2">
      <c r="AB3777" s="16" t="s">
        <v>4021</v>
      </c>
    </row>
    <row r="3778" spans="28:28" s="2" customFormat="1" x14ac:dyDescent="0.2">
      <c r="AB3778" s="16" t="s">
        <v>4022</v>
      </c>
    </row>
    <row r="3779" spans="28:28" s="2" customFormat="1" x14ac:dyDescent="0.2">
      <c r="AB3779" s="16" t="s">
        <v>4023</v>
      </c>
    </row>
    <row r="3780" spans="28:28" s="2" customFormat="1" x14ac:dyDescent="0.2">
      <c r="AB3780" s="16" t="s">
        <v>4024</v>
      </c>
    </row>
    <row r="3781" spans="28:28" s="2" customFormat="1" x14ac:dyDescent="0.2">
      <c r="AB3781" s="16" t="s">
        <v>4025</v>
      </c>
    </row>
    <row r="3782" spans="28:28" s="2" customFormat="1" x14ac:dyDescent="0.2">
      <c r="AB3782" s="16" t="s">
        <v>4026</v>
      </c>
    </row>
    <row r="3783" spans="28:28" s="2" customFormat="1" x14ac:dyDescent="0.2">
      <c r="AB3783" s="16" t="s">
        <v>4027</v>
      </c>
    </row>
    <row r="3784" spans="28:28" s="2" customFormat="1" x14ac:dyDescent="0.2">
      <c r="AB3784" s="16" t="s">
        <v>4028</v>
      </c>
    </row>
    <row r="3785" spans="28:28" s="2" customFormat="1" x14ac:dyDescent="0.2">
      <c r="AB3785" s="16" t="s">
        <v>4029</v>
      </c>
    </row>
    <row r="3786" spans="28:28" s="2" customFormat="1" x14ac:dyDescent="0.2">
      <c r="AB3786" s="16" t="s">
        <v>4030</v>
      </c>
    </row>
    <row r="3787" spans="28:28" s="2" customFormat="1" x14ac:dyDescent="0.2">
      <c r="AB3787" s="16" t="s">
        <v>4031</v>
      </c>
    </row>
    <row r="3788" spans="28:28" s="2" customFormat="1" x14ac:dyDescent="0.2">
      <c r="AB3788" s="16" t="s">
        <v>4032</v>
      </c>
    </row>
    <row r="3789" spans="28:28" s="2" customFormat="1" x14ac:dyDescent="0.2">
      <c r="AB3789" s="16" t="s">
        <v>4033</v>
      </c>
    </row>
    <row r="3790" spans="28:28" s="2" customFormat="1" x14ac:dyDescent="0.2">
      <c r="AB3790" s="16" t="s">
        <v>4034</v>
      </c>
    </row>
    <row r="3791" spans="28:28" s="2" customFormat="1" x14ac:dyDescent="0.2">
      <c r="AB3791" s="16" t="s">
        <v>4035</v>
      </c>
    </row>
    <row r="3792" spans="28:28" s="2" customFormat="1" x14ac:dyDescent="0.2">
      <c r="AB3792" s="16" t="s">
        <v>4036</v>
      </c>
    </row>
    <row r="3793" spans="28:28" s="2" customFormat="1" x14ac:dyDescent="0.2">
      <c r="AB3793" s="16" t="s">
        <v>4037</v>
      </c>
    </row>
    <row r="3794" spans="28:28" s="2" customFormat="1" x14ac:dyDescent="0.2">
      <c r="AB3794" s="16" t="s">
        <v>4038</v>
      </c>
    </row>
    <row r="3795" spans="28:28" s="2" customFormat="1" x14ac:dyDescent="0.2">
      <c r="AB3795" s="16" t="s">
        <v>4039</v>
      </c>
    </row>
    <row r="3796" spans="28:28" s="2" customFormat="1" x14ac:dyDescent="0.2">
      <c r="AB3796" s="16" t="s">
        <v>4040</v>
      </c>
    </row>
    <row r="3797" spans="28:28" s="2" customFormat="1" x14ac:dyDescent="0.2">
      <c r="AB3797" s="16" t="s">
        <v>4041</v>
      </c>
    </row>
    <row r="3798" spans="28:28" s="2" customFormat="1" x14ac:dyDescent="0.2">
      <c r="AB3798" s="16" t="s">
        <v>4042</v>
      </c>
    </row>
    <row r="3799" spans="28:28" s="2" customFormat="1" x14ac:dyDescent="0.2">
      <c r="AB3799" s="16" t="s">
        <v>4043</v>
      </c>
    </row>
    <row r="3800" spans="28:28" s="2" customFormat="1" x14ac:dyDescent="0.2">
      <c r="AB3800" s="16" t="s">
        <v>4044</v>
      </c>
    </row>
    <row r="3801" spans="28:28" s="2" customFormat="1" x14ac:dyDescent="0.2">
      <c r="AB3801" s="16" t="s">
        <v>4045</v>
      </c>
    </row>
    <row r="3802" spans="28:28" s="2" customFormat="1" x14ac:dyDescent="0.2">
      <c r="AB3802" s="16" t="s">
        <v>4046</v>
      </c>
    </row>
    <row r="3803" spans="28:28" s="2" customFormat="1" x14ac:dyDescent="0.2">
      <c r="AB3803" s="16" t="s">
        <v>4047</v>
      </c>
    </row>
    <row r="3804" spans="28:28" s="2" customFormat="1" x14ac:dyDescent="0.2">
      <c r="AB3804" s="16" t="s">
        <v>4048</v>
      </c>
    </row>
    <row r="3805" spans="28:28" s="2" customFormat="1" x14ac:dyDescent="0.2">
      <c r="AB3805" s="16" t="s">
        <v>4049</v>
      </c>
    </row>
    <row r="3806" spans="28:28" s="2" customFormat="1" x14ac:dyDescent="0.2">
      <c r="AB3806" s="16" t="s">
        <v>4050</v>
      </c>
    </row>
    <row r="3807" spans="28:28" s="2" customFormat="1" x14ac:dyDescent="0.2">
      <c r="AB3807" s="16" t="s">
        <v>4051</v>
      </c>
    </row>
    <row r="3808" spans="28:28" s="2" customFormat="1" x14ac:dyDescent="0.2">
      <c r="AB3808" s="16" t="s">
        <v>4052</v>
      </c>
    </row>
    <row r="3809" spans="28:28" s="2" customFormat="1" x14ac:dyDescent="0.2">
      <c r="AB3809" s="16" t="s">
        <v>4053</v>
      </c>
    </row>
    <row r="3810" spans="28:28" s="2" customFormat="1" x14ac:dyDescent="0.2">
      <c r="AB3810" s="16" t="s">
        <v>4054</v>
      </c>
    </row>
    <row r="3811" spans="28:28" s="2" customFormat="1" x14ac:dyDescent="0.2">
      <c r="AB3811" s="16" t="s">
        <v>4055</v>
      </c>
    </row>
    <row r="3812" spans="28:28" s="2" customFormat="1" x14ac:dyDescent="0.2">
      <c r="AB3812" s="16" t="s">
        <v>4056</v>
      </c>
    </row>
    <row r="3813" spans="28:28" s="2" customFormat="1" x14ac:dyDescent="0.2">
      <c r="AB3813" s="16" t="s">
        <v>4057</v>
      </c>
    </row>
    <row r="3814" spans="28:28" s="2" customFormat="1" x14ac:dyDescent="0.2">
      <c r="AB3814" s="16" t="s">
        <v>4058</v>
      </c>
    </row>
    <row r="3815" spans="28:28" s="2" customFormat="1" x14ac:dyDescent="0.2">
      <c r="AB3815" s="16" t="s">
        <v>4059</v>
      </c>
    </row>
    <row r="3816" spans="28:28" s="2" customFormat="1" x14ac:dyDescent="0.2">
      <c r="AB3816" s="16" t="s">
        <v>4060</v>
      </c>
    </row>
    <row r="3817" spans="28:28" s="2" customFormat="1" x14ac:dyDescent="0.2">
      <c r="AB3817" s="16" t="s">
        <v>4061</v>
      </c>
    </row>
    <row r="3818" spans="28:28" s="2" customFormat="1" x14ac:dyDescent="0.2">
      <c r="AB3818" s="16" t="s">
        <v>4062</v>
      </c>
    </row>
    <row r="3819" spans="28:28" s="2" customFormat="1" x14ac:dyDescent="0.2">
      <c r="AB3819" s="16" t="s">
        <v>4063</v>
      </c>
    </row>
    <row r="3820" spans="28:28" s="2" customFormat="1" x14ac:dyDescent="0.2">
      <c r="AB3820" s="16" t="s">
        <v>4064</v>
      </c>
    </row>
    <row r="3821" spans="28:28" s="2" customFormat="1" x14ac:dyDescent="0.2">
      <c r="AB3821" s="16" t="s">
        <v>4065</v>
      </c>
    </row>
    <row r="3822" spans="28:28" s="2" customFormat="1" x14ac:dyDescent="0.2">
      <c r="AB3822" s="16" t="s">
        <v>4066</v>
      </c>
    </row>
    <row r="3823" spans="28:28" s="2" customFormat="1" x14ac:dyDescent="0.2">
      <c r="AB3823" s="16" t="s">
        <v>4067</v>
      </c>
    </row>
    <row r="3824" spans="28:28" s="2" customFormat="1" x14ac:dyDescent="0.2">
      <c r="AB3824" s="16" t="s">
        <v>4068</v>
      </c>
    </row>
    <row r="3825" spans="28:28" s="2" customFormat="1" x14ac:dyDescent="0.2">
      <c r="AB3825" s="16" t="s">
        <v>4069</v>
      </c>
    </row>
    <row r="3826" spans="28:28" s="2" customFormat="1" x14ac:dyDescent="0.2">
      <c r="AB3826" s="16" t="s">
        <v>4070</v>
      </c>
    </row>
    <row r="3827" spans="28:28" s="2" customFormat="1" x14ac:dyDescent="0.2">
      <c r="AB3827" s="16" t="s">
        <v>4071</v>
      </c>
    </row>
    <row r="3828" spans="28:28" s="2" customFormat="1" x14ac:dyDescent="0.2">
      <c r="AB3828" s="16" t="s">
        <v>4072</v>
      </c>
    </row>
    <row r="3829" spans="28:28" s="2" customFormat="1" x14ac:dyDescent="0.2">
      <c r="AB3829" s="16" t="s">
        <v>4073</v>
      </c>
    </row>
    <row r="3830" spans="28:28" s="2" customFormat="1" x14ac:dyDescent="0.2">
      <c r="AB3830" s="16" t="s">
        <v>4074</v>
      </c>
    </row>
    <row r="3831" spans="28:28" s="2" customFormat="1" x14ac:dyDescent="0.2">
      <c r="AB3831" s="16" t="s">
        <v>4075</v>
      </c>
    </row>
    <row r="3832" spans="28:28" s="2" customFormat="1" x14ac:dyDescent="0.2">
      <c r="AB3832" s="16" t="s">
        <v>4076</v>
      </c>
    </row>
    <row r="3833" spans="28:28" s="2" customFormat="1" x14ac:dyDescent="0.2">
      <c r="AB3833" s="16" t="s">
        <v>4077</v>
      </c>
    </row>
    <row r="3834" spans="28:28" s="2" customFormat="1" x14ac:dyDescent="0.2">
      <c r="AB3834" s="16" t="s">
        <v>4078</v>
      </c>
    </row>
    <row r="3835" spans="28:28" s="2" customFormat="1" x14ac:dyDescent="0.2">
      <c r="AB3835" s="16" t="s">
        <v>4079</v>
      </c>
    </row>
    <row r="3836" spans="28:28" s="2" customFormat="1" x14ac:dyDescent="0.2">
      <c r="AB3836" s="16" t="s">
        <v>4080</v>
      </c>
    </row>
    <row r="3837" spans="28:28" s="2" customFormat="1" x14ac:dyDescent="0.2">
      <c r="AB3837" s="16" t="s">
        <v>4081</v>
      </c>
    </row>
    <row r="3838" spans="28:28" s="2" customFormat="1" x14ac:dyDescent="0.2">
      <c r="AB3838" s="16" t="s">
        <v>4082</v>
      </c>
    </row>
    <row r="3839" spans="28:28" s="2" customFormat="1" x14ac:dyDescent="0.2">
      <c r="AB3839" s="16" t="s">
        <v>4083</v>
      </c>
    </row>
    <row r="3840" spans="28:28" s="2" customFormat="1" x14ac:dyDescent="0.2">
      <c r="AB3840" s="16" t="s">
        <v>4084</v>
      </c>
    </row>
    <row r="3841" spans="28:28" s="2" customFormat="1" x14ac:dyDescent="0.2">
      <c r="AB3841" s="16" t="s">
        <v>4085</v>
      </c>
    </row>
    <row r="3842" spans="28:28" s="2" customFormat="1" x14ac:dyDescent="0.2">
      <c r="AB3842" s="16" t="s">
        <v>4086</v>
      </c>
    </row>
    <row r="3843" spans="28:28" s="2" customFormat="1" x14ac:dyDescent="0.2">
      <c r="AB3843" s="16" t="s">
        <v>4087</v>
      </c>
    </row>
    <row r="3844" spans="28:28" s="2" customFormat="1" x14ac:dyDescent="0.2">
      <c r="AB3844" s="16" t="s">
        <v>4088</v>
      </c>
    </row>
    <row r="3845" spans="28:28" s="2" customFormat="1" x14ac:dyDescent="0.2">
      <c r="AB3845" s="16" t="s">
        <v>4089</v>
      </c>
    </row>
    <row r="3846" spans="28:28" s="2" customFormat="1" x14ac:dyDescent="0.2">
      <c r="AB3846" s="16" t="s">
        <v>4090</v>
      </c>
    </row>
    <row r="3847" spans="28:28" s="2" customFormat="1" x14ac:dyDescent="0.2">
      <c r="AB3847" s="16" t="s">
        <v>4091</v>
      </c>
    </row>
    <row r="3848" spans="28:28" s="2" customFormat="1" x14ac:dyDescent="0.2">
      <c r="AB3848" s="16" t="s">
        <v>4092</v>
      </c>
    </row>
    <row r="3849" spans="28:28" s="2" customFormat="1" x14ac:dyDescent="0.2">
      <c r="AB3849" s="16" t="s">
        <v>4093</v>
      </c>
    </row>
    <row r="3850" spans="28:28" s="2" customFormat="1" x14ac:dyDescent="0.2">
      <c r="AB3850" s="16" t="s">
        <v>4094</v>
      </c>
    </row>
    <row r="3851" spans="28:28" s="2" customFormat="1" x14ac:dyDescent="0.2">
      <c r="AB3851" s="16" t="s">
        <v>4095</v>
      </c>
    </row>
    <row r="3852" spans="28:28" s="2" customFormat="1" x14ac:dyDescent="0.2">
      <c r="AB3852" s="16" t="s">
        <v>4096</v>
      </c>
    </row>
    <row r="3853" spans="28:28" s="2" customFormat="1" x14ac:dyDescent="0.2">
      <c r="AB3853" s="16" t="s">
        <v>4097</v>
      </c>
    </row>
    <row r="3854" spans="28:28" s="2" customFormat="1" x14ac:dyDescent="0.2">
      <c r="AB3854" s="16" t="s">
        <v>4098</v>
      </c>
    </row>
    <row r="3855" spans="28:28" s="2" customFormat="1" x14ac:dyDescent="0.2">
      <c r="AB3855" s="16" t="s">
        <v>4099</v>
      </c>
    </row>
    <row r="3856" spans="28:28" s="2" customFormat="1" x14ac:dyDescent="0.2">
      <c r="AB3856" s="16" t="s">
        <v>4100</v>
      </c>
    </row>
    <row r="3857" spans="28:28" s="2" customFormat="1" x14ac:dyDescent="0.2">
      <c r="AB3857" s="16" t="s">
        <v>4101</v>
      </c>
    </row>
    <row r="3858" spans="28:28" s="2" customFormat="1" x14ac:dyDescent="0.2">
      <c r="AB3858" s="16" t="s">
        <v>4102</v>
      </c>
    </row>
    <row r="3859" spans="28:28" s="2" customFormat="1" x14ac:dyDescent="0.2">
      <c r="AB3859" s="16" t="s">
        <v>4103</v>
      </c>
    </row>
    <row r="3860" spans="28:28" s="2" customFormat="1" x14ac:dyDescent="0.2">
      <c r="AB3860" s="16" t="s">
        <v>4104</v>
      </c>
    </row>
    <row r="3861" spans="28:28" s="2" customFormat="1" x14ac:dyDescent="0.2">
      <c r="AB3861" s="16" t="s">
        <v>4105</v>
      </c>
    </row>
    <row r="3862" spans="28:28" s="2" customFormat="1" x14ac:dyDescent="0.2">
      <c r="AB3862" s="16" t="s">
        <v>4106</v>
      </c>
    </row>
    <row r="3863" spans="28:28" s="2" customFormat="1" x14ac:dyDescent="0.2">
      <c r="AB3863" s="16" t="s">
        <v>4107</v>
      </c>
    </row>
    <row r="3864" spans="28:28" s="2" customFormat="1" x14ac:dyDescent="0.2">
      <c r="AB3864" s="16" t="s">
        <v>4108</v>
      </c>
    </row>
    <row r="3865" spans="28:28" s="2" customFormat="1" x14ac:dyDescent="0.2">
      <c r="AB3865" s="16" t="s">
        <v>4109</v>
      </c>
    </row>
    <row r="3866" spans="28:28" s="2" customFormat="1" x14ac:dyDescent="0.2">
      <c r="AB3866" s="16" t="s">
        <v>4110</v>
      </c>
    </row>
    <row r="3867" spans="28:28" s="2" customFormat="1" x14ac:dyDescent="0.2">
      <c r="AB3867" s="16" t="s">
        <v>4111</v>
      </c>
    </row>
    <row r="3868" spans="28:28" s="2" customFormat="1" x14ac:dyDescent="0.2">
      <c r="AB3868" s="16" t="s">
        <v>4112</v>
      </c>
    </row>
    <row r="3869" spans="28:28" s="2" customFormat="1" x14ac:dyDescent="0.2">
      <c r="AB3869" s="16" t="s">
        <v>4113</v>
      </c>
    </row>
    <row r="3870" spans="28:28" s="2" customFormat="1" x14ac:dyDescent="0.2">
      <c r="AB3870" s="16" t="s">
        <v>4114</v>
      </c>
    </row>
    <row r="3871" spans="28:28" s="2" customFormat="1" x14ac:dyDescent="0.2">
      <c r="AB3871" s="16" t="s">
        <v>4115</v>
      </c>
    </row>
    <row r="3872" spans="28:28" s="2" customFormat="1" x14ac:dyDescent="0.2">
      <c r="AB3872" s="16" t="s">
        <v>4116</v>
      </c>
    </row>
    <row r="3873" spans="28:28" s="2" customFormat="1" x14ac:dyDescent="0.2">
      <c r="AB3873" s="16" t="s">
        <v>4117</v>
      </c>
    </row>
    <row r="3874" spans="28:28" s="2" customFormat="1" x14ac:dyDescent="0.2">
      <c r="AB3874" s="16" t="s">
        <v>4118</v>
      </c>
    </row>
    <row r="3875" spans="28:28" s="2" customFormat="1" x14ac:dyDescent="0.2">
      <c r="AB3875" s="16" t="s">
        <v>4119</v>
      </c>
    </row>
    <row r="3876" spans="28:28" s="2" customFormat="1" x14ac:dyDescent="0.2">
      <c r="AB3876" s="16" t="s">
        <v>4120</v>
      </c>
    </row>
    <row r="3877" spans="28:28" s="2" customFormat="1" x14ac:dyDescent="0.2">
      <c r="AB3877" s="16" t="s">
        <v>4121</v>
      </c>
    </row>
    <row r="3878" spans="28:28" s="2" customFormat="1" x14ac:dyDescent="0.2">
      <c r="AB3878" s="16" t="s">
        <v>4122</v>
      </c>
    </row>
    <row r="3879" spans="28:28" s="2" customFormat="1" x14ac:dyDescent="0.2">
      <c r="AB3879" s="16" t="s">
        <v>4123</v>
      </c>
    </row>
    <row r="3880" spans="28:28" s="2" customFormat="1" x14ac:dyDescent="0.2">
      <c r="AB3880" s="16" t="s">
        <v>4124</v>
      </c>
    </row>
    <row r="3881" spans="28:28" s="2" customFormat="1" x14ac:dyDescent="0.2">
      <c r="AB3881" s="16" t="s">
        <v>4125</v>
      </c>
    </row>
    <row r="3882" spans="28:28" s="2" customFormat="1" x14ac:dyDescent="0.2">
      <c r="AB3882" s="16" t="s">
        <v>4126</v>
      </c>
    </row>
    <row r="3883" spans="28:28" s="2" customFormat="1" x14ac:dyDescent="0.2">
      <c r="AB3883" s="16" t="s">
        <v>4127</v>
      </c>
    </row>
    <row r="3884" spans="28:28" s="2" customFormat="1" x14ac:dyDescent="0.2">
      <c r="AB3884" s="16" t="s">
        <v>4128</v>
      </c>
    </row>
    <row r="3885" spans="28:28" s="2" customFormat="1" x14ac:dyDescent="0.2">
      <c r="AB3885" s="16" t="s">
        <v>4129</v>
      </c>
    </row>
    <row r="3886" spans="28:28" s="2" customFormat="1" x14ac:dyDescent="0.2">
      <c r="AB3886" s="16" t="s">
        <v>4130</v>
      </c>
    </row>
    <row r="3887" spans="28:28" s="2" customFormat="1" x14ac:dyDescent="0.2">
      <c r="AB3887" s="16" t="s">
        <v>4131</v>
      </c>
    </row>
    <row r="3888" spans="28:28" s="2" customFormat="1" x14ac:dyDescent="0.2">
      <c r="AB3888" s="16" t="s">
        <v>4132</v>
      </c>
    </row>
    <row r="3889" spans="28:28" s="2" customFormat="1" x14ac:dyDescent="0.2">
      <c r="AB3889" s="16" t="s">
        <v>4133</v>
      </c>
    </row>
    <row r="3890" spans="28:28" s="2" customFormat="1" x14ac:dyDescent="0.2">
      <c r="AB3890" s="16" t="s">
        <v>4134</v>
      </c>
    </row>
    <row r="3891" spans="28:28" s="2" customFormat="1" x14ac:dyDescent="0.2">
      <c r="AB3891" s="16" t="s">
        <v>4135</v>
      </c>
    </row>
    <row r="3892" spans="28:28" s="2" customFormat="1" x14ac:dyDescent="0.2">
      <c r="AB3892" s="16" t="s">
        <v>4136</v>
      </c>
    </row>
    <row r="3893" spans="28:28" s="2" customFormat="1" x14ac:dyDescent="0.2">
      <c r="AB3893" s="16" t="s">
        <v>4137</v>
      </c>
    </row>
    <row r="3894" spans="28:28" s="2" customFormat="1" x14ac:dyDescent="0.2">
      <c r="AB3894" s="16" t="s">
        <v>4138</v>
      </c>
    </row>
    <row r="3895" spans="28:28" s="2" customFormat="1" x14ac:dyDescent="0.2">
      <c r="AB3895" s="16" t="s">
        <v>4139</v>
      </c>
    </row>
    <row r="3896" spans="28:28" s="2" customFormat="1" x14ac:dyDescent="0.2">
      <c r="AB3896" s="16" t="s">
        <v>4140</v>
      </c>
    </row>
    <row r="3897" spans="28:28" s="2" customFormat="1" x14ac:dyDescent="0.2">
      <c r="AB3897" s="16" t="s">
        <v>4141</v>
      </c>
    </row>
    <row r="3898" spans="28:28" s="2" customFormat="1" x14ac:dyDescent="0.2">
      <c r="AB3898" s="16" t="s">
        <v>4142</v>
      </c>
    </row>
    <row r="3899" spans="28:28" s="2" customFormat="1" x14ac:dyDescent="0.2">
      <c r="AB3899" s="16" t="s">
        <v>4143</v>
      </c>
    </row>
    <row r="3900" spans="28:28" s="2" customFormat="1" x14ac:dyDescent="0.2">
      <c r="AB3900" s="16" t="s">
        <v>4144</v>
      </c>
    </row>
    <row r="3901" spans="28:28" s="2" customFormat="1" x14ac:dyDescent="0.2">
      <c r="AB3901" s="16" t="s">
        <v>4145</v>
      </c>
    </row>
    <row r="3902" spans="28:28" s="2" customFormat="1" x14ac:dyDescent="0.2">
      <c r="AB3902" s="16" t="s">
        <v>4146</v>
      </c>
    </row>
    <row r="3903" spans="28:28" s="2" customFormat="1" x14ac:dyDescent="0.2">
      <c r="AB3903" s="16" t="s">
        <v>4147</v>
      </c>
    </row>
    <row r="3904" spans="28:28" s="2" customFormat="1" x14ac:dyDescent="0.2">
      <c r="AB3904" s="16" t="s">
        <v>4148</v>
      </c>
    </row>
    <row r="3905" spans="28:28" s="2" customFormat="1" x14ac:dyDescent="0.2">
      <c r="AB3905" s="16" t="s">
        <v>4149</v>
      </c>
    </row>
    <row r="3906" spans="28:28" s="2" customFormat="1" x14ac:dyDescent="0.2">
      <c r="AB3906" s="16" t="s">
        <v>4150</v>
      </c>
    </row>
    <row r="3907" spans="28:28" s="2" customFormat="1" x14ac:dyDescent="0.2">
      <c r="AB3907" s="16" t="s">
        <v>4151</v>
      </c>
    </row>
    <row r="3908" spans="28:28" s="2" customFormat="1" x14ac:dyDescent="0.2">
      <c r="AB3908" s="16" t="s">
        <v>4152</v>
      </c>
    </row>
    <row r="3909" spans="28:28" s="2" customFormat="1" x14ac:dyDescent="0.2">
      <c r="AB3909" s="16" t="s">
        <v>4153</v>
      </c>
    </row>
    <row r="3910" spans="28:28" s="2" customFormat="1" x14ac:dyDescent="0.2">
      <c r="AB3910" s="16" t="s">
        <v>4154</v>
      </c>
    </row>
    <row r="3911" spans="28:28" s="2" customFormat="1" x14ac:dyDescent="0.2">
      <c r="AB3911" s="16" t="s">
        <v>4155</v>
      </c>
    </row>
    <row r="3912" spans="28:28" s="2" customFormat="1" x14ac:dyDescent="0.2">
      <c r="AB3912" s="16" t="s">
        <v>4156</v>
      </c>
    </row>
    <row r="3913" spans="28:28" s="2" customFormat="1" x14ac:dyDescent="0.2">
      <c r="AB3913" s="16" t="s">
        <v>4157</v>
      </c>
    </row>
    <row r="3914" spans="28:28" s="2" customFormat="1" x14ac:dyDescent="0.2">
      <c r="AB3914" s="16" t="s">
        <v>4158</v>
      </c>
    </row>
    <row r="3915" spans="28:28" s="2" customFormat="1" x14ac:dyDescent="0.2">
      <c r="AB3915" s="16" t="s">
        <v>4159</v>
      </c>
    </row>
    <row r="3916" spans="28:28" s="2" customFormat="1" x14ac:dyDescent="0.2">
      <c r="AB3916" s="16" t="s">
        <v>4160</v>
      </c>
    </row>
    <row r="3917" spans="28:28" s="2" customFormat="1" x14ac:dyDescent="0.2">
      <c r="AB3917" s="16" t="s">
        <v>4161</v>
      </c>
    </row>
    <row r="3918" spans="28:28" s="2" customFormat="1" x14ac:dyDescent="0.2">
      <c r="AB3918" s="16" t="s">
        <v>4162</v>
      </c>
    </row>
    <row r="3919" spans="28:28" s="2" customFormat="1" x14ac:dyDescent="0.2">
      <c r="AB3919" s="16" t="s">
        <v>4163</v>
      </c>
    </row>
    <row r="3920" spans="28:28" s="2" customFormat="1" x14ac:dyDescent="0.2">
      <c r="AB3920" s="16" t="s">
        <v>4164</v>
      </c>
    </row>
    <row r="3921" spans="28:28" s="2" customFormat="1" x14ac:dyDescent="0.2">
      <c r="AB3921" s="16" t="s">
        <v>4165</v>
      </c>
    </row>
    <row r="3922" spans="28:28" s="2" customFormat="1" x14ac:dyDescent="0.2">
      <c r="AB3922" s="16" t="s">
        <v>4166</v>
      </c>
    </row>
    <row r="3923" spans="28:28" s="2" customFormat="1" x14ac:dyDescent="0.2">
      <c r="AB3923" s="16" t="s">
        <v>4167</v>
      </c>
    </row>
    <row r="3924" spans="28:28" s="2" customFormat="1" x14ac:dyDescent="0.2">
      <c r="AB3924" s="16" t="s">
        <v>4168</v>
      </c>
    </row>
    <row r="3925" spans="28:28" s="2" customFormat="1" x14ac:dyDescent="0.2">
      <c r="AB3925" s="16" t="s">
        <v>4169</v>
      </c>
    </row>
    <row r="3926" spans="28:28" s="2" customFormat="1" x14ac:dyDescent="0.2">
      <c r="AB3926" s="16" t="s">
        <v>4170</v>
      </c>
    </row>
    <row r="3927" spans="28:28" s="2" customFormat="1" x14ac:dyDescent="0.2">
      <c r="AB3927" s="16" t="s">
        <v>4171</v>
      </c>
    </row>
    <row r="3928" spans="28:28" s="2" customFormat="1" x14ac:dyDescent="0.2">
      <c r="AB3928" s="16" t="s">
        <v>4172</v>
      </c>
    </row>
    <row r="3929" spans="28:28" s="2" customFormat="1" x14ac:dyDescent="0.2">
      <c r="AB3929" s="16" t="s">
        <v>4173</v>
      </c>
    </row>
    <row r="3930" spans="28:28" s="2" customFormat="1" x14ac:dyDescent="0.2">
      <c r="AB3930" s="16" t="s">
        <v>4174</v>
      </c>
    </row>
    <row r="3931" spans="28:28" s="2" customFormat="1" x14ac:dyDescent="0.2">
      <c r="AB3931" s="16" t="s">
        <v>4175</v>
      </c>
    </row>
    <row r="3932" spans="28:28" s="2" customFormat="1" x14ac:dyDescent="0.2">
      <c r="AB3932" s="16" t="s">
        <v>4176</v>
      </c>
    </row>
    <row r="3933" spans="28:28" s="2" customFormat="1" x14ac:dyDescent="0.2">
      <c r="AB3933" s="16" t="s">
        <v>4177</v>
      </c>
    </row>
    <row r="3934" spans="28:28" s="2" customFormat="1" x14ac:dyDescent="0.2">
      <c r="AB3934" s="16" t="s">
        <v>4178</v>
      </c>
    </row>
    <row r="3935" spans="28:28" s="2" customFormat="1" x14ac:dyDescent="0.2">
      <c r="AB3935" s="16" t="s">
        <v>4179</v>
      </c>
    </row>
    <row r="3936" spans="28:28" s="2" customFormat="1" x14ac:dyDescent="0.2">
      <c r="AB3936" s="16" t="s">
        <v>4180</v>
      </c>
    </row>
    <row r="3937" spans="28:28" s="2" customFormat="1" x14ac:dyDescent="0.2">
      <c r="AB3937" s="16" t="s">
        <v>4181</v>
      </c>
    </row>
    <row r="3938" spans="28:28" s="2" customFormat="1" x14ac:dyDescent="0.2">
      <c r="AB3938" s="16" t="s">
        <v>4182</v>
      </c>
    </row>
    <row r="3939" spans="28:28" s="2" customFormat="1" x14ac:dyDescent="0.2">
      <c r="AB3939" s="16" t="s">
        <v>4183</v>
      </c>
    </row>
    <row r="3940" spans="28:28" s="2" customFormat="1" x14ac:dyDescent="0.2">
      <c r="AB3940" s="16" t="s">
        <v>4184</v>
      </c>
    </row>
    <row r="3941" spans="28:28" s="2" customFormat="1" x14ac:dyDescent="0.2">
      <c r="AB3941" s="16" t="s">
        <v>4185</v>
      </c>
    </row>
    <row r="3942" spans="28:28" s="2" customFormat="1" x14ac:dyDescent="0.2">
      <c r="AB3942" s="16" t="s">
        <v>4186</v>
      </c>
    </row>
    <row r="3943" spans="28:28" s="2" customFormat="1" x14ac:dyDescent="0.2">
      <c r="AB3943" s="16" t="s">
        <v>4187</v>
      </c>
    </row>
    <row r="3944" spans="28:28" s="2" customFormat="1" x14ac:dyDescent="0.2">
      <c r="AB3944" s="16" t="s">
        <v>4188</v>
      </c>
    </row>
    <row r="3945" spans="28:28" s="2" customFormat="1" x14ac:dyDescent="0.2">
      <c r="AB3945" s="16" t="s">
        <v>4189</v>
      </c>
    </row>
    <row r="3946" spans="28:28" s="2" customFormat="1" x14ac:dyDescent="0.2">
      <c r="AB3946" s="16" t="s">
        <v>4190</v>
      </c>
    </row>
    <row r="3947" spans="28:28" s="2" customFormat="1" x14ac:dyDescent="0.2">
      <c r="AB3947" s="16" t="s">
        <v>4191</v>
      </c>
    </row>
    <row r="3948" spans="28:28" s="2" customFormat="1" x14ac:dyDescent="0.2">
      <c r="AB3948" s="16" t="s">
        <v>4192</v>
      </c>
    </row>
    <row r="3949" spans="28:28" s="2" customFormat="1" x14ac:dyDescent="0.2">
      <c r="AB3949" s="16" t="s">
        <v>4193</v>
      </c>
    </row>
    <row r="3950" spans="28:28" s="2" customFormat="1" x14ac:dyDescent="0.2">
      <c r="AB3950" s="16" t="s">
        <v>4194</v>
      </c>
    </row>
    <row r="3951" spans="28:28" s="2" customFormat="1" x14ac:dyDescent="0.2">
      <c r="AB3951" s="16" t="s">
        <v>4195</v>
      </c>
    </row>
    <row r="3952" spans="28:28" s="2" customFormat="1" x14ac:dyDescent="0.2">
      <c r="AB3952" s="16" t="s">
        <v>4196</v>
      </c>
    </row>
    <row r="3953" spans="28:28" s="2" customFormat="1" x14ac:dyDescent="0.2">
      <c r="AB3953" s="16" t="s">
        <v>4197</v>
      </c>
    </row>
    <row r="3954" spans="28:28" s="2" customFormat="1" x14ac:dyDescent="0.2">
      <c r="AB3954" s="16" t="s">
        <v>4198</v>
      </c>
    </row>
    <row r="3955" spans="28:28" s="2" customFormat="1" x14ac:dyDescent="0.2">
      <c r="AB3955" s="16" t="s">
        <v>4199</v>
      </c>
    </row>
    <row r="3956" spans="28:28" s="2" customFormat="1" x14ac:dyDescent="0.2">
      <c r="AB3956" s="16" t="s">
        <v>4200</v>
      </c>
    </row>
    <row r="3957" spans="28:28" s="2" customFormat="1" x14ac:dyDescent="0.2">
      <c r="AB3957" s="16" t="s">
        <v>4201</v>
      </c>
    </row>
    <row r="3958" spans="28:28" s="2" customFormat="1" x14ac:dyDescent="0.2">
      <c r="AB3958" s="16" t="s">
        <v>4202</v>
      </c>
    </row>
    <row r="3959" spans="28:28" s="2" customFormat="1" x14ac:dyDescent="0.2">
      <c r="AB3959" s="16" t="s">
        <v>4203</v>
      </c>
    </row>
    <row r="3960" spans="28:28" s="2" customFormat="1" x14ac:dyDescent="0.2">
      <c r="AB3960" s="16" t="s">
        <v>4204</v>
      </c>
    </row>
    <row r="3961" spans="28:28" s="2" customFormat="1" x14ac:dyDescent="0.2">
      <c r="AB3961" s="16" t="s">
        <v>4205</v>
      </c>
    </row>
    <row r="3962" spans="28:28" s="2" customFormat="1" x14ac:dyDescent="0.2">
      <c r="AB3962" s="16" t="s">
        <v>4206</v>
      </c>
    </row>
    <row r="3963" spans="28:28" s="2" customFormat="1" x14ac:dyDescent="0.2">
      <c r="AB3963" s="16" t="s">
        <v>4207</v>
      </c>
    </row>
    <row r="3964" spans="28:28" s="2" customFormat="1" x14ac:dyDescent="0.2">
      <c r="AB3964" s="16" t="s">
        <v>4208</v>
      </c>
    </row>
    <row r="3965" spans="28:28" s="2" customFormat="1" x14ac:dyDescent="0.2">
      <c r="AB3965" s="16" t="s">
        <v>4209</v>
      </c>
    </row>
    <row r="3966" spans="28:28" s="2" customFormat="1" x14ac:dyDescent="0.2">
      <c r="AB3966" s="16" t="s">
        <v>4210</v>
      </c>
    </row>
    <row r="3967" spans="28:28" s="2" customFormat="1" x14ac:dyDescent="0.2">
      <c r="AB3967" s="16" t="s">
        <v>4211</v>
      </c>
    </row>
    <row r="3968" spans="28:28" s="2" customFormat="1" x14ac:dyDescent="0.2">
      <c r="AB3968" s="16" t="s">
        <v>4212</v>
      </c>
    </row>
    <row r="3969" spans="28:28" s="2" customFormat="1" x14ac:dyDescent="0.2">
      <c r="AB3969" s="16" t="s">
        <v>4213</v>
      </c>
    </row>
    <row r="3970" spans="28:28" s="2" customFormat="1" x14ac:dyDescent="0.2">
      <c r="AB3970" s="16" t="s">
        <v>4214</v>
      </c>
    </row>
    <row r="3971" spans="28:28" s="2" customFormat="1" x14ac:dyDescent="0.2">
      <c r="AB3971" s="16" t="s">
        <v>4215</v>
      </c>
    </row>
    <row r="3972" spans="28:28" s="2" customFormat="1" x14ac:dyDescent="0.2">
      <c r="AB3972" s="16" t="s">
        <v>4216</v>
      </c>
    </row>
    <row r="3973" spans="28:28" s="2" customFormat="1" x14ac:dyDescent="0.2">
      <c r="AB3973" s="16" t="s">
        <v>4217</v>
      </c>
    </row>
    <row r="3974" spans="28:28" s="2" customFormat="1" x14ac:dyDescent="0.2">
      <c r="AB3974" s="16" t="s">
        <v>4218</v>
      </c>
    </row>
    <row r="3975" spans="28:28" s="2" customFormat="1" x14ac:dyDescent="0.2">
      <c r="AB3975" s="16" t="s">
        <v>4219</v>
      </c>
    </row>
    <row r="3976" spans="28:28" s="2" customFormat="1" x14ac:dyDescent="0.2">
      <c r="AB3976" s="16" t="s">
        <v>4220</v>
      </c>
    </row>
    <row r="3977" spans="28:28" s="2" customFormat="1" x14ac:dyDescent="0.2">
      <c r="AB3977" s="16" t="s">
        <v>4221</v>
      </c>
    </row>
    <row r="3978" spans="28:28" s="2" customFormat="1" x14ac:dyDescent="0.2">
      <c r="AB3978" s="16" t="s">
        <v>4222</v>
      </c>
    </row>
    <row r="3979" spans="28:28" s="2" customFormat="1" x14ac:dyDescent="0.2">
      <c r="AB3979" s="16" t="s">
        <v>4223</v>
      </c>
    </row>
    <row r="3980" spans="28:28" s="2" customFormat="1" x14ac:dyDescent="0.2">
      <c r="AB3980" s="16" t="s">
        <v>4224</v>
      </c>
    </row>
    <row r="3981" spans="28:28" s="2" customFormat="1" x14ac:dyDescent="0.2">
      <c r="AB3981" s="16" t="s">
        <v>4225</v>
      </c>
    </row>
    <row r="3982" spans="28:28" s="2" customFormat="1" x14ac:dyDescent="0.2">
      <c r="AB3982" s="16" t="s">
        <v>4226</v>
      </c>
    </row>
    <row r="3983" spans="28:28" s="2" customFormat="1" x14ac:dyDescent="0.2">
      <c r="AB3983" s="16" t="s">
        <v>4227</v>
      </c>
    </row>
    <row r="3984" spans="28:28" s="2" customFormat="1" x14ac:dyDescent="0.2">
      <c r="AB3984" s="16" t="s">
        <v>4228</v>
      </c>
    </row>
    <row r="3985" spans="28:28" s="2" customFormat="1" x14ac:dyDescent="0.2">
      <c r="AB3985" s="16" t="s">
        <v>4229</v>
      </c>
    </row>
    <row r="3986" spans="28:28" s="2" customFormat="1" x14ac:dyDescent="0.2">
      <c r="AB3986" s="16" t="s">
        <v>4230</v>
      </c>
    </row>
    <row r="3987" spans="28:28" s="2" customFormat="1" x14ac:dyDescent="0.2">
      <c r="AB3987" s="16" t="s">
        <v>4231</v>
      </c>
    </row>
    <row r="3988" spans="28:28" s="2" customFormat="1" x14ac:dyDescent="0.2">
      <c r="AB3988" s="16" t="s">
        <v>4232</v>
      </c>
    </row>
    <row r="3989" spans="28:28" s="2" customFormat="1" x14ac:dyDescent="0.2">
      <c r="AB3989" s="16" t="s">
        <v>4233</v>
      </c>
    </row>
    <row r="3990" spans="28:28" s="2" customFormat="1" x14ac:dyDescent="0.2">
      <c r="AB3990" s="16" t="s">
        <v>4234</v>
      </c>
    </row>
    <row r="3991" spans="28:28" s="2" customFormat="1" x14ac:dyDescent="0.2">
      <c r="AB3991" s="16" t="s">
        <v>4235</v>
      </c>
    </row>
    <row r="3992" spans="28:28" s="2" customFormat="1" x14ac:dyDescent="0.2">
      <c r="AB3992" s="16" t="s">
        <v>4236</v>
      </c>
    </row>
    <row r="3993" spans="28:28" s="2" customFormat="1" x14ac:dyDescent="0.2">
      <c r="AB3993" s="16" t="s">
        <v>4237</v>
      </c>
    </row>
    <row r="3994" spans="28:28" s="2" customFormat="1" x14ac:dyDescent="0.2">
      <c r="AB3994" s="16" t="s">
        <v>4238</v>
      </c>
    </row>
    <row r="3995" spans="28:28" s="2" customFormat="1" x14ac:dyDescent="0.2">
      <c r="AB3995" s="16" t="s">
        <v>4239</v>
      </c>
    </row>
    <row r="3996" spans="28:28" s="2" customFormat="1" x14ac:dyDescent="0.2">
      <c r="AB3996" s="16" t="s">
        <v>4240</v>
      </c>
    </row>
    <row r="3997" spans="28:28" s="2" customFormat="1" x14ac:dyDescent="0.2">
      <c r="AB3997" s="16" t="s">
        <v>4241</v>
      </c>
    </row>
    <row r="3998" spans="28:28" s="2" customFormat="1" x14ac:dyDescent="0.2">
      <c r="AB3998" s="16" t="s">
        <v>4242</v>
      </c>
    </row>
    <row r="3999" spans="28:28" s="2" customFormat="1" x14ac:dyDescent="0.2">
      <c r="AB3999" s="16" t="s">
        <v>4243</v>
      </c>
    </row>
    <row r="4000" spans="28:28" s="2" customFormat="1" x14ac:dyDescent="0.2">
      <c r="AB4000" s="16" t="s">
        <v>4244</v>
      </c>
    </row>
    <row r="4001" spans="28:28" s="2" customFormat="1" x14ac:dyDescent="0.2">
      <c r="AB4001" s="16" t="s">
        <v>4245</v>
      </c>
    </row>
    <row r="4002" spans="28:28" s="2" customFormat="1" x14ac:dyDescent="0.2">
      <c r="AB4002" s="16" t="s">
        <v>4246</v>
      </c>
    </row>
    <row r="4003" spans="28:28" s="2" customFormat="1" x14ac:dyDescent="0.2">
      <c r="AB4003" s="16" t="s">
        <v>4247</v>
      </c>
    </row>
    <row r="4004" spans="28:28" s="2" customFormat="1" x14ac:dyDescent="0.2">
      <c r="AB4004" s="16" t="s">
        <v>4248</v>
      </c>
    </row>
    <row r="4005" spans="28:28" s="2" customFormat="1" x14ac:dyDescent="0.2">
      <c r="AB4005" s="16" t="s">
        <v>4249</v>
      </c>
    </row>
    <row r="4006" spans="28:28" s="2" customFormat="1" x14ac:dyDescent="0.2">
      <c r="AB4006" s="16" t="s">
        <v>4250</v>
      </c>
    </row>
    <row r="4007" spans="28:28" s="2" customFormat="1" x14ac:dyDescent="0.2">
      <c r="AB4007" s="16" t="s">
        <v>4251</v>
      </c>
    </row>
    <row r="4008" spans="28:28" s="2" customFormat="1" x14ac:dyDescent="0.2">
      <c r="AB4008" s="16" t="s">
        <v>4252</v>
      </c>
    </row>
    <row r="4009" spans="28:28" s="2" customFormat="1" x14ac:dyDescent="0.2">
      <c r="AB4009" s="16" t="s">
        <v>4253</v>
      </c>
    </row>
    <row r="4010" spans="28:28" s="2" customFormat="1" x14ac:dyDescent="0.2">
      <c r="AB4010" s="16" t="s">
        <v>4254</v>
      </c>
    </row>
    <row r="4011" spans="28:28" s="2" customFormat="1" x14ac:dyDescent="0.2">
      <c r="AB4011" s="16" t="s">
        <v>4255</v>
      </c>
    </row>
    <row r="4012" spans="28:28" s="2" customFormat="1" x14ac:dyDescent="0.2">
      <c r="AB4012" s="16" t="s">
        <v>4256</v>
      </c>
    </row>
    <row r="4013" spans="28:28" s="2" customFormat="1" x14ac:dyDescent="0.2">
      <c r="AB4013" s="16" t="s">
        <v>4257</v>
      </c>
    </row>
    <row r="4014" spans="28:28" s="2" customFormat="1" x14ac:dyDescent="0.2">
      <c r="AB4014" s="16" t="s">
        <v>4258</v>
      </c>
    </row>
    <row r="4015" spans="28:28" s="2" customFormat="1" x14ac:dyDescent="0.2">
      <c r="AB4015" s="16" t="s">
        <v>4259</v>
      </c>
    </row>
    <row r="4016" spans="28:28" s="2" customFormat="1" x14ac:dyDescent="0.2">
      <c r="AB4016" s="16" t="s">
        <v>4260</v>
      </c>
    </row>
    <row r="4017" spans="28:28" s="2" customFormat="1" x14ac:dyDescent="0.2">
      <c r="AB4017" s="16" t="s">
        <v>4261</v>
      </c>
    </row>
    <row r="4018" spans="28:28" s="2" customFormat="1" x14ac:dyDescent="0.2">
      <c r="AB4018" s="16" t="s">
        <v>4262</v>
      </c>
    </row>
  </sheetData>
  <sheetProtection password="E1C2" sheet="1" autoFilter="0"/>
  <mergeCells count="619">
    <mergeCell ref="A194:L194"/>
    <mergeCell ref="M194:O194"/>
    <mergeCell ref="P194:W194"/>
    <mergeCell ref="A230:L230"/>
    <mergeCell ref="M230:O230"/>
    <mergeCell ref="P230:W230"/>
    <mergeCell ref="D219:W219"/>
    <mergeCell ref="A215:C215"/>
    <mergeCell ref="D217:W217"/>
    <mergeCell ref="A213:W213"/>
    <mergeCell ref="A228:L228"/>
    <mergeCell ref="P228:W228"/>
    <mergeCell ref="A221:E223"/>
    <mergeCell ref="A220:W220"/>
    <mergeCell ref="F221:W221"/>
    <mergeCell ref="D216:W216"/>
    <mergeCell ref="A227:L227"/>
    <mergeCell ref="M224:P224"/>
    <mergeCell ref="A226:W226"/>
    <mergeCell ref="R207:W207"/>
    <mergeCell ref="D215:Q215"/>
    <mergeCell ref="S215:T215"/>
    <mergeCell ref="V215:W215"/>
    <mergeCell ref="A214:C214"/>
    <mergeCell ref="F222:W222"/>
    <mergeCell ref="I208:K208"/>
    <mergeCell ref="F210:W210"/>
    <mergeCell ref="F208:H208"/>
    <mergeCell ref="A217:C219"/>
    <mergeCell ref="A233:W233"/>
    <mergeCell ref="F223:W223"/>
    <mergeCell ref="F224:H224"/>
    <mergeCell ref="F211:W211"/>
    <mergeCell ref="A211:E212"/>
    <mergeCell ref="U224:W224"/>
    <mergeCell ref="D218:W218"/>
    <mergeCell ref="P227:W227"/>
    <mergeCell ref="A216:C216"/>
    <mergeCell ref="M228:O228"/>
    <mergeCell ref="A173:E173"/>
    <mergeCell ref="O206:Q206"/>
    <mergeCell ref="A206:E207"/>
    <mergeCell ref="F206:N207"/>
    <mergeCell ref="H199:I199"/>
    <mergeCell ref="A189:E189"/>
    <mergeCell ref="F189:W189"/>
    <mergeCell ref="A175:E176"/>
    <mergeCell ref="R206:W206"/>
    <mergeCell ref="Q188:T188"/>
    <mergeCell ref="L208:N208"/>
    <mergeCell ref="O208:Q208"/>
    <mergeCell ref="D180:W180"/>
    <mergeCell ref="A177:W177"/>
    <mergeCell ref="A178:C178"/>
    <mergeCell ref="V178:W178"/>
    <mergeCell ref="L201:W201"/>
    <mergeCell ref="A205:L205"/>
    <mergeCell ref="P205:W205"/>
    <mergeCell ref="O199:W199"/>
    <mergeCell ref="A161:G161"/>
    <mergeCell ref="A172:E172"/>
    <mergeCell ref="F172:H172"/>
    <mergeCell ref="A149:C151"/>
    <mergeCell ref="D149:F149"/>
    <mergeCell ref="G149:T149"/>
    <mergeCell ref="O172:Q172"/>
    <mergeCell ref="G150:Q150"/>
    <mergeCell ref="L164:W164"/>
    <mergeCell ref="D153:W153"/>
    <mergeCell ref="P130:W130"/>
    <mergeCell ref="L172:N172"/>
    <mergeCell ref="L156:O156"/>
    <mergeCell ref="R170:W170"/>
    <mergeCell ref="A164:K164"/>
    <mergeCell ref="B168:I168"/>
    <mergeCell ref="P169:W169"/>
    <mergeCell ref="A169:L169"/>
    <mergeCell ref="D151:F151"/>
    <mergeCell ref="D154:W154"/>
    <mergeCell ref="J199:L199"/>
    <mergeCell ref="L202:W202"/>
    <mergeCell ref="A240:W240"/>
    <mergeCell ref="A204:W204"/>
    <mergeCell ref="A235:G235"/>
    <mergeCell ref="A208:E208"/>
    <mergeCell ref="R208:T208"/>
    <mergeCell ref="F225:W225"/>
    <mergeCell ref="H235:I235"/>
    <mergeCell ref="J235:L235"/>
    <mergeCell ref="A174:E174"/>
    <mergeCell ref="F174:W174"/>
    <mergeCell ref="R172:T172"/>
    <mergeCell ref="M188:P188"/>
    <mergeCell ref="U172:W172"/>
    <mergeCell ref="F173:W173"/>
    <mergeCell ref="I172:K172"/>
    <mergeCell ref="A185:E187"/>
    <mergeCell ref="A184:W184"/>
    <mergeCell ref="F175:W175"/>
    <mergeCell ref="L125:W125"/>
    <mergeCell ref="M123:N123"/>
    <mergeCell ref="O123:W123"/>
    <mergeCell ref="A126:K126"/>
    <mergeCell ref="A127:G127"/>
    <mergeCell ref="A166:W166"/>
    <mergeCell ref="A129:W129"/>
    <mergeCell ref="A131:E131"/>
    <mergeCell ref="F131:W131"/>
    <mergeCell ref="A130:L130"/>
    <mergeCell ref="D147:F147"/>
    <mergeCell ref="D150:F150"/>
    <mergeCell ref="V149:W149"/>
    <mergeCell ref="V147:W147"/>
    <mergeCell ref="V150:W150"/>
    <mergeCell ref="S150:T150"/>
    <mergeCell ref="S147:T147"/>
    <mergeCell ref="D148:F148"/>
    <mergeCell ref="G148:W148"/>
    <mergeCell ref="A152:C154"/>
    <mergeCell ref="D152:W152"/>
    <mergeCell ref="L162:W162"/>
    <mergeCell ref="A163:K163"/>
    <mergeCell ref="L163:W163"/>
    <mergeCell ref="A160:W160"/>
    <mergeCell ref="A162:K162"/>
    <mergeCell ref="P156:S156"/>
    <mergeCell ref="M161:N161"/>
    <mergeCell ref="O161:W161"/>
    <mergeCell ref="V146:W146"/>
    <mergeCell ref="G151:W151"/>
    <mergeCell ref="L134:N134"/>
    <mergeCell ref="O134:Q134"/>
    <mergeCell ref="A165:G165"/>
    <mergeCell ref="H165:I165"/>
    <mergeCell ref="J165:L165"/>
    <mergeCell ref="M165:N165"/>
    <mergeCell ref="O165:W165"/>
    <mergeCell ref="A142:W142"/>
    <mergeCell ref="G119:W119"/>
    <mergeCell ref="L126:W126"/>
    <mergeCell ref="G120:W120"/>
    <mergeCell ref="G147:Q147"/>
    <mergeCell ref="A139:E139"/>
    <mergeCell ref="F134:H134"/>
    <mergeCell ref="F140:W140"/>
    <mergeCell ref="D146:F146"/>
    <mergeCell ref="O127:W127"/>
    <mergeCell ref="A125:K125"/>
    <mergeCell ref="U137:W137"/>
    <mergeCell ref="V143:W143"/>
    <mergeCell ref="F141:W141"/>
    <mergeCell ref="R137:T137"/>
    <mergeCell ref="A138:E138"/>
    <mergeCell ref="A146:C148"/>
    <mergeCell ref="G146:T146"/>
    <mergeCell ref="L137:N137"/>
    <mergeCell ref="A137:E137"/>
    <mergeCell ref="D144:F144"/>
    <mergeCell ref="O133:Q133"/>
    <mergeCell ref="R133:W133"/>
    <mergeCell ref="F137:H137"/>
    <mergeCell ref="R134:T134"/>
    <mergeCell ref="I137:K137"/>
    <mergeCell ref="D145:F145"/>
    <mergeCell ref="G145:W145"/>
    <mergeCell ref="G144:Q144"/>
    <mergeCell ref="S144:T144"/>
    <mergeCell ref="D143:F143"/>
    <mergeCell ref="H123:I123"/>
    <mergeCell ref="J123:L123"/>
    <mergeCell ref="F132:N133"/>
    <mergeCell ref="A143:C145"/>
    <mergeCell ref="O137:Q137"/>
    <mergeCell ref="G143:T143"/>
    <mergeCell ref="J127:L127"/>
    <mergeCell ref="M127:N127"/>
    <mergeCell ref="H127:I127"/>
    <mergeCell ref="F138:W138"/>
    <mergeCell ref="A114:C116"/>
    <mergeCell ref="D114:W114"/>
    <mergeCell ref="D115:W115"/>
    <mergeCell ref="D116:W116"/>
    <mergeCell ref="A132:E133"/>
    <mergeCell ref="I134:K134"/>
    <mergeCell ref="A128:W128"/>
    <mergeCell ref="L118:O118"/>
    <mergeCell ref="P118:S118"/>
    <mergeCell ref="T118:W118"/>
    <mergeCell ref="F99:H99"/>
    <mergeCell ref="G107:W107"/>
    <mergeCell ref="I99:K99"/>
    <mergeCell ref="L99:N99"/>
    <mergeCell ref="O99:Q99"/>
    <mergeCell ref="R99:T99"/>
    <mergeCell ref="D105:F105"/>
    <mergeCell ref="G105:T105"/>
    <mergeCell ref="V105:W105"/>
    <mergeCell ref="D106:F106"/>
    <mergeCell ref="A100:E100"/>
    <mergeCell ref="F100:W100"/>
    <mergeCell ref="A108:C110"/>
    <mergeCell ref="D108:F108"/>
    <mergeCell ref="G108:T108"/>
    <mergeCell ref="V108:W108"/>
    <mergeCell ref="D109:F109"/>
    <mergeCell ref="A105:C107"/>
    <mergeCell ref="G110:W110"/>
    <mergeCell ref="G109:Q109"/>
    <mergeCell ref="V111:W111"/>
    <mergeCell ref="V109:W109"/>
    <mergeCell ref="D110:F110"/>
    <mergeCell ref="D113:F113"/>
    <mergeCell ref="D112:F112"/>
    <mergeCell ref="G112:Q112"/>
    <mergeCell ref="S112:T112"/>
    <mergeCell ref="V112:W112"/>
    <mergeCell ref="G113:W113"/>
    <mergeCell ref="S109:T109"/>
    <mergeCell ref="A28:C30"/>
    <mergeCell ref="D28:W28"/>
    <mergeCell ref="I188:L188"/>
    <mergeCell ref="A104:W104"/>
    <mergeCell ref="F101:W101"/>
    <mergeCell ref="A179:C179"/>
    <mergeCell ref="G106:Q106"/>
    <mergeCell ref="S106:T106"/>
    <mergeCell ref="V106:W106"/>
    <mergeCell ref="A102:E103"/>
    <mergeCell ref="S26:T26"/>
    <mergeCell ref="D26:F26"/>
    <mergeCell ref="A36:W36"/>
    <mergeCell ref="V26:W26"/>
    <mergeCell ref="D27:F27"/>
    <mergeCell ref="G27:W27"/>
    <mergeCell ref="D29:W29"/>
    <mergeCell ref="D30:W30"/>
    <mergeCell ref="L32:O32"/>
    <mergeCell ref="P32:S32"/>
    <mergeCell ref="D21:F21"/>
    <mergeCell ref="V20:W20"/>
    <mergeCell ref="D19:F19"/>
    <mergeCell ref="D20:F20"/>
    <mergeCell ref="A37:G37"/>
    <mergeCell ref="F102:W102"/>
    <mergeCell ref="A97:E97"/>
    <mergeCell ref="D24:F24"/>
    <mergeCell ref="G24:W24"/>
    <mergeCell ref="A90:W90"/>
    <mergeCell ref="F14:W14"/>
    <mergeCell ref="F16:W16"/>
    <mergeCell ref="F13:H13"/>
    <mergeCell ref="V19:W19"/>
    <mergeCell ref="G20:Q20"/>
    <mergeCell ref="S20:T20"/>
    <mergeCell ref="G19:T19"/>
    <mergeCell ref="G22:T22"/>
    <mergeCell ref="A48:E48"/>
    <mergeCell ref="M37:N37"/>
    <mergeCell ref="A11:E11"/>
    <mergeCell ref="A16:E17"/>
    <mergeCell ref="A25:C27"/>
    <mergeCell ref="G26:Q26"/>
    <mergeCell ref="A19:C21"/>
    <mergeCell ref="L13:N13"/>
    <mergeCell ref="O13:Q13"/>
    <mergeCell ref="F10:H10"/>
    <mergeCell ref="O10:Q10"/>
    <mergeCell ref="A10:E10"/>
    <mergeCell ref="R10:T10"/>
    <mergeCell ref="U10:W10"/>
    <mergeCell ref="I10:K10"/>
    <mergeCell ref="A5:W5"/>
    <mergeCell ref="A7:E7"/>
    <mergeCell ref="O9:Q9"/>
    <mergeCell ref="R9:W9"/>
    <mergeCell ref="O8:Q8"/>
    <mergeCell ref="A8:E9"/>
    <mergeCell ref="A6:L6"/>
    <mergeCell ref="P6:W6"/>
    <mergeCell ref="F7:H7"/>
    <mergeCell ref="A1:W1"/>
    <mergeCell ref="A2:W2"/>
    <mergeCell ref="B3:W3"/>
    <mergeCell ref="A4:W4"/>
    <mergeCell ref="A13:E13"/>
    <mergeCell ref="L10:N10"/>
    <mergeCell ref="F12:W12"/>
    <mergeCell ref="M6:O6"/>
    <mergeCell ref="R8:W8"/>
    <mergeCell ref="I7:W7"/>
    <mergeCell ref="A12:E12"/>
    <mergeCell ref="A15:E15"/>
    <mergeCell ref="U13:W13"/>
    <mergeCell ref="G21:W21"/>
    <mergeCell ref="I13:K13"/>
    <mergeCell ref="F15:W15"/>
    <mergeCell ref="A18:W18"/>
    <mergeCell ref="F17:W17"/>
    <mergeCell ref="R13:T13"/>
    <mergeCell ref="A14:E14"/>
    <mergeCell ref="G25:T25"/>
    <mergeCell ref="A22:C24"/>
    <mergeCell ref="D22:F22"/>
    <mergeCell ref="V22:W22"/>
    <mergeCell ref="D23:F23"/>
    <mergeCell ref="G23:Q23"/>
    <mergeCell ref="V25:W25"/>
    <mergeCell ref="D25:F25"/>
    <mergeCell ref="S23:T23"/>
    <mergeCell ref="V23:W23"/>
    <mergeCell ref="O41:W41"/>
    <mergeCell ref="A38:K38"/>
    <mergeCell ref="L38:W38"/>
    <mergeCell ref="O37:W37"/>
    <mergeCell ref="O47:Q47"/>
    <mergeCell ref="R46:W46"/>
    <mergeCell ref="A44:L44"/>
    <mergeCell ref="H37:I37"/>
    <mergeCell ref="R47:W47"/>
    <mergeCell ref="M44:O44"/>
    <mergeCell ref="F50:W50"/>
    <mergeCell ref="L48:N48"/>
    <mergeCell ref="F46:N47"/>
    <mergeCell ref="A46:E47"/>
    <mergeCell ref="J37:L37"/>
    <mergeCell ref="A41:G41"/>
    <mergeCell ref="H41:I41"/>
    <mergeCell ref="J41:L41"/>
    <mergeCell ref="M41:N41"/>
    <mergeCell ref="P44:W44"/>
    <mergeCell ref="R51:T51"/>
    <mergeCell ref="F55:W55"/>
    <mergeCell ref="G57:T57"/>
    <mergeCell ref="A56:W56"/>
    <mergeCell ref="D58:F58"/>
    <mergeCell ref="A49:E49"/>
    <mergeCell ref="F49:W49"/>
    <mergeCell ref="A50:E50"/>
    <mergeCell ref="A51:E51"/>
    <mergeCell ref="V57:W57"/>
    <mergeCell ref="G64:Q64"/>
    <mergeCell ref="S61:T61"/>
    <mergeCell ref="V61:W61"/>
    <mergeCell ref="D59:F59"/>
    <mergeCell ref="A54:E55"/>
    <mergeCell ref="F54:W54"/>
    <mergeCell ref="G62:W62"/>
    <mergeCell ref="G61:Q61"/>
    <mergeCell ref="D57:F57"/>
    <mergeCell ref="A63:C65"/>
    <mergeCell ref="G63:T63"/>
    <mergeCell ref="V63:W63"/>
    <mergeCell ref="A60:C62"/>
    <mergeCell ref="D60:F60"/>
    <mergeCell ref="G60:T60"/>
    <mergeCell ref="A57:C59"/>
    <mergeCell ref="V60:W60"/>
    <mergeCell ref="D61:F61"/>
    <mergeCell ref="D65:F65"/>
    <mergeCell ref="G65:W65"/>
    <mergeCell ref="V64:W64"/>
    <mergeCell ref="D63:F63"/>
    <mergeCell ref="G59:W59"/>
    <mergeCell ref="G58:Q58"/>
    <mergeCell ref="S58:T58"/>
    <mergeCell ref="V58:W58"/>
    <mergeCell ref="S64:T64"/>
    <mergeCell ref="D62:F62"/>
    <mergeCell ref="A66:C68"/>
    <mergeCell ref="D67:W67"/>
    <mergeCell ref="D68:W68"/>
    <mergeCell ref="A69:W69"/>
    <mergeCell ref="D66:W66"/>
    <mergeCell ref="G86:T86"/>
    <mergeCell ref="A74:W74"/>
    <mergeCell ref="A77:K77"/>
    <mergeCell ref="A86:C88"/>
    <mergeCell ref="D86:F86"/>
    <mergeCell ref="A232:L232"/>
    <mergeCell ref="P232:W232"/>
    <mergeCell ref="D64:F64"/>
    <mergeCell ref="A225:E225"/>
    <mergeCell ref="A224:E224"/>
    <mergeCell ref="U96:W96"/>
    <mergeCell ref="A91:W91"/>
    <mergeCell ref="D88:F88"/>
    <mergeCell ref="A94:E95"/>
    <mergeCell ref="D179:Q179"/>
    <mergeCell ref="M75:N75"/>
    <mergeCell ref="H75:I75"/>
    <mergeCell ref="J75:L75"/>
    <mergeCell ref="L70:O70"/>
    <mergeCell ref="F93:W93"/>
    <mergeCell ref="A96:E96"/>
    <mergeCell ref="O94:Q94"/>
    <mergeCell ref="R94:W94"/>
    <mergeCell ref="O96:Q96"/>
    <mergeCell ref="L77:W77"/>
    <mergeCell ref="A101:E101"/>
    <mergeCell ref="Q224:T224"/>
    <mergeCell ref="F97:W97"/>
    <mergeCell ref="F98:W98"/>
    <mergeCell ref="O132:Q132"/>
    <mergeCell ref="A167:W167"/>
    <mergeCell ref="J161:L161"/>
    <mergeCell ref="A118:F118"/>
    <mergeCell ref="A140:E141"/>
    <mergeCell ref="F139:W139"/>
    <mergeCell ref="H161:I161"/>
    <mergeCell ref="Q159:U159"/>
    <mergeCell ref="F103:W103"/>
    <mergeCell ref="F136:W136"/>
    <mergeCell ref="O159:P159"/>
    <mergeCell ref="A117:W117"/>
    <mergeCell ref="G157:W157"/>
    <mergeCell ref="G158:W158"/>
    <mergeCell ref="V159:W159"/>
    <mergeCell ref="J159:N159"/>
    <mergeCell ref="G32:K32"/>
    <mergeCell ref="G33:W33"/>
    <mergeCell ref="G34:W34"/>
    <mergeCell ref="O35:P35"/>
    <mergeCell ref="Q35:U35"/>
    <mergeCell ref="G35:I35"/>
    <mergeCell ref="O51:Q51"/>
    <mergeCell ref="A39:K39"/>
    <mergeCell ref="L39:W39"/>
    <mergeCell ref="A40:K40"/>
    <mergeCell ref="L40:W40"/>
    <mergeCell ref="U51:W51"/>
    <mergeCell ref="F45:H45"/>
    <mergeCell ref="A42:W42"/>
    <mergeCell ref="F48:H48"/>
    <mergeCell ref="I45:W45"/>
    <mergeCell ref="F52:W52"/>
    <mergeCell ref="A52:E52"/>
    <mergeCell ref="O46:Q46"/>
    <mergeCell ref="I48:K48"/>
    <mergeCell ref="I51:K51"/>
    <mergeCell ref="O48:Q48"/>
    <mergeCell ref="U48:W48"/>
    <mergeCell ref="F51:H51"/>
    <mergeCell ref="L51:N51"/>
    <mergeCell ref="R48:T48"/>
    <mergeCell ref="A78:K78"/>
    <mergeCell ref="L78:W78"/>
    <mergeCell ref="A80:W80"/>
    <mergeCell ref="H79:I79"/>
    <mergeCell ref="J79:L79"/>
    <mergeCell ref="M79:N79"/>
    <mergeCell ref="O79:W79"/>
    <mergeCell ref="A79:G79"/>
    <mergeCell ref="O75:W75"/>
    <mergeCell ref="P70:S70"/>
    <mergeCell ref="T70:W70"/>
    <mergeCell ref="A76:K76"/>
    <mergeCell ref="A70:F70"/>
    <mergeCell ref="A71:F71"/>
    <mergeCell ref="A75:G75"/>
    <mergeCell ref="G71:W71"/>
    <mergeCell ref="L76:W76"/>
    <mergeCell ref="V73:W73"/>
    <mergeCell ref="R95:W95"/>
    <mergeCell ref="A92:L92"/>
    <mergeCell ref="A82:L82"/>
    <mergeCell ref="A81:W81"/>
    <mergeCell ref="O95:Q95"/>
    <mergeCell ref="G84:W84"/>
    <mergeCell ref="D87:F87"/>
    <mergeCell ref="G87:Q87"/>
    <mergeCell ref="S87:T87"/>
    <mergeCell ref="V86:W86"/>
    <mergeCell ref="F94:N95"/>
    <mergeCell ref="A93:E93"/>
    <mergeCell ref="G118:K118"/>
    <mergeCell ref="A98:E98"/>
    <mergeCell ref="D107:F107"/>
    <mergeCell ref="A99:E99"/>
    <mergeCell ref="F96:H96"/>
    <mergeCell ref="A111:C113"/>
    <mergeCell ref="D111:F111"/>
    <mergeCell ref="G111:T111"/>
    <mergeCell ref="A170:E171"/>
    <mergeCell ref="F170:N171"/>
    <mergeCell ref="O170:Q170"/>
    <mergeCell ref="F176:W176"/>
    <mergeCell ref="I96:K96"/>
    <mergeCell ref="L96:N96"/>
    <mergeCell ref="A136:E136"/>
    <mergeCell ref="A135:E135"/>
    <mergeCell ref="R96:T96"/>
    <mergeCell ref="A134:E134"/>
    <mergeCell ref="A237:K237"/>
    <mergeCell ref="L237:W237"/>
    <mergeCell ref="A236:K236"/>
    <mergeCell ref="L236:W236"/>
    <mergeCell ref="U99:W99"/>
    <mergeCell ref="A196:L196"/>
    <mergeCell ref="P196:W196"/>
    <mergeCell ref="A197:W197"/>
    <mergeCell ref="M205:O205"/>
    <mergeCell ref="I224:L224"/>
    <mergeCell ref="A231:W231"/>
    <mergeCell ref="O235:W235"/>
    <mergeCell ref="M235:N235"/>
    <mergeCell ref="A234:W234"/>
    <mergeCell ref="A180:C180"/>
    <mergeCell ref="F187:W187"/>
    <mergeCell ref="D183:W183"/>
    <mergeCell ref="P192:W192"/>
    <mergeCell ref="A193:W193"/>
    <mergeCell ref="F185:W185"/>
    <mergeCell ref="A239:G239"/>
    <mergeCell ref="H239:I239"/>
    <mergeCell ref="J239:L239"/>
    <mergeCell ref="M239:N239"/>
    <mergeCell ref="O239:W239"/>
    <mergeCell ref="A238:K238"/>
    <mergeCell ref="L238:W238"/>
    <mergeCell ref="D178:T178"/>
    <mergeCell ref="A190:W190"/>
    <mergeCell ref="U188:W188"/>
    <mergeCell ref="O171:Q171"/>
    <mergeCell ref="R171:W171"/>
    <mergeCell ref="S179:T179"/>
    <mergeCell ref="V179:W179"/>
    <mergeCell ref="A181:C183"/>
    <mergeCell ref="D181:W181"/>
    <mergeCell ref="D182:W182"/>
    <mergeCell ref="F186:W186"/>
    <mergeCell ref="A188:E188"/>
    <mergeCell ref="M192:O192"/>
    <mergeCell ref="F188:H188"/>
    <mergeCell ref="H203:I203"/>
    <mergeCell ref="J203:L203"/>
    <mergeCell ref="M203:N203"/>
    <mergeCell ref="O203:W203"/>
    <mergeCell ref="A198:W198"/>
    <mergeCell ref="A195:W195"/>
    <mergeCell ref="A203:G203"/>
    <mergeCell ref="F209:W209"/>
    <mergeCell ref="A209:E209"/>
    <mergeCell ref="U208:W208"/>
    <mergeCell ref="O207:Q207"/>
    <mergeCell ref="A199:G199"/>
    <mergeCell ref="A200:K200"/>
    <mergeCell ref="L200:W200"/>
    <mergeCell ref="A201:K201"/>
    <mergeCell ref="M199:N199"/>
    <mergeCell ref="A191:L191"/>
    <mergeCell ref="P191:W191"/>
    <mergeCell ref="A192:L192"/>
    <mergeCell ref="A159:F159"/>
    <mergeCell ref="A158:F158"/>
    <mergeCell ref="D214:T214"/>
    <mergeCell ref="V214:W214"/>
    <mergeCell ref="F212:W212"/>
    <mergeCell ref="A210:E210"/>
    <mergeCell ref="A202:K202"/>
    <mergeCell ref="A72:F72"/>
    <mergeCell ref="A73:F73"/>
    <mergeCell ref="G72:W72"/>
    <mergeCell ref="A53:E53"/>
    <mergeCell ref="M169:O169"/>
    <mergeCell ref="A83:F83"/>
    <mergeCell ref="G83:W83"/>
    <mergeCell ref="V87:W87"/>
    <mergeCell ref="A85:F85"/>
    <mergeCell ref="G156:K156"/>
    <mergeCell ref="A155:W155"/>
    <mergeCell ref="A157:F157"/>
    <mergeCell ref="A156:F156"/>
    <mergeCell ref="T156:W156"/>
    <mergeCell ref="V121:W121"/>
    <mergeCell ref="Q121:U121"/>
    <mergeCell ref="O121:P121"/>
    <mergeCell ref="A122:W122"/>
    <mergeCell ref="J121:N121"/>
    <mergeCell ref="F135:W135"/>
    <mergeCell ref="U134:W134"/>
    <mergeCell ref="A123:G123"/>
    <mergeCell ref="A124:K124"/>
    <mergeCell ref="L124:W124"/>
    <mergeCell ref="F11:W11"/>
    <mergeCell ref="F8:N9"/>
    <mergeCell ref="T32:W32"/>
    <mergeCell ref="A31:W31"/>
    <mergeCell ref="V35:W35"/>
    <mergeCell ref="J35:N35"/>
    <mergeCell ref="R73:U73"/>
    <mergeCell ref="M82:N82"/>
    <mergeCell ref="O82:W82"/>
    <mergeCell ref="G70:K70"/>
    <mergeCell ref="A32:F32"/>
    <mergeCell ref="A33:F33"/>
    <mergeCell ref="A34:F34"/>
    <mergeCell ref="A35:F35"/>
    <mergeCell ref="A43:W43"/>
    <mergeCell ref="A45:E45"/>
    <mergeCell ref="A121:F121"/>
    <mergeCell ref="F53:W53"/>
    <mergeCell ref="G73:I73"/>
    <mergeCell ref="A89:F89"/>
    <mergeCell ref="G89:J89"/>
    <mergeCell ref="K89:W89"/>
    <mergeCell ref="G88:W88"/>
    <mergeCell ref="A84:F84"/>
    <mergeCell ref="J73:O73"/>
    <mergeCell ref="P73:Q73"/>
    <mergeCell ref="G121:I121"/>
    <mergeCell ref="M92:N92"/>
    <mergeCell ref="O92:W92"/>
    <mergeCell ref="G85:W85"/>
    <mergeCell ref="A229:W229"/>
    <mergeCell ref="V144:W144"/>
    <mergeCell ref="R132:W132"/>
    <mergeCell ref="G159:I159"/>
    <mergeCell ref="A119:F119"/>
    <mergeCell ref="A120:F120"/>
  </mergeCells>
  <conditionalFormatting sqref="A38:W40">
    <cfRule type="expression" dxfId="132" priority="158" stopIfTrue="1">
      <formula>$X$37=FALSE</formula>
    </cfRule>
  </conditionalFormatting>
  <conditionalFormatting sqref="A76:W78">
    <cfRule type="expression" dxfId="131" priority="157" stopIfTrue="1">
      <formula>$X$75=FALSE</formula>
    </cfRule>
  </conditionalFormatting>
  <conditionalFormatting sqref="A236:W238">
    <cfRule type="expression" dxfId="130" priority="154" stopIfTrue="1">
      <formula>$X$235=FALSE</formula>
    </cfRule>
  </conditionalFormatting>
  <conditionalFormatting sqref="A200:W202">
    <cfRule type="expression" dxfId="129" priority="177" stopIfTrue="1">
      <formula>$X$199=FALSE</formula>
    </cfRule>
  </conditionalFormatting>
  <conditionalFormatting sqref="A162:W164">
    <cfRule type="expression" dxfId="128" priority="152" stopIfTrue="1">
      <formula>$X$161=FALSE</formula>
    </cfRule>
  </conditionalFormatting>
  <conditionalFormatting sqref="A124:W126">
    <cfRule type="expression" dxfId="127" priority="201" stopIfTrue="1">
      <formula>$X$123=FALSE</formula>
    </cfRule>
  </conditionalFormatting>
  <conditionalFormatting sqref="R10:W10 A11:W12">
    <cfRule type="expression" dxfId="126" priority="149" stopIfTrue="1">
      <formula>OR($I$10&lt;&gt;"",$O$10&lt;&gt;"")</formula>
    </cfRule>
  </conditionalFormatting>
  <conditionalFormatting sqref="R48:W48 A49:W50">
    <cfRule type="expression" dxfId="125" priority="148" stopIfTrue="1">
      <formula>OR($I$48&lt;&gt;"",$O$48&lt;&gt;"")</formula>
    </cfRule>
  </conditionalFormatting>
  <conditionalFormatting sqref="R96:W96 A97:W98">
    <cfRule type="expression" dxfId="124" priority="147" stopIfTrue="1">
      <formula>OR($I$96&lt;&gt;"",$O$96&lt;&gt;"")</formula>
    </cfRule>
  </conditionalFormatting>
  <conditionalFormatting sqref="A10:Q10 A32:A35 L32:W32 G32:G35 Q35 O35 V35 J35 A11:W31">
    <cfRule type="expression" dxfId="123" priority="140" stopIfTrue="1">
      <formula>AND($X$6=TRUE,$X$7=FALSE)</formula>
    </cfRule>
  </conditionalFormatting>
  <conditionalFormatting sqref="A80:W80">
    <cfRule type="expression" dxfId="122" priority="82" stopIfTrue="1">
      <formula>$X$79=FALSE</formula>
    </cfRule>
  </conditionalFormatting>
  <conditionalFormatting sqref="A53:W53">
    <cfRule type="expression" dxfId="121" priority="132" stopIfTrue="1">
      <formula>AND($F$52&lt;&gt;"Česká republika",$F$52&lt;&gt;"Slovensko")</formula>
    </cfRule>
  </conditionalFormatting>
  <conditionalFormatting sqref="A240:W240">
    <cfRule type="expression" dxfId="120" priority="131" stopIfTrue="1">
      <formula>$X$239=FALSE</formula>
    </cfRule>
  </conditionalFormatting>
  <conditionalFormatting sqref="A204:W204">
    <cfRule type="expression" dxfId="119" priority="129" stopIfTrue="1">
      <formula>$X$203=FALSE</formula>
    </cfRule>
  </conditionalFormatting>
  <conditionalFormatting sqref="A166:W166">
    <cfRule type="expression" dxfId="118" priority="126" stopIfTrue="1">
      <formula>$X$165=FALSE</formula>
    </cfRule>
  </conditionalFormatting>
  <conditionalFormatting sqref="A85:W85">
    <cfRule type="expression" dxfId="117" priority="123" stopIfTrue="1">
      <formula>$G$84&lt;&gt;""</formula>
    </cfRule>
  </conditionalFormatting>
  <conditionalFormatting sqref="A101:W101">
    <cfRule type="expression" dxfId="116" priority="116" stopIfTrue="1">
      <formula>AND($F$100&lt;&gt;"Česká republika",$F$100&lt;&gt;"Slovensko")</formula>
    </cfRule>
  </conditionalFormatting>
  <conditionalFormatting sqref="A135:W136">
    <cfRule type="expression" dxfId="115" priority="111" stopIfTrue="1">
      <formula>OR($I$134&lt;&gt;"",$O$134&lt;&gt;"")</formula>
    </cfRule>
  </conditionalFormatting>
  <conditionalFormatting sqref="A139:W139">
    <cfRule type="expression" dxfId="114" priority="106" stopIfTrue="1">
      <formula>AND($F$138&lt;&gt;"Česká republika",$F$138&lt;&gt;"Slovensko")</formula>
    </cfRule>
  </conditionalFormatting>
  <conditionalFormatting sqref="F134:Q134 A135:W136">
    <cfRule type="expression" dxfId="113" priority="104" stopIfTrue="1">
      <formula>AND($Y$130=TRUE,$X$131=FALSE)</formula>
    </cfRule>
  </conditionalFormatting>
  <conditionalFormatting sqref="F96:Q96 A97:W98 L118:W118 G118">
    <cfRule type="expression" dxfId="112" priority="114" stopIfTrue="1">
      <formula>AND($Y$92=TRUE,$X$93=FALSE)</formula>
    </cfRule>
  </conditionalFormatting>
  <conditionalFormatting sqref="R172:W172 A173:W174">
    <cfRule type="expression" dxfId="111" priority="101" stopIfTrue="1">
      <formula>OR($I$172&lt;&gt;"",$O$172&lt;&gt;"")</formula>
    </cfRule>
  </conditionalFormatting>
  <conditionalFormatting sqref="F185:W187">
    <cfRule type="expression" dxfId="110" priority="99" stopIfTrue="1">
      <formula>$F$11&lt;&gt;""</formula>
    </cfRule>
  </conditionalFormatting>
  <conditionalFormatting sqref="R208:W208 A209:W210">
    <cfRule type="expression" dxfId="109" priority="98" stopIfTrue="1">
      <formula>OR($I$208&lt;&gt;"",$O$208&lt;&gt;"")</formula>
    </cfRule>
  </conditionalFormatting>
  <conditionalFormatting sqref="F221:W223">
    <cfRule type="expression" dxfId="108" priority="96" stopIfTrue="1">
      <formula>$F$11&lt;&gt;""</formula>
    </cfRule>
  </conditionalFormatting>
  <conditionalFormatting sqref="A15:W15">
    <cfRule type="expression" dxfId="107" priority="88" stopIfTrue="1">
      <formula>AND($F$14&lt;&gt;"Česká republika",$F$14&lt;&gt;"Slovensko")</formula>
    </cfRule>
  </conditionalFormatting>
  <conditionalFormatting sqref="A42:W42">
    <cfRule type="expression" dxfId="106" priority="86" stopIfTrue="1">
      <formula>$X$41=FALSE</formula>
    </cfRule>
  </conditionalFormatting>
  <conditionalFormatting sqref="A83:W83 A86:W86 A88:W88 A87:Q87 R87:W87">
    <cfRule type="expression" dxfId="105" priority="81" stopIfTrue="1">
      <formula>$X$82=TRUE</formula>
    </cfRule>
  </conditionalFormatting>
  <conditionalFormatting sqref="A84:W84">
    <cfRule type="expression" dxfId="104" priority="80" stopIfTrue="1">
      <formula>$G$85&lt;&gt;""</formula>
    </cfRule>
  </conditionalFormatting>
  <conditionalFormatting sqref="A128:W128">
    <cfRule type="expression" dxfId="103" priority="78" stopIfTrue="1">
      <formula>$X$127=FALSE</formula>
    </cfRule>
  </conditionalFormatting>
  <conditionalFormatting sqref="A132:W166">
    <cfRule type="expression" dxfId="102" priority="103" stopIfTrue="1">
      <formula>AND($X$130=TRUE,$X$131=FALSE)</formula>
    </cfRule>
  </conditionalFormatting>
  <conditionalFormatting sqref="A10:Q10 A11:W12 L32:W32 G32">
    <cfRule type="expression" dxfId="101" priority="89" stopIfTrue="1">
      <formula>AND($Y$6=TRUE,$X$7=FALSE)</formula>
    </cfRule>
  </conditionalFormatting>
  <conditionalFormatting sqref="A122:W128 A118:A121 L118:W118 G118:G121 J121 V121 Q121 O121 A94:W117">
    <cfRule type="expression" dxfId="100" priority="65" stopIfTrue="1">
      <formula>AND($X$92=TRUE,$X$93=FALSE)</formula>
    </cfRule>
  </conditionalFormatting>
  <conditionalFormatting sqref="A118:A121 L118:W118 G118:G121 J121 V121 Q121 O121 A160:W166 A156:A159 G156:W159 A90:W91 A122:W155 A93:W117 A92:M92 O92">
    <cfRule type="expression" dxfId="99" priority="64" stopIfTrue="1">
      <formula>$X$89=FALSE</formula>
    </cfRule>
  </conditionalFormatting>
  <conditionalFormatting sqref="A197:W197">
    <cfRule type="expression" dxfId="98" priority="60" stopIfTrue="1">
      <formula>$X$196=FALSE</formula>
    </cfRule>
  </conditionalFormatting>
  <conditionalFormatting sqref="A196:W197">
    <cfRule type="expression" dxfId="97" priority="58" stopIfTrue="1">
      <formula>$X$191=TRUE</formula>
    </cfRule>
    <cfRule type="expression" dxfId="96" priority="59" stopIfTrue="1">
      <formula>$Y$191=FALSE</formula>
    </cfRule>
  </conditionalFormatting>
  <conditionalFormatting sqref="A193:W193">
    <cfRule type="expression" dxfId="95" priority="24" stopIfTrue="1">
      <formula>$X$192=TRUE</formula>
    </cfRule>
    <cfRule type="expression" dxfId="94" priority="61" stopIfTrue="1">
      <formula>AND($X$191=FALSE,$X$192=FALSE)</formula>
    </cfRule>
  </conditionalFormatting>
  <conditionalFormatting sqref="P228:W228 A228:M228">
    <cfRule type="expression" dxfId="93" priority="56" stopIfTrue="1">
      <formula>$X$227=FALSE</formula>
    </cfRule>
  </conditionalFormatting>
  <conditionalFormatting sqref="A233:W233">
    <cfRule type="expression" dxfId="92" priority="54" stopIfTrue="1">
      <formula>$X$232=FALSE</formula>
    </cfRule>
  </conditionalFormatting>
  <conditionalFormatting sqref="A232:W233">
    <cfRule type="expression" dxfId="91" priority="52" stopIfTrue="1">
      <formula>$X$227=TRUE</formula>
    </cfRule>
    <cfRule type="expression" dxfId="90" priority="53" stopIfTrue="1">
      <formula>$Y$227=FALSE</formula>
    </cfRule>
  </conditionalFormatting>
  <conditionalFormatting sqref="P228:W228 A228:M228">
    <cfRule type="expression" dxfId="89" priority="55" stopIfTrue="1">
      <formula>AND($X$227=FALSE,$X$228=FALSE)</formula>
    </cfRule>
  </conditionalFormatting>
  <conditionalFormatting sqref="A22:W31 A32:A35 G33:G35 Q35 O35 V35 J35">
    <cfRule type="expression" dxfId="88" priority="51" stopIfTrue="1">
      <formula>AND($Y$6=TRUE,$X$7=FALSE)</formula>
    </cfRule>
  </conditionalFormatting>
  <conditionalFormatting sqref="A108:W117 A118:A121 G119:G121 J121 V121 Q121 O121">
    <cfRule type="expression" dxfId="87" priority="49" stopIfTrue="1">
      <formula>AND($Y$92=TRUE,$X$93=FALSE)</formula>
    </cfRule>
  </conditionalFormatting>
  <conditionalFormatting sqref="A146:W159">
    <cfRule type="expression" dxfId="86" priority="48" stopIfTrue="1">
      <formula>AND($Y$130=TRUE,$X$131=FALSE)</formula>
    </cfRule>
  </conditionalFormatting>
  <conditionalFormatting sqref="A10:Q10">
    <cfRule type="expression" dxfId="85" priority="47" stopIfTrue="1">
      <formula>$F$11&lt;&gt;""</formula>
    </cfRule>
  </conditionalFormatting>
  <conditionalFormatting sqref="A48:Q48">
    <cfRule type="expression" dxfId="84" priority="46" stopIfTrue="1">
      <formula>$F$49&lt;&gt;""</formula>
    </cfRule>
  </conditionalFormatting>
  <conditionalFormatting sqref="A96:Q96">
    <cfRule type="expression" dxfId="83" priority="45" stopIfTrue="1">
      <formula>$F$97&lt;&gt;""</formula>
    </cfRule>
  </conditionalFormatting>
  <conditionalFormatting sqref="A134:Q134">
    <cfRule type="expression" dxfId="82" priority="44" stopIfTrue="1">
      <formula>$F$135&lt;&gt;""</formula>
    </cfRule>
  </conditionalFormatting>
  <conditionalFormatting sqref="A172:Q172">
    <cfRule type="expression" dxfId="81" priority="43" stopIfTrue="1">
      <formula>$F$173&lt;&gt;""</formula>
    </cfRule>
  </conditionalFormatting>
  <conditionalFormatting sqref="A208:Q208">
    <cfRule type="expression" dxfId="80" priority="42" stopIfTrue="1">
      <formula>$F$209&lt;&gt;""</formula>
    </cfRule>
  </conditionalFormatting>
  <conditionalFormatting sqref="A49:W73 A48:Q48">
    <cfRule type="expression" dxfId="79" priority="29" stopIfTrue="1">
      <formula>AND($X$44=TRUE,$X$45=FALSE)</formula>
    </cfRule>
  </conditionalFormatting>
  <conditionalFormatting sqref="A48:Q48 A49:W55 A60:W73">
    <cfRule type="expression" dxfId="78" priority="28" stopIfTrue="1">
      <formula>AND($Y$44=TRUE,$X$45=FALSE)</formula>
    </cfRule>
  </conditionalFormatting>
  <conditionalFormatting sqref="P192:W192 M192">
    <cfRule type="expression" dxfId="77" priority="26" stopIfTrue="1">
      <formula>$X$191=FALSE</formula>
    </cfRule>
  </conditionalFormatting>
  <conditionalFormatting sqref="A229:W229">
    <cfRule type="expression" dxfId="76" priority="18" stopIfTrue="1">
      <formula>$X$228=TRUE</formula>
    </cfRule>
  </conditionalFormatting>
  <conditionalFormatting sqref="A229:W229">
    <cfRule type="expression" dxfId="75" priority="17" stopIfTrue="1">
      <formula>$X$227=FALSE</formula>
    </cfRule>
  </conditionalFormatting>
  <conditionalFormatting sqref="A229:W229">
    <cfRule type="expression" dxfId="74" priority="16" stopIfTrue="1">
      <formula>AND($X$227=FALSE,$X$228=FALSE)</formula>
    </cfRule>
  </conditionalFormatting>
  <conditionalFormatting sqref="A192:L192">
    <cfRule type="expression" dxfId="73" priority="10" stopIfTrue="1">
      <formula>$X$191=FALSE</formula>
    </cfRule>
  </conditionalFormatting>
  <conditionalFormatting sqref="P194:W194 M194">
    <cfRule type="expression" dxfId="72" priority="9" stopIfTrue="1">
      <formula>$X$191=FALSE</formula>
    </cfRule>
  </conditionalFormatting>
  <conditionalFormatting sqref="A194:L194">
    <cfRule type="expression" dxfId="71" priority="8" stopIfTrue="1">
      <formula>$X$191=FALSE</formula>
    </cfRule>
  </conditionalFormatting>
  <conditionalFormatting sqref="A195:W195">
    <cfRule type="expression" dxfId="70" priority="6" stopIfTrue="1">
      <formula>$X$194=FALSE</formula>
    </cfRule>
    <cfRule type="expression" dxfId="69" priority="7" stopIfTrue="1">
      <formula>AND($X$191=FALSE,$X$192=FALSE)</formula>
    </cfRule>
  </conditionalFormatting>
  <conditionalFormatting sqref="P230:W230 A230:M230">
    <cfRule type="expression" dxfId="68" priority="5" stopIfTrue="1">
      <formula>$X$227=FALSE</formula>
    </cfRule>
  </conditionalFormatting>
  <conditionalFormatting sqref="P230:W230 A230:M230">
    <cfRule type="expression" dxfId="67" priority="4" stopIfTrue="1">
      <formula>AND($X$227=FALSE,$X$228=FALSE)</formula>
    </cfRule>
  </conditionalFormatting>
  <conditionalFormatting sqref="A231:W231">
    <cfRule type="expression" dxfId="66" priority="3" stopIfTrue="1">
      <formula>$X$230=FALSE</formula>
    </cfRule>
  </conditionalFormatting>
  <conditionalFormatting sqref="A231:W231">
    <cfRule type="expression" dxfId="65" priority="1" stopIfTrue="1">
      <formula>AND($X$227=FALSE,$X$228=FALSE)</formula>
    </cfRule>
  </conditionalFormatting>
  <dataValidations count="7">
    <dataValidation type="date" operator="greaterThan" allowBlank="1" showInputMessage="1" showErrorMessage="1" sqref="U134:W134 U96:W96 U172:W172 U10:W10 U48:W48 U208:W208">
      <formula1>1</formula1>
    </dataValidation>
    <dataValidation type="textLength" allowBlank="1" showInputMessage="1" showErrorMessage="1" error="Vyplňte české rodné číslo bez lomítka._x000a__x000a_Je nutné aby šlo o rodné číslo uvedené na dokladu totožnosti (viz dále)._x000a__x000a_V případě vyplnění českého rodného čísla, slovenské již nevypňujte, i když jej máte, stačí pouze jedno z nich." prompt="Vyplňte české rodné číslo bez lomítka._x000a__x000a_Je nutné aby šlo o rodné číslo uvedené na dokladu totožnosti (viz dále)._x000a__x000a_V případě vyplnění českého rodného čísla, slovenské již nevypňujte, i když jej máte, stačí pouze jedno z nich." sqref="I10:K10 I48:K48 I96:K96 I134:K134 I172:K172 I208:K208">
      <formula1>9</formula1>
      <formula2>10</formula2>
    </dataValidation>
    <dataValidation type="textLength" allowBlank="1" showInputMessage="1" showErrorMessage="1" error="Vyplňte slovenské rodné číslo bez lomítka._x000a__x000a_Je nutné aby šlo o rodné číslo uvedené na dokladu totožnosti (viz dále)._x000a__x000a_V případě vyplnění slovenského rod.čísla,české již nevypňujte, i když jej máte, stačí pouze jedno z nich." prompt="Vyplňte slovenské rodné číslo bez lomítka._x000a__x000a_Je nutné aby šlo o rodné číslo uvedené na dokladu totožnosti (viz dále)._x000a__x000a_V případě vyplnění slovenského rod.čísla,české již nevypňujte, i když jej máte, stačí pouze jedno z nich." sqref="O10:Q10 O48:Q48 O96:Q96 O134:Q134 O172:Q172 O208:Q208">
      <formula1>9</formula1>
      <formula2>10</formula2>
    </dataValidation>
    <dataValidation type="list" allowBlank="1" showInputMessage="1" showErrorMessage="1" sqref="F14:W14 F16:W17 G21:W21 G24:W24 G27:W27 D28:W30 F52:W52 F54:W55 G59:W59 G62:W62 G65:W65 D66:W68 G88:W88 F100:W100 F102:W103 G107:W107 G110:W110 G113:W113 D114:W116 F138:W138 F140:W141 G145:W145 G148:W148 G151:W151 D152:W154 G158:W158 F175:W176 D180:W183 F185:W187 F211:W212 D216:W219 F221:W223">
      <formula1>$AA$2:$AA$254</formula1>
    </dataValidation>
    <dataValidation type="list" allowBlank="1" showInputMessage="1" showErrorMessage="1" sqref="F210:W210 F12:W12 F50:W50 F98:W98 F136:W136 F174:W174">
      <formula1>$AA$3:$AA$254</formula1>
    </dataValidation>
    <dataValidation type="list" allowBlank="1" showInputMessage="1" showErrorMessage="1" prompt="Vyberte z rozevíracího seznamu" sqref="G120:W120 G34:W34 G72:W72">
      <formula1>$AA$2:$AA$254</formula1>
    </dataValidation>
    <dataValidation type="list" errorStyle="warning" allowBlank="1" showInputMessage="1" showErrorMessage="1" sqref="V214:W214 V86:W86 V178:W178 V149:W149 V146:W146 V143:W143 V111:W111 V108:W108 V63:W63 V60:W60 V57:W57 V25:W25 V22:W22 V19:W19 V105:W105">
      <formula1>$AB$2:$AB$4018</formula1>
    </dataValidation>
  </dataValidations>
  <printOptions horizontalCentered="1"/>
  <pageMargins left="0.39370078740157483" right="0.39370078740157483" top="0.78740157480314965" bottom="0.59055118110236227" header="0.11811023622047245" footer="0.31496062992125984"/>
  <pageSetup paperSize="9" scale="74" fitToHeight="2" orientation="portrait" r:id="rId1"/>
  <headerFooter>
    <oddHeader>&amp;L&amp;G</oddHeader>
    <oddFooter>&amp;LPříloha ID&amp;C&amp;P.</oddFooter>
    <firstHeader>&amp;L&amp;G</firstHeader>
  </headerFooter>
  <rowBreaks count="4" manualBreakCount="4">
    <brk id="40" max="22" man="1"/>
    <brk id="80" max="22" man="1"/>
    <brk id="122" max="22" man="1"/>
    <brk id="167" max="22"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6199" r:id="rId5" name="Check Box 55">
              <controlPr locked="0" defaultSize="0" autoFill="0" autoLine="0" autoPict="0">
                <anchor moveWithCells="1">
                  <from>
                    <xdr:col>8</xdr:col>
                    <xdr:colOff>257175</xdr:colOff>
                    <xdr:row>12</xdr:row>
                    <xdr:rowOff>0</xdr:rowOff>
                  </from>
                  <to>
                    <xdr:col>9</xdr:col>
                    <xdr:colOff>228600</xdr:colOff>
                    <xdr:row>12</xdr:row>
                    <xdr:rowOff>219075</xdr:rowOff>
                  </to>
                </anchor>
              </controlPr>
            </control>
          </mc:Choice>
        </mc:AlternateContent>
        <mc:AlternateContent xmlns:mc="http://schemas.openxmlformats.org/markup-compatibility/2006">
          <mc:Choice Requires="x14">
            <control shapeId="6200" r:id="rId6" name="Check Box 56">
              <controlPr locked="0" defaultSize="0" autoFill="0" autoLine="0" autoPict="0">
                <anchor moveWithCells="1">
                  <from>
                    <xdr:col>14</xdr:col>
                    <xdr:colOff>209550</xdr:colOff>
                    <xdr:row>12</xdr:row>
                    <xdr:rowOff>19050</xdr:rowOff>
                  </from>
                  <to>
                    <xdr:col>15</xdr:col>
                    <xdr:colOff>180975</xdr:colOff>
                    <xdr:row>12</xdr:row>
                    <xdr:rowOff>238125</xdr:rowOff>
                  </to>
                </anchor>
              </controlPr>
            </control>
          </mc:Choice>
        </mc:AlternateContent>
        <mc:AlternateContent xmlns:mc="http://schemas.openxmlformats.org/markup-compatibility/2006">
          <mc:Choice Requires="x14">
            <control shapeId="6201" r:id="rId7" name="Check Box 57">
              <controlPr locked="0" defaultSize="0" autoFill="0" autoLine="0" autoPict="0">
                <anchor moveWithCells="1">
                  <from>
                    <xdr:col>20</xdr:col>
                    <xdr:colOff>209550</xdr:colOff>
                    <xdr:row>12</xdr:row>
                    <xdr:rowOff>19050</xdr:rowOff>
                  </from>
                  <to>
                    <xdr:col>21</xdr:col>
                    <xdr:colOff>123825</xdr:colOff>
                    <xdr:row>12</xdr:row>
                    <xdr:rowOff>238125</xdr:rowOff>
                  </to>
                </anchor>
              </controlPr>
            </control>
          </mc:Choice>
        </mc:AlternateContent>
        <mc:AlternateContent xmlns:mc="http://schemas.openxmlformats.org/markup-compatibility/2006">
          <mc:Choice Requires="x14">
            <control shapeId="6203" r:id="rId8" name="Check Box 59">
              <controlPr locked="0" defaultSize="0" autoFill="0" autoLine="0" autoPict="0">
                <anchor moveWithCells="1">
                  <from>
                    <xdr:col>19</xdr:col>
                    <xdr:colOff>266700</xdr:colOff>
                    <xdr:row>31</xdr:row>
                    <xdr:rowOff>19050</xdr:rowOff>
                  </from>
                  <to>
                    <xdr:col>20</xdr:col>
                    <xdr:colOff>238125</xdr:colOff>
                    <xdr:row>31</xdr:row>
                    <xdr:rowOff>238125</xdr:rowOff>
                  </to>
                </anchor>
              </controlPr>
            </control>
          </mc:Choice>
        </mc:AlternateContent>
        <mc:AlternateContent xmlns:mc="http://schemas.openxmlformats.org/markup-compatibility/2006">
          <mc:Choice Requires="x14">
            <control shapeId="6204" r:id="rId9" name="Check Box 60">
              <controlPr locked="0" defaultSize="0" autoFill="0" autoLine="0" autoPict="0">
                <anchor moveWithCells="1">
                  <from>
                    <xdr:col>12</xdr:col>
                    <xdr:colOff>57150</xdr:colOff>
                    <xdr:row>31</xdr:row>
                    <xdr:rowOff>19050</xdr:rowOff>
                  </from>
                  <to>
                    <xdr:col>13</xdr:col>
                    <xdr:colOff>28575</xdr:colOff>
                    <xdr:row>31</xdr:row>
                    <xdr:rowOff>238125</xdr:rowOff>
                  </to>
                </anchor>
              </controlPr>
            </control>
          </mc:Choice>
        </mc:AlternateContent>
        <mc:AlternateContent xmlns:mc="http://schemas.openxmlformats.org/markup-compatibility/2006">
          <mc:Choice Requires="x14">
            <control shapeId="6205" r:id="rId10" name="Check Box 61">
              <controlPr locked="0" defaultSize="0" autoFill="0" autoLine="0" autoPict="0">
                <anchor moveWithCells="1">
                  <from>
                    <xdr:col>7</xdr:col>
                    <xdr:colOff>161925</xdr:colOff>
                    <xdr:row>36</xdr:row>
                    <xdr:rowOff>19050</xdr:rowOff>
                  </from>
                  <to>
                    <xdr:col>8</xdr:col>
                    <xdr:colOff>133350</xdr:colOff>
                    <xdr:row>36</xdr:row>
                    <xdr:rowOff>238125</xdr:rowOff>
                  </to>
                </anchor>
              </controlPr>
            </control>
          </mc:Choice>
        </mc:AlternateContent>
        <mc:AlternateContent xmlns:mc="http://schemas.openxmlformats.org/markup-compatibility/2006">
          <mc:Choice Requires="x14">
            <control shapeId="6206" r:id="rId11" name="Check Box 62">
              <controlPr locked="0" defaultSize="0" autoFill="0" autoLine="0" autoPict="0">
                <anchor moveWithCells="1">
                  <from>
                    <xdr:col>8</xdr:col>
                    <xdr:colOff>257175</xdr:colOff>
                    <xdr:row>50</xdr:row>
                    <xdr:rowOff>0</xdr:rowOff>
                  </from>
                  <to>
                    <xdr:col>9</xdr:col>
                    <xdr:colOff>228600</xdr:colOff>
                    <xdr:row>50</xdr:row>
                    <xdr:rowOff>219075</xdr:rowOff>
                  </to>
                </anchor>
              </controlPr>
            </control>
          </mc:Choice>
        </mc:AlternateContent>
        <mc:AlternateContent xmlns:mc="http://schemas.openxmlformats.org/markup-compatibility/2006">
          <mc:Choice Requires="x14">
            <control shapeId="6207" r:id="rId12" name="Check Box 63">
              <controlPr locked="0" defaultSize="0" autoFill="0" autoLine="0" autoPict="0">
                <anchor moveWithCells="1">
                  <from>
                    <xdr:col>14</xdr:col>
                    <xdr:colOff>209550</xdr:colOff>
                    <xdr:row>50</xdr:row>
                    <xdr:rowOff>19050</xdr:rowOff>
                  </from>
                  <to>
                    <xdr:col>15</xdr:col>
                    <xdr:colOff>180975</xdr:colOff>
                    <xdr:row>50</xdr:row>
                    <xdr:rowOff>238125</xdr:rowOff>
                  </to>
                </anchor>
              </controlPr>
            </control>
          </mc:Choice>
        </mc:AlternateContent>
        <mc:AlternateContent xmlns:mc="http://schemas.openxmlformats.org/markup-compatibility/2006">
          <mc:Choice Requires="x14">
            <control shapeId="6208" r:id="rId13" name="Check Box 64">
              <controlPr locked="0" defaultSize="0" autoFill="0" autoLine="0" autoPict="0">
                <anchor moveWithCells="1">
                  <from>
                    <xdr:col>20</xdr:col>
                    <xdr:colOff>209550</xdr:colOff>
                    <xdr:row>50</xdr:row>
                    <xdr:rowOff>19050</xdr:rowOff>
                  </from>
                  <to>
                    <xdr:col>21</xdr:col>
                    <xdr:colOff>123825</xdr:colOff>
                    <xdr:row>50</xdr:row>
                    <xdr:rowOff>238125</xdr:rowOff>
                  </to>
                </anchor>
              </controlPr>
            </control>
          </mc:Choice>
        </mc:AlternateContent>
        <mc:AlternateContent xmlns:mc="http://schemas.openxmlformats.org/markup-compatibility/2006">
          <mc:Choice Requires="x14">
            <control shapeId="6210" r:id="rId14" name="Check Box 66">
              <controlPr locked="0" defaultSize="0" autoFill="0" autoLine="0" autoPict="0">
                <anchor moveWithCells="1">
                  <from>
                    <xdr:col>19</xdr:col>
                    <xdr:colOff>266700</xdr:colOff>
                    <xdr:row>69</xdr:row>
                    <xdr:rowOff>19050</xdr:rowOff>
                  </from>
                  <to>
                    <xdr:col>20</xdr:col>
                    <xdr:colOff>238125</xdr:colOff>
                    <xdr:row>69</xdr:row>
                    <xdr:rowOff>238125</xdr:rowOff>
                  </to>
                </anchor>
              </controlPr>
            </control>
          </mc:Choice>
        </mc:AlternateContent>
        <mc:AlternateContent xmlns:mc="http://schemas.openxmlformats.org/markup-compatibility/2006">
          <mc:Choice Requires="x14">
            <control shapeId="6211" r:id="rId15" name="Check Box 67">
              <controlPr locked="0" defaultSize="0" autoFill="0" autoLine="0" autoPict="0">
                <anchor moveWithCells="1">
                  <from>
                    <xdr:col>12</xdr:col>
                    <xdr:colOff>57150</xdr:colOff>
                    <xdr:row>69</xdr:row>
                    <xdr:rowOff>19050</xdr:rowOff>
                  </from>
                  <to>
                    <xdr:col>13</xdr:col>
                    <xdr:colOff>28575</xdr:colOff>
                    <xdr:row>69</xdr:row>
                    <xdr:rowOff>238125</xdr:rowOff>
                  </to>
                </anchor>
              </controlPr>
            </control>
          </mc:Choice>
        </mc:AlternateContent>
        <mc:AlternateContent xmlns:mc="http://schemas.openxmlformats.org/markup-compatibility/2006">
          <mc:Choice Requires="x14">
            <control shapeId="6212" r:id="rId16" name="Check Box 68">
              <controlPr locked="0" defaultSize="0" autoFill="0" autoLine="0" autoPict="0">
                <anchor moveWithCells="1">
                  <from>
                    <xdr:col>7</xdr:col>
                    <xdr:colOff>161925</xdr:colOff>
                    <xdr:row>74</xdr:row>
                    <xdr:rowOff>19050</xdr:rowOff>
                  </from>
                  <to>
                    <xdr:col>8</xdr:col>
                    <xdr:colOff>133350</xdr:colOff>
                    <xdr:row>74</xdr:row>
                    <xdr:rowOff>238125</xdr:rowOff>
                  </to>
                </anchor>
              </controlPr>
            </control>
          </mc:Choice>
        </mc:AlternateContent>
        <mc:AlternateContent xmlns:mc="http://schemas.openxmlformats.org/markup-compatibility/2006">
          <mc:Choice Requires="x14">
            <control shapeId="6213" r:id="rId17" name="Check Box 69">
              <controlPr locked="0" defaultSize="0" autoFill="0" autoLine="0" autoPict="0">
                <anchor moveWithCells="1">
                  <from>
                    <xdr:col>7</xdr:col>
                    <xdr:colOff>161925</xdr:colOff>
                    <xdr:row>198</xdr:row>
                    <xdr:rowOff>19050</xdr:rowOff>
                  </from>
                  <to>
                    <xdr:col>8</xdr:col>
                    <xdr:colOff>133350</xdr:colOff>
                    <xdr:row>198</xdr:row>
                    <xdr:rowOff>238125</xdr:rowOff>
                  </to>
                </anchor>
              </controlPr>
            </control>
          </mc:Choice>
        </mc:AlternateContent>
        <mc:AlternateContent xmlns:mc="http://schemas.openxmlformats.org/markup-compatibility/2006">
          <mc:Choice Requires="x14">
            <control shapeId="6214" r:id="rId18" name="Check Box 70">
              <controlPr locked="0" defaultSize="0" autoFill="0" autoLine="0" autoPict="0">
                <anchor moveWithCells="1">
                  <from>
                    <xdr:col>20</xdr:col>
                    <xdr:colOff>266700</xdr:colOff>
                    <xdr:row>187</xdr:row>
                    <xdr:rowOff>19050</xdr:rowOff>
                  </from>
                  <to>
                    <xdr:col>21</xdr:col>
                    <xdr:colOff>180975</xdr:colOff>
                    <xdr:row>187</xdr:row>
                    <xdr:rowOff>238125</xdr:rowOff>
                  </to>
                </anchor>
              </controlPr>
            </control>
          </mc:Choice>
        </mc:AlternateContent>
        <mc:AlternateContent xmlns:mc="http://schemas.openxmlformats.org/markup-compatibility/2006">
          <mc:Choice Requires="x14">
            <control shapeId="6215" r:id="rId19" name="Check Box 71">
              <controlPr locked="0" defaultSize="0" autoFill="0" autoLine="0" autoPict="0">
                <anchor moveWithCells="1">
                  <from>
                    <xdr:col>13</xdr:col>
                    <xdr:colOff>57150</xdr:colOff>
                    <xdr:row>187</xdr:row>
                    <xdr:rowOff>19050</xdr:rowOff>
                  </from>
                  <to>
                    <xdr:col>14</xdr:col>
                    <xdr:colOff>28575</xdr:colOff>
                    <xdr:row>187</xdr:row>
                    <xdr:rowOff>238125</xdr:rowOff>
                  </to>
                </anchor>
              </controlPr>
            </control>
          </mc:Choice>
        </mc:AlternateContent>
        <mc:AlternateContent xmlns:mc="http://schemas.openxmlformats.org/markup-compatibility/2006">
          <mc:Choice Requires="x14">
            <control shapeId="6216" r:id="rId20" name="Check Box 72">
              <controlPr locked="0" defaultSize="0" autoFill="0" autoLine="0" autoPict="0">
                <anchor moveWithCells="1">
                  <from>
                    <xdr:col>6</xdr:col>
                    <xdr:colOff>0</xdr:colOff>
                    <xdr:row>187</xdr:row>
                    <xdr:rowOff>28575</xdr:rowOff>
                  </from>
                  <to>
                    <xdr:col>6</xdr:col>
                    <xdr:colOff>304800</xdr:colOff>
                    <xdr:row>187</xdr:row>
                    <xdr:rowOff>247650</xdr:rowOff>
                  </to>
                </anchor>
              </controlPr>
            </control>
          </mc:Choice>
        </mc:AlternateContent>
        <mc:AlternateContent xmlns:mc="http://schemas.openxmlformats.org/markup-compatibility/2006">
          <mc:Choice Requires="x14">
            <control shapeId="6217" r:id="rId21" name="Check Box 73">
              <controlPr locked="0" defaultSize="0" autoFill="0" autoLine="0" autoPict="0">
                <anchor moveWithCells="1">
                  <from>
                    <xdr:col>7</xdr:col>
                    <xdr:colOff>161925</xdr:colOff>
                    <xdr:row>234</xdr:row>
                    <xdr:rowOff>19050</xdr:rowOff>
                  </from>
                  <to>
                    <xdr:col>8</xdr:col>
                    <xdr:colOff>133350</xdr:colOff>
                    <xdr:row>234</xdr:row>
                    <xdr:rowOff>238125</xdr:rowOff>
                  </to>
                </anchor>
              </controlPr>
            </control>
          </mc:Choice>
        </mc:AlternateContent>
        <mc:AlternateContent xmlns:mc="http://schemas.openxmlformats.org/markup-compatibility/2006">
          <mc:Choice Requires="x14">
            <control shapeId="6218" r:id="rId22" name="Check Box 74">
              <controlPr locked="0" defaultSize="0" autoFill="0" autoLine="0" autoPict="0">
                <anchor moveWithCells="1">
                  <from>
                    <xdr:col>20</xdr:col>
                    <xdr:colOff>266700</xdr:colOff>
                    <xdr:row>223</xdr:row>
                    <xdr:rowOff>19050</xdr:rowOff>
                  </from>
                  <to>
                    <xdr:col>21</xdr:col>
                    <xdr:colOff>180975</xdr:colOff>
                    <xdr:row>223</xdr:row>
                    <xdr:rowOff>238125</xdr:rowOff>
                  </to>
                </anchor>
              </controlPr>
            </control>
          </mc:Choice>
        </mc:AlternateContent>
        <mc:AlternateContent xmlns:mc="http://schemas.openxmlformats.org/markup-compatibility/2006">
          <mc:Choice Requires="x14">
            <control shapeId="6219" r:id="rId23" name="Check Box 75">
              <controlPr locked="0" defaultSize="0" autoFill="0" autoLine="0" autoPict="0">
                <anchor moveWithCells="1">
                  <from>
                    <xdr:col>13</xdr:col>
                    <xdr:colOff>57150</xdr:colOff>
                    <xdr:row>223</xdr:row>
                    <xdr:rowOff>19050</xdr:rowOff>
                  </from>
                  <to>
                    <xdr:col>14</xdr:col>
                    <xdr:colOff>28575</xdr:colOff>
                    <xdr:row>223</xdr:row>
                    <xdr:rowOff>238125</xdr:rowOff>
                  </to>
                </anchor>
              </controlPr>
            </control>
          </mc:Choice>
        </mc:AlternateContent>
        <mc:AlternateContent xmlns:mc="http://schemas.openxmlformats.org/markup-compatibility/2006">
          <mc:Choice Requires="x14">
            <control shapeId="6220" r:id="rId24" name="Check Box 76">
              <controlPr locked="0" defaultSize="0" autoFill="0" autoLine="0" autoPict="0">
                <anchor moveWithCells="1">
                  <from>
                    <xdr:col>6</xdr:col>
                    <xdr:colOff>0</xdr:colOff>
                    <xdr:row>223</xdr:row>
                    <xdr:rowOff>38100</xdr:rowOff>
                  </from>
                  <to>
                    <xdr:col>6</xdr:col>
                    <xdr:colOff>304800</xdr:colOff>
                    <xdr:row>224</xdr:row>
                    <xdr:rowOff>0</xdr:rowOff>
                  </to>
                </anchor>
              </controlPr>
            </control>
          </mc:Choice>
        </mc:AlternateContent>
        <mc:AlternateContent xmlns:mc="http://schemas.openxmlformats.org/markup-compatibility/2006">
          <mc:Choice Requires="x14">
            <control shapeId="6304" r:id="rId25" name="Check Box 160">
              <controlPr locked="0" defaultSize="0" autoFill="0" autoLine="0" autoPict="0">
                <anchor moveWithCells="1">
                  <from>
                    <xdr:col>12</xdr:col>
                    <xdr:colOff>209550</xdr:colOff>
                    <xdr:row>36</xdr:row>
                    <xdr:rowOff>19050</xdr:rowOff>
                  </from>
                  <to>
                    <xdr:col>13</xdr:col>
                    <xdr:colOff>180975</xdr:colOff>
                    <xdr:row>36</xdr:row>
                    <xdr:rowOff>238125</xdr:rowOff>
                  </to>
                </anchor>
              </controlPr>
            </control>
          </mc:Choice>
        </mc:AlternateContent>
        <mc:AlternateContent xmlns:mc="http://schemas.openxmlformats.org/markup-compatibility/2006">
          <mc:Choice Requires="x14">
            <control shapeId="6308" r:id="rId26" name="Check Box 164">
              <controlPr locked="0" defaultSize="0" autoFill="0" autoLine="0" autoPict="0">
                <anchor moveWithCells="1">
                  <from>
                    <xdr:col>12</xdr:col>
                    <xdr:colOff>209550</xdr:colOff>
                    <xdr:row>74</xdr:row>
                    <xdr:rowOff>19050</xdr:rowOff>
                  </from>
                  <to>
                    <xdr:col>13</xdr:col>
                    <xdr:colOff>180975</xdr:colOff>
                    <xdr:row>74</xdr:row>
                    <xdr:rowOff>238125</xdr:rowOff>
                  </to>
                </anchor>
              </controlPr>
            </control>
          </mc:Choice>
        </mc:AlternateContent>
        <mc:AlternateContent xmlns:mc="http://schemas.openxmlformats.org/markup-compatibility/2006">
          <mc:Choice Requires="x14">
            <control shapeId="6321" r:id="rId27" name="Check Box 177">
              <controlPr locked="0" defaultSize="0" autoFill="0" autoLine="0" autoPict="0">
                <anchor moveWithCells="1">
                  <from>
                    <xdr:col>12</xdr:col>
                    <xdr:colOff>209550</xdr:colOff>
                    <xdr:row>198</xdr:row>
                    <xdr:rowOff>19050</xdr:rowOff>
                  </from>
                  <to>
                    <xdr:col>13</xdr:col>
                    <xdr:colOff>180975</xdr:colOff>
                    <xdr:row>198</xdr:row>
                    <xdr:rowOff>238125</xdr:rowOff>
                  </to>
                </anchor>
              </controlPr>
            </control>
          </mc:Choice>
        </mc:AlternateContent>
        <mc:AlternateContent xmlns:mc="http://schemas.openxmlformats.org/markup-compatibility/2006">
          <mc:Choice Requires="x14">
            <control shapeId="6324" r:id="rId28" name="Check Box 180">
              <controlPr locked="0" defaultSize="0" autoFill="0" autoLine="0" autoPict="0">
                <anchor moveWithCells="1">
                  <from>
                    <xdr:col>12</xdr:col>
                    <xdr:colOff>209550</xdr:colOff>
                    <xdr:row>234</xdr:row>
                    <xdr:rowOff>19050</xdr:rowOff>
                  </from>
                  <to>
                    <xdr:col>13</xdr:col>
                    <xdr:colOff>180975</xdr:colOff>
                    <xdr:row>234</xdr:row>
                    <xdr:rowOff>238125</xdr:rowOff>
                  </to>
                </anchor>
              </controlPr>
            </control>
          </mc:Choice>
        </mc:AlternateContent>
        <mc:AlternateContent xmlns:mc="http://schemas.openxmlformats.org/markup-compatibility/2006">
          <mc:Choice Requires="x14">
            <control shapeId="6331" r:id="rId29" name="Check Box 187">
              <controlPr locked="0" defaultSize="0" autoFill="0" autoLine="0" autoPict="0">
                <anchor moveWithCells="1">
                  <from>
                    <xdr:col>5</xdr:col>
                    <xdr:colOff>161925</xdr:colOff>
                    <xdr:row>6</xdr:row>
                    <xdr:rowOff>19050</xdr:rowOff>
                  </from>
                  <to>
                    <xdr:col>6</xdr:col>
                    <xdr:colOff>114300</xdr:colOff>
                    <xdr:row>6</xdr:row>
                    <xdr:rowOff>238125</xdr:rowOff>
                  </to>
                </anchor>
              </controlPr>
            </control>
          </mc:Choice>
        </mc:AlternateContent>
        <mc:AlternateContent xmlns:mc="http://schemas.openxmlformats.org/markup-compatibility/2006">
          <mc:Choice Requires="x14">
            <control shapeId="6333" r:id="rId30" name="Check Box 189">
              <controlPr locked="0" defaultSize="0" autoFill="0" autoLine="0" autoPict="0">
                <anchor moveWithCells="1">
                  <from>
                    <xdr:col>5</xdr:col>
                    <xdr:colOff>161925</xdr:colOff>
                    <xdr:row>44</xdr:row>
                    <xdr:rowOff>19050</xdr:rowOff>
                  </from>
                  <to>
                    <xdr:col>6</xdr:col>
                    <xdr:colOff>114300</xdr:colOff>
                    <xdr:row>44</xdr:row>
                    <xdr:rowOff>238125</xdr:rowOff>
                  </to>
                </anchor>
              </controlPr>
            </control>
          </mc:Choice>
        </mc:AlternateContent>
        <mc:AlternateContent xmlns:mc="http://schemas.openxmlformats.org/markup-compatibility/2006">
          <mc:Choice Requires="x14">
            <control shapeId="6365" r:id="rId31" name="Check Box 221">
              <controlPr locked="0" defaultSize="0" autoFill="0" autoLine="0" autoPict="0">
                <anchor moveWithCells="1">
                  <from>
                    <xdr:col>12</xdr:col>
                    <xdr:colOff>57150</xdr:colOff>
                    <xdr:row>5</xdr:row>
                    <xdr:rowOff>390525</xdr:rowOff>
                  </from>
                  <to>
                    <xdr:col>13</xdr:col>
                    <xdr:colOff>28575</xdr:colOff>
                    <xdr:row>5</xdr:row>
                    <xdr:rowOff>647700</xdr:rowOff>
                  </to>
                </anchor>
              </controlPr>
            </control>
          </mc:Choice>
        </mc:AlternateContent>
        <mc:AlternateContent xmlns:mc="http://schemas.openxmlformats.org/markup-compatibility/2006">
          <mc:Choice Requires="x14">
            <control shapeId="6366" r:id="rId32" name="Check Box 222">
              <controlPr locked="0" defaultSize="0" autoFill="0" autoLine="0" autoPict="0">
                <anchor moveWithCells="1">
                  <from>
                    <xdr:col>15</xdr:col>
                    <xdr:colOff>9525</xdr:colOff>
                    <xdr:row>5</xdr:row>
                    <xdr:rowOff>419100</xdr:rowOff>
                  </from>
                  <to>
                    <xdr:col>15</xdr:col>
                    <xdr:colOff>314325</xdr:colOff>
                    <xdr:row>5</xdr:row>
                    <xdr:rowOff>666750</xdr:rowOff>
                  </to>
                </anchor>
              </controlPr>
            </control>
          </mc:Choice>
        </mc:AlternateContent>
        <mc:AlternateContent xmlns:mc="http://schemas.openxmlformats.org/markup-compatibility/2006">
          <mc:Choice Requires="x14">
            <control shapeId="6367" r:id="rId33" name="Check Box 223">
              <controlPr locked="0" defaultSize="0" autoFill="0" autoLine="0" autoPict="0">
                <anchor moveWithCells="1">
                  <from>
                    <xdr:col>7</xdr:col>
                    <xdr:colOff>161925</xdr:colOff>
                    <xdr:row>40</xdr:row>
                    <xdr:rowOff>19050</xdr:rowOff>
                  </from>
                  <to>
                    <xdr:col>8</xdr:col>
                    <xdr:colOff>133350</xdr:colOff>
                    <xdr:row>40</xdr:row>
                    <xdr:rowOff>238125</xdr:rowOff>
                  </to>
                </anchor>
              </controlPr>
            </control>
          </mc:Choice>
        </mc:AlternateContent>
        <mc:AlternateContent xmlns:mc="http://schemas.openxmlformats.org/markup-compatibility/2006">
          <mc:Choice Requires="x14">
            <control shapeId="6368" r:id="rId34" name="Check Box 224">
              <controlPr locked="0" defaultSize="0" autoFill="0" autoLine="0" autoPict="0">
                <anchor moveWithCells="1">
                  <from>
                    <xdr:col>12</xdr:col>
                    <xdr:colOff>209550</xdr:colOff>
                    <xdr:row>40</xdr:row>
                    <xdr:rowOff>19050</xdr:rowOff>
                  </from>
                  <to>
                    <xdr:col>13</xdr:col>
                    <xdr:colOff>180975</xdr:colOff>
                    <xdr:row>40</xdr:row>
                    <xdr:rowOff>238125</xdr:rowOff>
                  </to>
                </anchor>
              </controlPr>
            </control>
          </mc:Choice>
        </mc:AlternateContent>
        <mc:AlternateContent xmlns:mc="http://schemas.openxmlformats.org/markup-compatibility/2006">
          <mc:Choice Requires="x14">
            <control shapeId="6371" r:id="rId35" name="Check Box 227">
              <controlPr locked="0" defaultSize="0" autoFill="0" autoLine="0" autoPict="0">
                <anchor moveWithCells="1">
                  <from>
                    <xdr:col>7</xdr:col>
                    <xdr:colOff>161925</xdr:colOff>
                    <xdr:row>78</xdr:row>
                    <xdr:rowOff>19050</xdr:rowOff>
                  </from>
                  <to>
                    <xdr:col>8</xdr:col>
                    <xdr:colOff>133350</xdr:colOff>
                    <xdr:row>78</xdr:row>
                    <xdr:rowOff>238125</xdr:rowOff>
                  </to>
                </anchor>
              </controlPr>
            </control>
          </mc:Choice>
        </mc:AlternateContent>
        <mc:AlternateContent xmlns:mc="http://schemas.openxmlformats.org/markup-compatibility/2006">
          <mc:Choice Requires="x14">
            <control shapeId="6372" r:id="rId36" name="Check Box 228">
              <controlPr locked="0" defaultSize="0" autoFill="0" autoLine="0" autoPict="0">
                <anchor moveWithCells="1">
                  <from>
                    <xdr:col>12</xdr:col>
                    <xdr:colOff>209550</xdr:colOff>
                    <xdr:row>78</xdr:row>
                    <xdr:rowOff>19050</xdr:rowOff>
                  </from>
                  <to>
                    <xdr:col>13</xdr:col>
                    <xdr:colOff>180975</xdr:colOff>
                    <xdr:row>78</xdr:row>
                    <xdr:rowOff>238125</xdr:rowOff>
                  </to>
                </anchor>
              </controlPr>
            </control>
          </mc:Choice>
        </mc:AlternateContent>
        <mc:AlternateContent xmlns:mc="http://schemas.openxmlformats.org/markup-compatibility/2006">
          <mc:Choice Requires="x14">
            <control shapeId="6386" r:id="rId37" name="Check Box 242">
              <controlPr locked="0" defaultSize="0" autoFill="0" autoLine="0" autoPict="0">
                <anchor moveWithCells="1">
                  <from>
                    <xdr:col>15</xdr:col>
                    <xdr:colOff>9525</xdr:colOff>
                    <xdr:row>168</xdr:row>
                    <xdr:rowOff>142875</xdr:rowOff>
                  </from>
                  <to>
                    <xdr:col>15</xdr:col>
                    <xdr:colOff>314325</xdr:colOff>
                    <xdr:row>168</xdr:row>
                    <xdr:rowOff>390525</xdr:rowOff>
                  </to>
                </anchor>
              </controlPr>
            </control>
          </mc:Choice>
        </mc:AlternateContent>
        <mc:AlternateContent xmlns:mc="http://schemas.openxmlformats.org/markup-compatibility/2006">
          <mc:Choice Requires="x14">
            <control shapeId="6389" r:id="rId38" name="Check Box 245">
              <controlPr locked="0" defaultSize="0" autoFill="0" autoLine="0" autoPict="0">
                <anchor moveWithCells="1">
                  <from>
                    <xdr:col>7</xdr:col>
                    <xdr:colOff>161925</xdr:colOff>
                    <xdr:row>202</xdr:row>
                    <xdr:rowOff>19050</xdr:rowOff>
                  </from>
                  <to>
                    <xdr:col>8</xdr:col>
                    <xdr:colOff>133350</xdr:colOff>
                    <xdr:row>202</xdr:row>
                    <xdr:rowOff>238125</xdr:rowOff>
                  </to>
                </anchor>
              </controlPr>
            </control>
          </mc:Choice>
        </mc:AlternateContent>
        <mc:AlternateContent xmlns:mc="http://schemas.openxmlformats.org/markup-compatibility/2006">
          <mc:Choice Requires="x14">
            <control shapeId="6390" r:id="rId39" name="Check Box 246">
              <controlPr locked="0" defaultSize="0" autoFill="0" autoLine="0" autoPict="0">
                <anchor moveWithCells="1">
                  <from>
                    <xdr:col>12</xdr:col>
                    <xdr:colOff>209550</xdr:colOff>
                    <xdr:row>202</xdr:row>
                    <xdr:rowOff>19050</xdr:rowOff>
                  </from>
                  <to>
                    <xdr:col>13</xdr:col>
                    <xdr:colOff>180975</xdr:colOff>
                    <xdr:row>202</xdr:row>
                    <xdr:rowOff>238125</xdr:rowOff>
                  </to>
                </anchor>
              </controlPr>
            </control>
          </mc:Choice>
        </mc:AlternateContent>
        <mc:AlternateContent xmlns:mc="http://schemas.openxmlformats.org/markup-compatibility/2006">
          <mc:Choice Requires="x14">
            <control shapeId="6391" r:id="rId40" name="Check Box 247">
              <controlPr locked="0" defaultSize="0" autoFill="0" autoLine="0" autoPict="0">
                <anchor moveWithCells="1">
                  <from>
                    <xdr:col>12</xdr:col>
                    <xdr:colOff>57150</xdr:colOff>
                    <xdr:row>204</xdr:row>
                    <xdr:rowOff>361950</xdr:rowOff>
                  </from>
                  <to>
                    <xdr:col>13</xdr:col>
                    <xdr:colOff>28575</xdr:colOff>
                    <xdr:row>204</xdr:row>
                    <xdr:rowOff>609600</xdr:rowOff>
                  </to>
                </anchor>
              </controlPr>
            </control>
          </mc:Choice>
        </mc:AlternateContent>
        <mc:AlternateContent xmlns:mc="http://schemas.openxmlformats.org/markup-compatibility/2006">
          <mc:Choice Requires="x14">
            <control shapeId="6393" r:id="rId41" name="Check Box 249">
              <controlPr locked="0" defaultSize="0" autoFill="0" autoLine="0" autoPict="0">
                <anchor moveWithCells="1">
                  <from>
                    <xdr:col>12</xdr:col>
                    <xdr:colOff>85725</xdr:colOff>
                    <xdr:row>231</xdr:row>
                    <xdr:rowOff>361950</xdr:rowOff>
                  </from>
                  <to>
                    <xdr:col>13</xdr:col>
                    <xdr:colOff>57150</xdr:colOff>
                    <xdr:row>231</xdr:row>
                    <xdr:rowOff>571500</xdr:rowOff>
                  </to>
                </anchor>
              </controlPr>
            </control>
          </mc:Choice>
        </mc:AlternateContent>
        <mc:AlternateContent xmlns:mc="http://schemas.openxmlformats.org/markup-compatibility/2006">
          <mc:Choice Requires="x14">
            <control shapeId="6394" r:id="rId42" name="Check Box 250">
              <controlPr locked="0" defaultSize="0" autoFill="0" autoLine="0" autoPict="0">
                <anchor moveWithCells="1">
                  <from>
                    <xdr:col>15</xdr:col>
                    <xdr:colOff>0</xdr:colOff>
                    <xdr:row>231</xdr:row>
                    <xdr:rowOff>361950</xdr:rowOff>
                  </from>
                  <to>
                    <xdr:col>15</xdr:col>
                    <xdr:colOff>304800</xdr:colOff>
                    <xdr:row>231</xdr:row>
                    <xdr:rowOff>581025</xdr:rowOff>
                  </to>
                </anchor>
              </controlPr>
            </control>
          </mc:Choice>
        </mc:AlternateContent>
        <mc:AlternateContent xmlns:mc="http://schemas.openxmlformats.org/markup-compatibility/2006">
          <mc:Choice Requires="x14">
            <control shapeId="6395" r:id="rId43" name="Check Box 251">
              <controlPr locked="0" defaultSize="0" autoFill="0" autoLine="0" autoPict="0">
                <anchor moveWithCells="1">
                  <from>
                    <xdr:col>7</xdr:col>
                    <xdr:colOff>161925</xdr:colOff>
                    <xdr:row>238</xdr:row>
                    <xdr:rowOff>19050</xdr:rowOff>
                  </from>
                  <to>
                    <xdr:col>8</xdr:col>
                    <xdr:colOff>133350</xdr:colOff>
                    <xdr:row>238</xdr:row>
                    <xdr:rowOff>238125</xdr:rowOff>
                  </to>
                </anchor>
              </controlPr>
            </control>
          </mc:Choice>
        </mc:AlternateContent>
        <mc:AlternateContent xmlns:mc="http://schemas.openxmlformats.org/markup-compatibility/2006">
          <mc:Choice Requires="x14">
            <control shapeId="6396" r:id="rId44" name="Check Box 252">
              <controlPr locked="0" defaultSize="0" autoFill="0" autoLine="0" autoPict="0">
                <anchor moveWithCells="1">
                  <from>
                    <xdr:col>12</xdr:col>
                    <xdr:colOff>209550</xdr:colOff>
                    <xdr:row>238</xdr:row>
                    <xdr:rowOff>19050</xdr:rowOff>
                  </from>
                  <to>
                    <xdr:col>13</xdr:col>
                    <xdr:colOff>180975</xdr:colOff>
                    <xdr:row>238</xdr:row>
                    <xdr:rowOff>238125</xdr:rowOff>
                  </to>
                </anchor>
              </controlPr>
            </control>
          </mc:Choice>
        </mc:AlternateContent>
        <mc:AlternateContent xmlns:mc="http://schemas.openxmlformats.org/markup-compatibility/2006">
          <mc:Choice Requires="x14">
            <control shapeId="6401" r:id="rId45" name="Check Box 257">
              <controlPr locked="0" defaultSize="0" autoFill="0" autoLine="0" autoPict="0">
                <anchor moveWithCells="1">
                  <from>
                    <xdr:col>12</xdr:col>
                    <xdr:colOff>28575</xdr:colOff>
                    <xdr:row>43</xdr:row>
                    <xdr:rowOff>419100</xdr:rowOff>
                  </from>
                  <to>
                    <xdr:col>13</xdr:col>
                    <xdr:colOff>0</xdr:colOff>
                    <xdr:row>43</xdr:row>
                    <xdr:rowOff>676275</xdr:rowOff>
                  </to>
                </anchor>
              </controlPr>
            </control>
          </mc:Choice>
        </mc:AlternateContent>
        <mc:AlternateContent xmlns:mc="http://schemas.openxmlformats.org/markup-compatibility/2006">
          <mc:Choice Requires="x14">
            <control shapeId="6402" r:id="rId46" name="Check Box 258">
              <controlPr locked="0" defaultSize="0" autoFill="0" autoLine="0" autoPict="0">
                <anchor moveWithCells="1">
                  <from>
                    <xdr:col>15</xdr:col>
                    <xdr:colOff>19050</xdr:colOff>
                    <xdr:row>43</xdr:row>
                    <xdr:rowOff>419100</xdr:rowOff>
                  </from>
                  <to>
                    <xdr:col>15</xdr:col>
                    <xdr:colOff>323850</xdr:colOff>
                    <xdr:row>43</xdr:row>
                    <xdr:rowOff>666750</xdr:rowOff>
                  </to>
                </anchor>
              </controlPr>
            </control>
          </mc:Choice>
        </mc:AlternateContent>
        <mc:AlternateContent xmlns:mc="http://schemas.openxmlformats.org/markup-compatibility/2006">
          <mc:Choice Requires="x14">
            <control shapeId="6415" r:id="rId47" name="Check Box 271">
              <controlPr locked="0" defaultSize="0" autoFill="0" autoLine="0" autoPict="0">
                <anchor moveWithCells="1">
                  <from>
                    <xdr:col>12</xdr:col>
                    <xdr:colOff>95250</xdr:colOff>
                    <xdr:row>168</xdr:row>
                    <xdr:rowOff>142875</xdr:rowOff>
                  </from>
                  <to>
                    <xdr:col>13</xdr:col>
                    <xdr:colOff>66675</xdr:colOff>
                    <xdr:row>168</xdr:row>
                    <xdr:rowOff>400050</xdr:rowOff>
                  </to>
                </anchor>
              </controlPr>
            </control>
          </mc:Choice>
        </mc:AlternateContent>
        <mc:AlternateContent xmlns:mc="http://schemas.openxmlformats.org/markup-compatibility/2006">
          <mc:Choice Requires="x14">
            <control shapeId="6444" r:id="rId48" name="Check Box 300">
              <controlPr locked="0" defaultSize="0" autoFill="0" autoLine="0" autoPict="0">
                <anchor moveWithCells="1">
                  <from>
                    <xdr:col>15</xdr:col>
                    <xdr:colOff>9525</xdr:colOff>
                    <xdr:row>191</xdr:row>
                    <xdr:rowOff>28575</xdr:rowOff>
                  </from>
                  <to>
                    <xdr:col>15</xdr:col>
                    <xdr:colOff>314325</xdr:colOff>
                    <xdr:row>191</xdr:row>
                    <xdr:rowOff>247650</xdr:rowOff>
                  </to>
                </anchor>
              </controlPr>
            </control>
          </mc:Choice>
        </mc:AlternateContent>
        <mc:AlternateContent xmlns:mc="http://schemas.openxmlformats.org/markup-compatibility/2006">
          <mc:Choice Requires="x14">
            <control shapeId="6445" r:id="rId49" name="Check Box 301">
              <controlPr locked="0" defaultSize="0" autoFill="0" autoLine="0" autoPict="0">
                <anchor moveWithCells="1">
                  <from>
                    <xdr:col>12</xdr:col>
                    <xdr:colOff>95250</xdr:colOff>
                    <xdr:row>190</xdr:row>
                    <xdr:rowOff>38100</xdr:rowOff>
                  </from>
                  <to>
                    <xdr:col>13</xdr:col>
                    <xdr:colOff>66675</xdr:colOff>
                    <xdr:row>190</xdr:row>
                    <xdr:rowOff>257175</xdr:rowOff>
                  </to>
                </anchor>
              </controlPr>
            </control>
          </mc:Choice>
        </mc:AlternateContent>
        <mc:AlternateContent xmlns:mc="http://schemas.openxmlformats.org/markup-compatibility/2006">
          <mc:Choice Requires="x14">
            <control shapeId="6447" r:id="rId50" name="Check Box 303">
              <controlPr locked="0" defaultSize="0" autoFill="0" autoLine="0" autoPict="0">
                <anchor moveWithCells="1">
                  <from>
                    <xdr:col>12</xdr:col>
                    <xdr:colOff>85725</xdr:colOff>
                    <xdr:row>195</xdr:row>
                    <xdr:rowOff>447675</xdr:rowOff>
                  </from>
                  <to>
                    <xdr:col>13</xdr:col>
                    <xdr:colOff>57150</xdr:colOff>
                    <xdr:row>195</xdr:row>
                    <xdr:rowOff>666750</xdr:rowOff>
                  </to>
                </anchor>
              </controlPr>
            </control>
          </mc:Choice>
        </mc:AlternateContent>
        <mc:AlternateContent xmlns:mc="http://schemas.openxmlformats.org/markup-compatibility/2006">
          <mc:Choice Requires="x14">
            <control shapeId="6448" r:id="rId51" name="Check Box 304">
              <controlPr locked="0" defaultSize="0" autoFill="0" autoLine="0" autoPict="0">
                <anchor moveWithCells="1">
                  <from>
                    <xdr:col>14</xdr:col>
                    <xdr:colOff>314325</xdr:colOff>
                    <xdr:row>195</xdr:row>
                    <xdr:rowOff>457200</xdr:rowOff>
                  </from>
                  <to>
                    <xdr:col>15</xdr:col>
                    <xdr:colOff>285750</xdr:colOff>
                    <xdr:row>195</xdr:row>
                    <xdr:rowOff>676275</xdr:rowOff>
                  </to>
                </anchor>
              </controlPr>
            </control>
          </mc:Choice>
        </mc:AlternateContent>
        <mc:AlternateContent xmlns:mc="http://schemas.openxmlformats.org/markup-compatibility/2006">
          <mc:Choice Requires="x14">
            <control shapeId="6452" r:id="rId52" name="Check Box 308">
              <controlPr locked="0" defaultSize="0" autoFill="0" autoLine="0" autoPict="0">
                <anchor moveWithCells="1">
                  <from>
                    <xdr:col>12</xdr:col>
                    <xdr:colOff>85725</xdr:colOff>
                    <xdr:row>191</xdr:row>
                    <xdr:rowOff>28575</xdr:rowOff>
                  </from>
                  <to>
                    <xdr:col>13</xdr:col>
                    <xdr:colOff>57150</xdr:colOff>
                    <xdr:row>191</xdr:row>
                    <xdr:rowOff>247650</xdr:rowOff>
                  </to>
                </anchor>
              </controlPr>
            </control>
          </mc:Choice>
        </mc:AlternateContent>
        <mc:AlternateContent xmlns:mc="http://schemas.openxmlformats.org/markup-compatibility/2006">
          <mc:Choice Requires="x14">
            <control shapeId="6455" r:id="rId53" name="Check Box 311">
              <controlPr locked="0" defaultSize="0" autoFill="0" autoLine="0" autoPict="0">
                <anchor moveWithCells="1">
                  <from>
                    <xdr:col>14</xdr:col>
                    <xdr:colOff>314325</xdr:colOff>
                    <xdr:row>204</xdr:row>
                    <xdr:rowOff>361950</xdr:rowOff>
                  </from>
                  <to>
                    <xdr:col>15</xdr:col>
                    <xdr:colOff>285750</xdr:colOff>
                    <xdr:row>204</xdr:row>
                    <xdr:rowOff>600075</xdr:rowOff>
                  </to>
                </anchor>
              </controlPr>
            </control>
          </mc:Choice>
        </mc:AlternateContent>
        <mc:AlternateContent xmlns:mc="http://schemas.openxmlformats.org/markup-compatibility/2006">
          <mc:Choice Requires="x14">
            <control shapeId="6461" r:id="rId54" name="Check Box 317">
              <controlPr locked="0" defaultSize="0" autoFill="0" autoLine="0" autoPict="0">
                <anchor moveWithCells="1">
                  <from>
                    <xdr:col>15</xdr:col>
                    <xdr:colOff>28575</xdr:colOff>
                    <xdr:row>227</xdr:row>
                    <xdr:rowOff>28575</xdr:rowOff>
                  </from>
                  <to>
                    <xdr:col>16</xdr:col>
                    <xdr:colOff>0</xdr:colOff>
                    <xdr:row>227</xdr:row>
                    <xdr:rowOff>247650</xdr:rowOff>
                  </to>
                </anchor>
              </controlPr>
            </control>
          </mc:Choice>
        </mc:AlternateContent>
        <mc:AlternateContent xmlns:mc="http://schemas.openxmlformats.org/markup-compatibility/2006">
          <mc:Choice Requires="x14">
            <control shapeId="6462" r:id="rId55" name="Check Box 318">
              <controlPr locked="0" defaultSize="0" autoFill="0" autoLine="0" autoPict="0">
                <anchor moveWithCells="1">
                  <from>
                    <xdr:col>12</xdr:col>
                    <xdr:colOff>95250</xdr:colOff>
                    <xdr:row>226</xdr:row>
                    <xdr:rowOff>38100</xdr:rowOff>
                  </from>
                  <to>
                    <xdr:col>13</xdr:col>
                    <xdr:colOff>66675</xdr:colOff>
                    <xdr:row>226</xdr:row>
                    <xdr:rowOff>257175</xdr:rowOff>
                  </to>
                </anchor>
              </controlPr>
            </control>
          </mc:Choice>
        </mc:AlternateContent>
        <mc:AlternateContent xmlns:mc="http://schemas.openxmlformats.org/markup-compatibility/2006">
          <mc:Choice Requires="x14">
            <control shapeId="6463" r:id="rId56" name="Check Box 319">
              <controlPr locked="0" defaultSize="0" autoFill="0" autoLine="0" autoPict="0">
                <anchor moveWithCells="1">
                  <from>
                    <xdr:col>15</xdr:col>
                    <xdr:colOff>28575</xdr:colOff>
                    <xdr:row>226</xdr:row>
                    <xdr:rowOff>85725</xdr:rowOff>
                  </from>
                  <to>
                    <xdr:col>16</xdr:col>
                    <xdr:colOff>0</xdr:colOff>
                    <xdr:row>226</xdr:row>
                    <xdr:rowOff>304800</xdr:rowOff>
                  </to>
                </anchor>
              </controlPr>
            </control>
          </mc:Choice>
        </mc:AlternateContent>
        <mc:AlternateContent xmlns:mc="http://schemas.openxmlformats.org/markup-compatibility/2006">
          <mc:Choice Requires="x14">
            <control shapeId="6468" r:id="rId57" name="Check Box 324">
              <controlPr locked="0" defaultSize="0" autoFill="0" autoLine="0" autoPict="0">
                <anchor moveWithCells="1">
                  <from>
                    <xdr:col>12</xdr:col>
                    <xdr:colOff>85725</xdr:colOff>
                    <xdr:row>227</xdr:row>
                    <xdr:rowOff>38100</xdr:rowOff>
                  </from>
                  <to>
                    <xdr:col>13</xdr:col>
                    <xdr:colOff>57150</xdr:colOff>
                    <xdr:row>228</xdr:row>
                    <xdr:rowOff>0</xdr:rowOff>
                  </to>
                </anchor>
              </controlPr>
            </control>
          </mc:Choice>
        </mc:AlternateContent>
        <mc:AlternateContent xmlns:mc="http://schemas.openxmlformats.org/markup-compatibility/2006">
          <mc:Choice Requires="x14">
            <control shapeId="6501" r:id="rId58" name="Check Box 357">
              <controlPr locked="0" defaultSize="0" autoFill="0" autoLine="0" autoPict="0">
                <anchor moveWithCells="1">
                  <from>
                    <xdr:col>8</xdr:col>
                    <xdr:colOff>28575</xdr:colOff>
                    <xdr:row>6</xdr:row>
                    <xdr:rowOff>0</xdr:rowOff>
                  </from>
                  <to>
                    <xdr:col>9</xdr:col>
                    <xdr:colOff>0</xdr:colOff>
                    <xdr:row>6</xdr:row>
                    <xdr:rowOff>219075</xdr:rowOff>
                  </to>
                </anchor>
              </controlPr>
            </control>
          </mc:Choice>
        </mc:AlternateContent>
        <mc:AlternateContent xmlns:mc="http://schemas.openxmlformats.org/markup-compatibility/2006">
          <mc:Choice Requires="x14">
            <control shapeId="6502" r:id="rId59" name="Check Box 358">
              <controlPr locked="0" defaultSize="0" autoFill="0" autoLine="0" autoPict="0">
                <anchor moveWithCells="1">
                  <from>
                    <xdr:col>8</xdr:col>
                    <xdr:colOff>95250</xdr:colOff>
                    <xdr:row>44</xdr:row>
                    <xdr:rowOff>19050</xdr:rowOff>
                  </from>
                  <to>
                    <xdr:col>9</xdr:col>
                    <xdr:colOff>66675</xdr:colOff>
                    <xdr:row>44</xdr:row>
                    <xdr:rowOff>238125</xdr:rowOff>
                  </to>
                </anchor>
              </controlPr>
            </control>
          </mc:Choice>
        </mc:AlternateContent>
        <mc:AlternateContent xmlns:mc="http://schemas.openxmlformats.org/markup-compatibility/2006">
          <mc:Choice Requires="x14">
            <control shapeId="6524" r:id="rId60" name="Check Box 380">
              <controlPr locked="0" defaultSize="0" autoFill="0" autoLine="0" autoPict="0">
                <anchor moveWithCells="1">
                  <from>
                    <xdr:col>15</xdr:col>
                    <xdr:colOff>9525</xdr:colOff>
                    <xdr:row>190</xdr:row>
                    <xdr:rowOff>76200</xdr:rowOff>
                  </from>
                  <to>
                    <xdr:col>15</xdr:col>
                    <xdr:colOff>314325</xdr:colOff>
                    <xdr:row>190</xdr:row>
                    <xdr:rowOff>295275</xdr:rowOff>
                  </to>
                </anchor>
              </controlPr>
            </control>
          </mc:Choice>
        </mc:AlternateContent>
        <mc:AlternateContent xmlns:mc="http://schemas.openxmlformats.org/markup-compatibility/2006">
          <mc:Choice Requires="x14">
            <control shapeId="6525" r:id="rId61" name="Check Box 381">
              <controlPr locked="0" defaultSize="0" autoFill="0" autoLine="0" autoPict="0">
                <anchor moveWithCells="1">
                  <from>
                    <xdr:col>15</xdr:col>
                    <xdr:colOff>9525</xdr:colOff>
                    <xdr:row>193</xdr:row>
                    <xdr:rowOff>28575</xdr:rowOff>
                  </from>
                  <to>
                    <xdr:col>15</xdr:col>
                    <xdr:colOff>314325</xdr:colOff>
                    <xdr:row>193</xdr:row>
                    <xdr:rowOff>247650</xdr:rowOff>
                  </to>
                </anchor>
              </controlPr>
            </control>
          </mc:Choice>
        </mc:AlternateContent>
        <mc:AlternateContent xmlns:mc="http://schemas.openxmlformats.org/markup-compatibility/2006">
          <mc:Choice Requires="x14">
            <control shapeId="6526" r:id="rId62" name="Check Box 382">
              <controlPr locked="0" defaultSize="0" autoFill="0" autoLine="0" autoPict="0">
                <anchor moveWithCells="1">
                  <from>
                    <xdr:col>12</xdr:col>
                    <xdr:colOff>85725</xdr:colOff>
                    <xdr:row>193</xdr:row>
                    <xdr:rowOff>28575</xdr:rowOff>
                  </from>
                  <to>
                    <xdr:col>13</xdr:col>
                    <xdr:colOff>57150</xdr:colOff>
                    <xdr:row>193</xdr:row>
                    <xdr:rowOff>247650</xdr:rowOff>
                  </to>
                </anchor>
              </controlPr>
            </control>
          </mc:Choice>
        </mc:AlternateContent>
        <mc:AlternateContent xmlns:mc="http://schemas.openxmlformats.org/markup-compatibility/2006">
          <mc:Choice Requires="x14">
            <control shapeId="6529" r:id="rId63" name="Check Box 385">
              <controlPr locked="0" defaultSize="0" autoFill="0" autoLine="0" autoPict="0">
                <anchor moveWithCells="1">
                  <from>
                    <xdr:col>15</xdr:col>
                    <xdr:colOff>28575</xdr:colOff>
                    <xdr:row>229</xdr:row>
                    <xdr:rowOff>28575</xdr:rowOff>
                  </from>
                  <to>
                    <xdr:col>16</xdr:col>
                    <xdr:colOff>0</xdr:colOff>
                    <xdr:row>229</xdr:row>
                    <xdr:rowOff>247650</xdr:rowOff>
                  </to>
                </anchor>
              </controlPr>
            </control>
          </mc:Choice>
        </mc:AlternateContent>
        <mc:AlternateContent xmlns:mc="http://schemas.openxmlformats.org/markup-compatibility/2006">
          <mc:Choice Requires="x14">
            <control shapeId="6530" r:id="rId64" name="Check Box 386">
              <controlPr locked="0" defaultSize="0" autoFill="0" autoLine="0" autoPict="0">
                <anchor moveWithCells="1">
                  <from>
                    <xdr:col>12</xdr:col>
                    <xdr:colOff>85725</xdr:colOff>
                    <xdr:row>229</xdr:row>
                    <xdr:rowOff>38100</xdr:rowOff>
                  </from>
                  <to>
                    <xdr:col>13</xdr:col>
                    <xdr:colOff>57150</xdr:colOff>
                    <xdr:row>229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4018"/>
  <sheetViews>
    <sheetView zoomScaleNormal="100" workbookViewId="0">
      <selection sqref="A1:W1"/>
    </sheetView>
  </sheetViews>
  <sheetFormatPr defaultColWidth="3.7109375" defaultRowHeight="12" x14ac:dyDescent="0.25"/>
  <cols>
    <col min="1" max="1" width="3.85546875" style="2" customWidth="1"/>
    <col min="2" max="3" width="5.28515625" style="2" customWidth="1"/>
    <col min="4" max="4" width="6.7109375" style="2" customWidth="1"/>
    <col min="5" max="5" width="7.140625" style="2" customWidth="1"/>
    <col min="6" max="6" width="5.28515625" style="2" customWidth="1"/>
    <col min="7" max="17" width="5" style="2" customWidth="1"/>
    <col min="18" max="18" width="9.85546875" style="2" customWidth="1"/>
    <col min="19" max="23" width="5" style="2" customWidth="1"/>
    <col min="24" max="25" width="9.5703125" style="2" hidden="1" customWidth="1"/>
    <col min="26" max="26" width="9.5703125" style="34" hidden="1" customWidth="1"/>
    <col min="27" max="27" width="46.42578125" style="2" hidden="1" customWidth="1"/>
    <col min="28" max="28" width="5.42578125" style="2" hidden="1" customWidth="1"/>
    <col min="29" max="29" width="26.42578125" style="2" bestFit="1" customWidth="1"/>
    <col min="30" max="30" width="56.5703125" style="2" customWidth="1"/>
    <col min="31" max="32" width="3.7109375" style="2"/>
    <col min="33" max="33" width="40.28515625" style="18" customWidth="1"/>
    <col min="34" max="16384" width="3.7109375" style="2"/>
  </cols>
  <sheetData>
    <row r="1" spans="1:33" s="5" customFormat="1" ht="74.25" customHeight="1" x14ac:dyDescent="0.25">
      <c r="A1" s="559" t="s">
        <v>4514</v>
      </c>
      <c r="B1" s="559"/>
      <c r="C1" s="559"/>
      <c r="D1" s="559"/>
      <c r="E1" s="559"/>
      <c r="F1" s="559"/>
      <c r="G1" s="559"/>
      <c r="H1" s="559"/>
      <c r="I1" s="559"/>
      <c r="J1" s="559"/>
      <c r="K1" s="559"/>
      <c r="L1" s="559"/>
      <c r="M1" s="559"/>
      <c r="N1" s="559"/>
      <c r="O1" s="559"/>
      <c r="P1" s="559"/>
      <c r="Q1" s="559"/>
      <c r="R1" s="559"/>
      <c r="S1" s="559"/>
      <c r="T1" s="559"/>
      <c r="U1" s="559"/>
      <c r="V1" s="559"/>
      <c r="W1" s="559"/>
      <c r="Z1" s="32"/>
      <c r="AA1" s="76" t="s">
        <v>4442</v>
      </c>
      <c r="AB1" s="15" t="s">
        <v>246</v>
      </c>
      <c r="AD1" s="52" t="s">
        <v>4551</v>
      </c>
      <c r="AG1" s="17"/>
    </row>
    <row r="2" spans="1:33" s="1" customFormat="1" ht="21" customHeight="1" x14ac:dyDescent="0.2">
      <c r="A2" s="215" t="s">
        <v>4314</v>
      </c>
      <c r="B2" s="215"/>
      <c r="C2" s="215"/>
      <c r="D2" s="215"/>
      <c r="E2" s="215"/>
      <c r="F2" s="215"/>
      <c r="G2" s="215"/>
      <c r="H2" s="215"/>
      <c r="I2" s="215"/>
      <c r="J2" s="215"/>
      <c r="K2" s="215"/>
      <c r="L2" s="215"/>
      <c r="M2" s="215"/>
      <c r="N2" s="215"/>
      <c r="O2" s="215"/>
      <c r="P2" s="215"/>
      <c r="Q2" s="215"/>
      <c r="R2" s="215"/>
      <c r="S2" s="215"/>
      <c r="T2" s="215"/>
      <c r="U2" s="215"/>
      <c r="V2" s="215"/>
      <c r="W2" s="215"/>
      <c r="Z2" s="33"/>
      <c r="AA2" s="28" t="s">
        <v>88</v>
      </c>
      <c r="AB2" s="16" t="s">
        <v>247</v>
      </c>
      <c r="AG2" s="19"/>
    </row>
    <row r="3" spans="1:33" ht="21.75" customHeight="1" x14ac:dyDescent="0.2">
      <c r="A3" s="9" t="s">
        <v>25</v>
      </c>
      <c r="B3" s="219" t="s">
        <v>4315</v>
      </c>
      <c r="C3" s="219"/>
      <c r="D3" s="219"/>
      <c r="E3" s="219"/>
      <c r="F3" s="219"/>
      <c r="G3" s="219"/>
      <c r="H3" s="219"/>
      <c r="I3" s="219"/>
      <c r="J3" s="219"/>
      <c r="K3" s="219"/>
      <c r="L3" s="219"/>
      <c r="M3" s="219"/>
      <c r="N3" s="219"/>
      <c r="O3" s="219"/>
      <c r="P3" s="219"/>
      <c r="Q3" s="219"/>
      <c r="R3" s="219"/>
      <c r="S3" s="219"/>
      <c r="T3" s="219"/>
      <c r="U3" s="219"/>
      <c r="V3" s="219"/>
      <c r="W3" s="219"/>
      <c r="AA3" s="77" t="s">
        <v>4443</v>
      </c>
      <c r="AB3" s="16" t="s">
        <v>248</v>
      </c>
    </row>
    <row r="4" spans="1:33" ht="12" hidden="1" customHeight="1" x14ac:dyDescent="0.2">
      <c r="A4" s="167" t="s">
        <v>10</v>
      </c>
      <c r="B4" s="167"/>
      <c r="C4" s="167"/>
      <c r="D4" s="167"/>
      <c r="E4" s="167"/>
      <c r="F4" s="167"/>
      <c r="G4" s="167"/>
      <c r="H4" s="167"/>
      <c r="I4" s="167"/>
      <c r="J4" s="167"/>
      <c r="K4" s="167"/>
      <c r="L4" s="167"/>
      <c r="M4" s="167"/>
      <c r="N4" s="167"/>
      <c r="O4" s="167"/>
      <c r="P4" s="167"/>
      <c r="Q4" s="167"/>
      <c r="R4" s="167"/>
      <c r="S4" s="167"/>
      <c r="T4" s="167"/>
      <c r="U4" s="167"/>
      <c r="V4" s="167"/>
      <c r="W4" s="167"/>
      <c r="AA4" s="78" t="s">
        <v>4444</v>
      </c>
      <c r="AB4" s="16" t="s">
        <v>249</v>
      </c>
    </row>
    <row r="5" spans="1:33" ht="21" hidden="1" customHeight="1" x14ac:dyDescent="0.2">
      <c r="A5" s="216" t="s">
        <v>4285</v>
      </c>
      <c r="B5" s="217"/>
      <c r="C5" s="217"/>
      <c r="D5" s="217"/>
      <c r="E5" s="217"/>
      <c r="F5" s="217"/>
      <c r="G5" s="217"/>
      <c r="H5" s="217"/>
      <c r="I5" s="217"/>
      <c r="J5" s="217"/>
      <c r="K5" s="217"/>
      <c r="L5" s="217"/>
      <c r="M5" s="217"/>
      <c r="N5" s="217"/>
      <c r="O5" s="217"/>
      <c r="P5" s="217"/>
      <c r="Q5" s="217"/>
      <c r="R5" s="217"/>
      <c r="S5" s="217"/>
      <c r="T5" s="217"/>
      <c r="U5" s="217"/>
      <c r="V5" s="217"/>
      <c r="W5" s="218"/>
      <c r="AA5" s="28" t="s">
        <v>62</v>
      </c>
      <c r="AB5" s="16" t="s">
        <v>250</v>
      </c>
      <c r="AD5" s="51" t="s">
        <v>4383</v>
      </c>
    </row>
    <row r="6" spans="1:33" ht="67.5" hidden="1" customHeight="1" x14ac:dyDescent="0.2">
      <c r="A6" s="152" t="s">
        <v>4337</v>
      </c>
      <c r="B6" s="153"/>
      <c r="C6" s="153"/>
      <c r="D6" s="153"/>
      <c r="E6" s="153"/>
      <c r="F6" s="153"/>
      <c r="G6" s="153"/>
      <c r="H6" s="153"/>
      <c r="I6" s="153"/>
      <c r="J6" s="153"/>
      <c r="K6" s="153"/>
      <c r="L6" s="154"/>
      <c r="M6" s="97"/>
      <c r="N6" s="96" t="s">
        <v>4263</v>
      </c>
      <c r="O6" s="95"/>
      <c r="P6" s="615" t="s">
        <v>4264</v>
      </c>
      <c r="Q6" s="615"/>
      <c r="R6" s="615"/>
      <c r="S6" s="615"/>
      <c r="T6" s="615"/>
      <c r="U6" s="615"/>
      <c r="V6" s="615"/>
      <c r="W6" s="616"/>
      <c r="X6" s="27" t="b">
        <v>0</v>
      </c>
      <c r="Y6" s="27" t="b">
        <v>0</v>
      </c>
      <c r="AA6" s="28" t="s">
        <v>63</v>
      </c>
      <c r="AB6" s="16" t="s">
        <v>251</v>
      </c>
      <c r="AC6" s="44" t="str">
        <f>IF(X6+Y6&gt;1,"Vyberte jen jednu možnost",IF(X6+Y6=1,"","Vyberte jednu možnost"))</f>
        <v>Vyberte jednu možnost</v>
      </c>
      <c r="AD6" s="48" t="s">
        <v>4373</v>
      </c>
    </row>
    <row r="7" spans="1:33" ht="12" hidden="1" customHeight="1" x14ac:dyDescent="0.2">
      <c r="A7" s="188" t="s">
        <v>4325</v>
      </c>
      <c r="B7" s="188"/>
      <c r="C7" s="188"/>
      <c r="D7" s="188"/>
      <c r="E7" s="188"/>
      <c r="F7" s="400"/>
      <c r="G7" s="400"/>
      <c r="H7" s="400"/>
      <c r="I7" s="400"/>
      <c r="J7" s="400"/>
      <c r="K7" s="400"/>
      <c r="L7" s="400"/>
      <c r="M7" s="400"/>
      <c r="N7" s="400"/>
      <c r="O7" s="400"/>
      <c r="P7" s="400"/>
      <c r="Q7" s="400"/>
      <c r="R7" s="400"/>
      <c r="S7" s="400"/>
      <c r="T7" s="400"/>
      <c r="U7" s="400"/>
      <c r="V7" s="400"/>
      <c r="W7" s="400"/>
      <c r="X7" s="2" t="b">
        <v>0</v>
      </c>
      <c r="AA7" s="78" t="s">
        <v>4445</v>
      </c>
      <c r="AB7" s="16" t="s">
        <v>252</v>
      </c>
      <c r="AD7" s="46"/>
    </row>
    <row r="8" spans="1:33" ht="12" hidden="1" customHeight="1" x14ac:dyDescent="0.2">
      <c r="A8" s="415" t="s">
        <v>4280</v>
      </c>
      <c r="B8" s="415"/>
      <c r="C8" s="415"/>
      <c r="D8" s="415"/>
      <c r="E8" s="415"/>
      <c r="F8" s="618"/>
      <c r="G8" s="618"/>
      <c r="H8" s="618"/>
      <c r="I8" s="618"/>
      <c r="J8" s="618"/>
      <c r="K8" s="618"/>
      <c r="L8" s="618"/>
      <c r="M8" s="618"/>
      <c r="N8" s="618"/>
      <c r="O8" s="327" t="s">
        <v>41</v>
      </c>
      <c r="P8" s="327"/>
      <c r="Q8" s="327"/>
      <c r="R8" s="477"/>
      <c r="S8" s="477"/>
      <c r="T8" s="477"/>
      <c r="U8" s="477"/>
      <c r="V8" s="477"/>
      <c r="W8" s="477"/>
      <c r="AA8" s="78" t="s">
        <v>4446</v>
      </c>
      <c r="AB8" s="16" t="s">
        <v>253</v>
      </c>
      <c r="AD8" s="46"/>
    </row>
    <row r="9" spans="1:33" ht="12" hidden="1" customHeight="1" x14ac:dyDescent="0.2">
      <c r="A9" s="415"/>
      <c r="B9" s="415"/>
      <c r="C9" s="415"/>
      <c r="D9" s="415"/>
      <c r="E9" s="415"/>
      <c r="F9" s="618"/>
      <c r="G9" s="618"/>
      <c r="H9" s="618"/>
      <c r="I9" s="618"/>
      <c r="J9" s="618"/>
      <c r="K9" s="618"/>
      <c r="L9" s="618"/>
      <c r="M9" s="618"/>
      <c r="N9" s="618"/>
      <c r="O9" s="327" t="s">
        <v>49</v>
      </c>
      <c r="P9" s="327"/>
      <c r="Q9" s="327"/>
      <c r="R9" s="477"/>
      <c r="S9" s="477"/>
      <c r="T9" s="477"/>
      <c r="U9" s="477"/>
      <c r="V9" s="477"/>
      <c r="W9" s="477"/>
      <c r="AA9" s="28" t="s">
        <v>64</v>
      </c>
      <c r="AB9" s="16" t="s">
        <v>254</v>
      </c>
      <c r="AD9" s="46"/>
    </row>
    <row r="10" spans="1:33" ht="12" hidden="1" customHeight="1" x14ac:dyDescent="0.2">
      <c r="A10" s="327" t="s">
        <v>4365</v>
      </c>
      <c r="B10" s="327"/>
      <c r="C10" s="327"/>
      <c r="D10" s="327"/>
      <c r="E10" s="327"/>
      <c r="F10" s="477" t="s">
        <v>4439</v>
      </c>
      <c r="G10" s="477"/>
      <c r="H10" s="477"/>
      <c r="I10" s="557"/>
      <c r="J10" s="557"/>
      <c r="K10" s="557"/>
      <c r="L10" s="557" t="s">
        <v>4440</v>
      </c>
      <c r="M10" s="557"/>
      <c r="N10" s="557"/>
      <c r="O10" s="557"/>
      <c r="P10" s="557"/>
      <c r="Q10" s="557"/>
      <c r="R10" s="518" t="s">
        <v>4366</v>
      </c>
      <c r="S10" s="518"/>
      <c r="T10" s="518"/>
      <c r="U10" s="400"/>
      <c r="V10" s="400"/>
      <c r="W10" s="400"/>
      <c r="AA10" s="28" t="s">
        <v>65</v>
      </c>
      <c r="AB10" s="16" t="s">
        <v>255</v>
      </c>
      <c r="AC10" s="45" t="str">
        <f>IF(OR(ISERROR(VALUE(I10)),ISERROR(VALUE(O10))),"Zadejte ve formátu RČ","")</f>
        <v/>
      </c>
      <c r="AD10" s="46"/>
    </row>
    <row r="11" spans="1:33" ht="12" hidden="1" customHeight="1" x14ac:dyDescent="0.2">
      <c r="A11" s="287" t="s">
        <v>4281</v>
      </c>
      <c r="B11" s="197"/>
      <c r="C11" s="197"/>
      <c r="D11" s="197"/>
      <c r="E11" s="198"/>
      <c r="F11" s="558"/>
      <c r="G11" s="558"/>
      <c r="H11" s="558"/>
      <c r="I11" s="558"/>
      <c r="J11" s="558"/>
      <c r="K11" s="558"/>
      <c r="L11" s="558"/>
      <c r="M11" s="558"/>
      <c r="N11" s="558"/>
      <c r="O11" s="558"/>
      <c r="P11" s="558"/>
      <c r="Q11" s="558"/>
      <c r="R11" s="558"/>
      <c r="S11" s="558"/>
      <c r="T11" s="558"/>
      <c r="U11" s="558"/>
      <c r="V11" s="558"/>
      <c r="W11" s="558"/>
      <c r="AA11" s="78" t="s">
        <v>4447</v>
      </c>
      <c r="AB11" s="16" t="s">
        <v>256</v>
      </c>
      <c r="AD11" s="46"/>
    </row>
    <row r="12" spans="1:33" ht="12" hidden="1" customHeight="1" x14ac:dyDescent="0.2">
      <c r="A12" s="287" t="s">
        <v>4282</v>
      </c>
      <c r="B12" s="197"/>
      <c r="C12" s="197"/>
      <c r="D12" s="197"/>
      <c r="E12" s="198"/>
      <c r="F12" s="558"/>
      <c r="G12" s="558"/>
      <c r="H12" s="558"/>
      <c r="I12" s="558"/>
      <c r="J12" s="558"/>
      <c r="K12" s="558"/>
      <c r="L12" s="558"/>
      <c r="M12" s="558"/>
      <c r="N12" s="558"/>
      <c r="O12" s="558"/>
      <c r="P12" s="558"/>
      <c r="Q12" s="558"/>
      <c r="R12" s="558"/>
      <c r="S12" s="558"/>
      <c r="T12" s="558"/>
      <c r="U12" s="558"/>
      <c r="V12" s="558"/>
      <c r="W12" s="558"/>
      <c r="AA12" s="78" t="s">
        <v>4448</v>
      </c>
      <c r="AB12" s="16" t="s">
        <v>257</v>
      </c>
      <c r="AD12" s="46"/>
    </row>
    <row r="13" spans="1:33" ht="12" hidden="1" customHeight="1" x14ac:dyDescent="0.2">
      <c r="A13" s="150" t="s">
        <v>12</v>
      </c>
      <c r="B13" s="150"/>
      <c r="C13" s="150"/>
      <c r="D13" s="150"/>
      <c r="E13" s="150"/>
      <c r="F13" s="204" t="s">
        <v>13</v>
      </c>
      <c r="G13" s="204"/>
      <c r="H13" s="204"/>
      <c r="I13" s="254"/>
      <c r="J13" s="254"/>
      <c r="K13" s="254"/>
      <c r="L13" s="203" t="s">
        <v>50</v>
      </c>
      <c r="M13" s="203"/>
      <c r="N13" s="203"/>
      <c r="O13" s="156"/>
      <c r="P13" s="156"/>
      <c r="Q13" s="156"/>
      <c r="R13" s="156" t="s">
        <v>39</v>
      </c>
      <c r="S13" s="156"/>
      <c r="T13" s="156"/>
      <c r="U13" s="156"/>
      <c r="V13" s="156"/>
      <c r="W13" s="156"/>
      <c r="X13" s="2" t="b">
        <v>0</v>
      </c>
      <c r="Y13" s="2" t="b">
        <v>0</v>
      </c>
      <c r="Z13" s="34" t="b">
        <v>0</v>
      </c>
      <c r="AA13" s="28" t="s">
        <v>66</v>
      </c>
      <c r="AB13" s="16" t="s">
        <v>258</v>
      </c>
      <c r="AC13" s="44" t="str">
        <f>IF(AND($X$6=TRUE,$X$7=FALSE),"",IF(X13+Y13+Z13&gt;1,"Vyberte jen jednu možnost",IF(X13+Y13+Z13=1,"","Vyberte jednu možnost")))</f>
        <v>Vyberte jednu možnost</v>
      </c>
      <c r="AD13" s="46"/>
    </row>
    <row r="14" spans="1:33" ht="12" hidden="1" customHeight="1" x14ac:dyDescent="0.2">
      <c r="A14" s="189" t="s">
        <v>4332</v>
      </c>
      <c r="B14" s="189"/>
      <c r="C14" s="189"/>
      <c r="D14" s="189"/>
      <c r="E14" s="189"/>
      <c r="F14" s="557"/>
      <c r="G14" s="557"/>
      <c r="H14" s="557"/>
      <c r="I14" s="557"/>
      <c r="J14" s="557"/>
      <c r="K14" s="557"/>
      <c r="L14" s="557"/>
      <c r="M14" s="557"/>
      <c r="N14" s="557"/>
      <c r="O14" s="557"/>
      <c r="P14" s="557"/>
      <c r="Q14" s="557"/>
      <c r="R14" s="557"/>
      <c r="S14" s="557"/>
      <c r="T14" s="557"/>
      <c r="U14" s="557"/>
      <c r="V14" s="557"/>
      <c r="W14" s="557"/>
      <c r="AA14" s="28" t="s">
        <v>67</v>
      </c>
      <c r="AB14" s="16" t="s">
        <v>259</v>
      </c>
      <c r="AD14" s="62" t="s">
        <v>4437</v>
      </c>
    </row>
    <row r="15" spans="1:33" ht="12" hidden="1" customHeight="1" x14ac:dyDescent="0.2">
      <c r="A15" s="327" t="s">
        <v>4515</v>
      </c>
      <c r="B15" s="327"/>
      <c r="C15" s="327"/>
      <c r="D15" s="327"/>
      <c r="E15" s="327"/>
      <c r="F15" s="557"/>
      <c r="G15" s="557"/>
      <c r="H15" s="557"/>
      <c r="I15" s="557"/>
      <c r="J15" s="557"/>
      <c r="K15" s="557"/>
      <c r="L15" s="557"/>
      <c r="M15" s="557"/>
      <c r="N15" s="557"/>
      <c r="O15" s="557"/>
      <c r="P15" s="557"/>
      <c r="Q15" s="557"/>
      <c r="R15" s="557"/>
      <c r="S15" s="557"/>
      <c r="T15" s="557"/>
      <c r="U15" s="557"/>
      <c r="V15" s="557"/>
      <c r="W15" s="557"/>
      <c r="AA15" s="28" t="s">
        <v>68</v>
      </c>
      <c r="AB15" s="16" t="s">
        <v>260</v>
      </c>
      <c r="AD15" s="46"/>
    </row>
    <row r="16" spans="1:33" ht="12" hidden="1" customHeight="1" x14ac:dyDescent="0.2">
      <c r="A16" s="189" t="s">
        <v>4328</v>
      </c>
      <c r="B16" s="189"/>
      <c r="C16" s="189"/>
      <c r="D16" s="189"/>
      <c r="E16" s="189"/>
      <c r="F16" s="557"/>
      <c r="G16" s="557"/>
      <c r="H16" s="557"/>
      <c r="I16" s="557"/>
      <c r="J16" s="557"/>
      <c r="K16" s="557"/>
      <c r="L16" s="557"/>
      <c r="M16" s="557"/>
      <c r="N16" s="557"/>
      <c r="O16" s="557"/>
      <c r="P16" s="557"/>
      <c r="Q16" s="557"/>
      <c r="R16" s="557"/>
      <c r="S16" s="557"/>
      <c r="T16" s="557"/>
      <c r="U16" s="557"/>
      <c r="V16" s="557"/>
      <c r="W16" s="557"/>
      <c r="AA16" s="78" t="s">
        <v>4449</v>
      </c>
      <c r="AB16" s="16" t="s">
        <v>261</v>
      </c>
      <c r="AD16" s="62" t="s">
        <v>4437</v>
      </c>
    </row>
    <row r="17" spans="1:30" ht="12" hidden="1" customHeight="1" x14ac:dyDescent="0.2">
      <c r="A17" s="189"/>
      <c r="B17" s="189"/>
      <c r="C17" s="189"/>
      <c r="D17" s="189"/>
      <c r="E17" s="189"/>
      <c r="F17" s="557"/>
      <c r="G17" s="557"/>
      <c r="H17" s="557"/>
      <c r="I17" s="557"/>
      <c r="J17" s="557"/>
      <c r="K17" s="557"/>
      <c r="L17" s="557"/>
      <c r="M17" s="557"/>
      <c r="N17" s="557"/>
      <c r="O17" s="557"/>
      <c r="P17" s="557"/>
      <c r="Q17" s="557"/>
      <c r="R17" s="557"/>
      <c r="S17" s="557"/>
      <c r="T17" s="557"/>
      <c r="U17" s="557"/>
      <c r="V17" s="557"/>
      <c r="W17" s="557"/>
      <c r="AA17" s="28" t="s">
        <v>69</v>
      </c>
      <c r="AB17" s="16" t="s">
        <v>262</v>
      </c>
      <c r="AD17" s="46"/>
    </row>
    <row r="18" spans="1:30" ht="12" hidden="1" customHeight="1" x14ac:dyDescent="0.2">
      <c r="A18" s="150" t="s">
        <v>11</v>
      </c>
      <c r="B18" s="150"/>
      <c r="C18" s="150"/>
      <c r="D18" s="150"/>
      <c r="E18" s="150"/>
      <c r="F18" s="150"/>
      <c r="G18" s="150"/>
      <c r="H18" s="150"/>
      <c r="I18" s="150"/>
      <c r="J18" s="150"/>
      <c r="K18" s="150"/>
      <c r="L18" s="150"/>
      <c r="M18" s="150"/>
      <c r="N18" s="150"/>
      <c r="O18" s="150"/>
      <c r="P18" s="150"/>
      <c r="Q18" s="150"/>
      <c r="R18" s="150"/>
      <c r="S18" s="150"/>
      <c r="T18" s="150"/>
      <c r="U18" s="150"/>
      <c r="V18" s="150"/>
      <c r="W18" s="150"/>
      <c r="AA18" s="28" t="s">
        <v>4267</v>
      </c>
      <c r="AB18" s="16" t="s">
        <v>263</v>
      </c>
      <c r="AD18" s="46"/>
    </row>
    <row r="19" spans="1:30" ht="12" hidden="1" customHeight="1" x14ac:dyDescent="0.2">
      <c r="A19" s="155" t="s">
        <v>28</v>
      </c>
      <c r="B19" s="155"/>
      <c r="C19" s="155"/>
      <c r="D19" s="156" t="s">
        <v>5</v>
      </c>
      <c r="E19" s="156"/>
      <c r="F19" s="156"/>
      <c r="G19" s="214"/>
      <c r="H19" s="214"/>
      <c r="I19" s="214"/>
      <c r="J19" s="214"/>
      <c r="K19" s="214"/>
      <c r="L19" s="214"/>
      <c r="M19" s="214"/>
      <c r="N19" s="214"/>
      <c r="O19" s="214"/>
      <c r="P19" s="214"/>
      <c r="Q19" s="214"/>
      <c r="R19" s="214"/>
      <c r="S19" s="214"/>
      <c r="T19" s="214"/>
      <c r="U19" s="10" t="s">
        <v>4</v>
      </c>
      <c r="V19" s="597"/>
      <c r="W19" s="597"/>
      <c r="AA19" s="28" t="s">
        <v>70</v>
      </c>
      <c r="AB19" s="16" t="s">
        <v>264</v>
      </c>
      <c r="AD19" s="46"/>
    </row>
    <row r="20" spans="1:30" ht="33.75" hidden="1" customHeight="1" x14ac:dyDescent="0.2">
      <c r="A20" s="155"/>
      <c r="B20" s="155"/>
      <c r="C20" s="155"/>
      <c r="D20" s="156" t="s">
        <v>6</v>
      </c>
      <c r="E20" s="156"/>
      <c r="F20" s="156"/>
      <c r="G20" s="574"/>
      <c r="H20" s="574"/>
      <c r="I20" s="574"/>
      <c r="J20" s="574"/>
      <c r="K20" s="574"/>
      <c r="L20" s="574"/>
      <c r="M20" s="574"/>
      <c r="N20" s="574"/>
      <c r="O20" s="574"/>
      <c r="P20" s="574"/>
      <c r="Q20" s="574"/>
      <c r="R20" s="89" t="s">
        <v>4512</v>
      </c>
      <c r="S20" s="574"/>
      <c r="T20" s="574"/>
      <c r="U20" s="10" t="s">
        <v>7</v>
      </c>
      <c r="V20" s="574"/>
      <c r="W20" s="574"/>
      <c r="AA20" s="28" t="s">
        <v>71</v>
      </c>
      <c r="AB20" s="16" t="s">
        <v>265</v>
      </c>
      <c r="AD20" s="46"/>
    </row>
    <row r="21" spans="1:30" ht="12" hidden="1" customHeight="1" x14ac:dyDescent="0.2">
      <c r="A21" s="155"/>
      <c r="B21" s="155"/>
      <c r="C21" s="155"/>
      <c r="D21" s="156" t="s">
        <v>38</v>
      </c>
      <c r="E21" s="156"/>
      <c r="F21" s="156"/>
      <c r="G21" s="254"/>
      <c r="H21" s="254"/>
      <c r="I21" s="254"/>
      <c r="J21" s="254"/>
      <c r="K21" s="254"/>
      <c r="L21" s="254"/>
      <c r="M21" s="254"/>
      <c r="N21" s="254"/>
      <c r="O21" s="254"/>
      <c r="P21" s="254"/>
      <c r="Q21" s="254"/>
      <c r="R21" s="254"/>
      <c r="S21" s="254"/>
      <c r="T21" s="254"/>
      <c r="U21" s="254"/>
      <c r="V21" s="254"/>
      <c r="W21" s="254"/>
      <c r="AA21" s="28" t="s">
        <v>72</v>
      </c>
      <c r="AB21" s="16" t="s">
        <v>266</v>
      </c>
      <c r="AD21" s="62" t="s">
        <v>4437</v>
      </c>
    </row>
    <row r="22" spans="1:30" ht="22.5" hidden="1" customHeight="1" x14ac:dyDescent="0.2">
      <c r="A22" s="155" t="s">
        <v>29</v>
      </c>
      <c r="B22" s="155"/>
      <c r="C22" s="155"/>
      <c r="D22" s="156" t="s">
        <v>5</v>
      </c>
      <c r="E22" s="156"/>
      <c r="F22" s="156"/>
      <c r="G22" s="214"/>
      <c r="H22" s="214"/>
      <c r="I22" s="214"/>
      <c r="J22" s="214"/>
      <c r="K22" s="214"/>
      <c r="L22" s="214"/>
      <c r="M22" s="214"/>
      <c r="N22" s="214"/>
      <c r="O22" s="214"/>
      <c r="P22" s="214"/>
      <c r="Q22" s="214"/>
      <c r="R22" s="214"/>
      <c r="S22" s="214"/>
      <c r="T22" s="214"/>
      <c r="U22" s="10" t="s">
        <v>4</v>
      </c>
      <c r="V22" s="597"/>
      <c r="W22" s="597"/>
      <c r="AA22" s="28" t="s">
        <v>73</v>
      </c>
      <c r="AB22" s="16" t="s">
        <v>267</v>
      </c>
      <c r="AD22" s="48" t="s">
        <v>4394</v>
      </c>
    </row>
    <row r="23" spans="1:30" ht="33.75" hidden="1" customHeight="1" x14ac:dyDescent="0.2">
      <c r="A23" s="155"/>
      <c r="B23" s="155"/>
      <c r="C23" s="155"/>
      <c r="D23" s="156" t="s">
        <v>6</v>
      </c>
      <c r="E23" s="156"/>
      <c r="F23" s="156"/>
      <c r="G23" s="574"/>
      <c r="H23" s="574"/>
      <c r="I23" s="574"/>
      <c r="J23" s="574"/>
      <c r="K23" s="574"/>
      <c r="L23" s="574"/>
      <c r="M23" s="574"/>
      <c r="N23" s="574"/>
      <c r="O23" s="574"/>
      <c r="P23" s="574"/>
      <c r="Q23" s="574"/>
      <c r="R23" s="89" t="s">
        <v>4512</v>
      </c>
      <c r="S23" s="574"/>
      <c r="T23" s="574"/>
      <c r="U23" s="10" t="s">
        <v>7</v>
      </c>
      <c r="V23" s="574"/>
      <c r="W23" s="574"/>
      <c r="AA23" s="28" t="s">
        <v>74</v>
      </c>
      <c r="AB23" s="16" t="s">
        <v>268</v>
      </c>
      <c r="AD23" s="54"/>
    </row>
    <row r="24" spans="1:30" ht="12" hidden="1" customHeight="1" x14ac:dyDescent="0.2">
      <c r="A24" s="155"/>
      <c r="B24" s="155"/>
      <c r="C24" s="155"/>
      <c r="D24" s="156" t="s">
        <v>38</v>
      </c>
      <c r="E24" s="156"/>
      <c r="F24" s="156"/>
      <c r="G24" s="254"/>
      <c r="H24" s="254"/>
      <c r="I24" s="254"/>
      <c r="J24" s="254"/>
      <c r="K24" s="254"/>
      <c r="L24" s="254"/>
      <c r="M24" s="254"/>
      <c r="N24" s="254"/>
      <c r="O24" s="254"/>
      <c r="P24" s="254"/>
      <c r="Q24" s="254"/>
      <c r="R24" s="254"/>
      <c r="S24" s="254"/>
      <c r="T24" s="254"/>
      <c r="U24" s="254"/>
      <c r="V24" s="254"/>
      <c r="W24" s="254"/>
      <c r="AA24" s="28" t="s">
        <v>75</v>
      </c>
      <c r="AB24" s="16" t="s">
        <v>269</v>
      </c>
      <c r="AD24" s="62" t="s">
        <v>4437</v>
      </c>
    </row>
    <row r="25" spans="1:30" ht="22.5" hidden="1" customHeight="1" x14ac:dyDescent="0.2">
      <c r="A25" s="155" t="s">
        <v>30</v>
      </c>
      <c r="B25" s="155"/>
      <c r="C25" s="155"/>
      <c r="D25" s="156" t="s">
        <v>5</v>
      </c>
      <c r="E25" s="156"/>
      <c r="F25" s="156"/>
      <c r="G25" s="214"/>
      <c r="H25" s="214"/>
      <c r="I25" s="214"/>
      <c r="J25" s="214"/>
      <c r="K25" s="214"/>
      <c r="L25" s="214"/>
      <c r="M25" s="214"/>
      <c r="N25" s="214"/>
      <c r="O25" s="214"/>
      <c r="P25" s="214"/>
      <c r="Q25" s="214"/>
      <c r="R25" s="214"/>
      <c r="S25" s="214"/>
      <c r="T25" s="214"/>
      <c r="U25" s="10" t="s">
        <v>4</v>
      </c>
      <c r="V25" s="597"/>
      <c r="W25" s="597"/>
      <c r="AA25" s="28" t="s">
        <v>76</v>
      </c>
      <c r="AB25" s="16" t="s">
        <v>270</v>
      </c>
      <c r="AD25" s="48" t="s">
        <v>4395</v>
      </c>
    </row>
    <row r="26" spans="1:30" ht="33.75" hidden="1" customHeight="1" x14ac:dyDescent="0.2">
      <c r="A26" s="155"/>
      <c r="B26" s="155"/>
      <c r="C26" s="155"/>
      <c r="D26" s="156" t="s">
        <v>6</v>
      </c>
      <c r="E26" s="156"/>
      <c r="F26" s="156"/>
      <c r="G26" s="574"/>
      <c r="H26" s="574"/>
      <c r="I26" s="574"/>
      <c r="J26" s="574"/>
      <c r="K26" s="574"/>
      <c r="L26" s="574"/>
      <c r="M26" s="574"/>
      <c r="N26" s="574"/>
      <c r="O26" s="574"/>
      <c r="P26" s="574"/>
      <c r="Q26" s="574"/>
      <c r="R26" s="89" t="s">
        <v>4512</v>
      </c>
      <c r="S26" s="574"/>
      <c r="T26" s="574"/>
      <c r="U26" s="10" t="s">
        <v>7</v>
      </c>
      <c r="V26" s="574"/>
      <c r="W26" s="574"/>
      <c r="AA26" s="28" t="s">
        <v>77</v>
      </c>
      <c r="AB26" s="16" t="s">
        <v>271</v>
      </c>
      <c r="AD26" s="46"/>
    </row>
    <row r="27" spans="1:30" ht="12" hidden="1" customHeight="1" x14ac:dyDescent="0.2">
      <c r="A27" s="155"/>
      <c r="B27" s="155"/>
      <c r="C27" s="155"/>
      <c r="D27" s="156" t="s">
        <v>38</v>
      </c>
      <c r="E27" s="156"/>
      <c r="F27" s="156"/>
      <c r="G27" s="254"/>
      <c r="H27" s="254"/>
      <c r="I27" s="254"/>
      <c r="J27" s="254"/>
      <c r="K27" s="254"/>
      <c r="L27" s="254"/>
      <c r="M27" s="254"/>
      <c r="N27" s="254"/>
      <c r="O27" s="254"/>
      <c r="P27" s="254"/>
      <c r="Q27" s="254"/>
      <c r="R27" s="254"/>
      <c r="S27" s="254"/>
      <c r="T27" s="254"/>
      <c r="U27" s="254"/>
      <c r="V27" s="254"/>
      <c r="W27" s="254"/>
      <c r="AA27" s="78" t="s">
        <v>4450</v>
      </c>
      <c r="AB27" s="16" t="s">
        <v>272</v>
      </c>
      <c r="AD27" s="62" t="s">
        <v>4437</v>
      </c>
    </row>
    <row r="28" spans="1:30" ht="12" hidden="1" customHeight="1" x14ac:dyDescent="0.2">
      <c r="A28" s="179" t="s">
        <v>4327</v>
      </c>
      <c r="B28" s="179"/>
      <c r="C28" s="179"/>
      <c r="D28" s="254"/>
      <c r="E28" s="254"/>
      <c r="F28" s="254"/>
      <c r="G28" s="254"/>
      <c r="H28" s="254"/>
      <c r="I28" s="254"/>
      <c r="J28" s="254"/>
      <c r="K28" s="254"/>
      <c r="L28" s="254"/>
      <c r="M28" s="254"/>
      <c r="N28" s="254"/>
      <c r="O28" s="254"/>
      <c r="P28" s="254"/>
      <c r="Q28" s="254"/>
      <c r="R28" s="254"/>
      <c r="S28" s="254"/>
      <c r="T28" s="254"/>
      <c r="U28" s="254"/>
      <c r="V28" s="254"/>
      <c r="W28" s="254"/>
      <c r="AA28" s="28" t="s">
        <v>78</v>
      </c>
      <c r="AB28" s="16" t="s">
        <v>273</v>
      </c>
      <c r="AD28" s="46"/>
    </row>
    <row r="29" spans="1:30" ht="12" hidden="1" customHeight="1" x14ac:dyDescent="0.2">
      <c r="A29" s="179"/>
      <c r="B29" s="179"/>
      <c r="C29" s="179"/>
      <c r="D29" s="254"/>
      <c r="E29" s="254"/>
      <c r="F29" s="254"/>
      <c r="G29" s="254"/>
      <c r="H29" s="254"/>
      <c r="I29" s="254"/>
      <c r="J29" s="254"/>
      <c r="K29" s="254"/>
      <c r="L29" s="254"/>
      <c r="M29" s="254"/>
      <c r="N29" s="254"/>
      <c r="O29" s="254"/>
      <c r="P29" s="254"/>
      <c r="Q29" s="254"/>
      <c r="R29" s="254"/>
      <c r="S29" s="254"/>
      <c r="T29" s="254"/>
      <c r="U29" s="254"/>
      <c r="V29" s="254"/>
      <c r="W29" s="254"/>
      <c r="AA29" s="28" t="s">
        <v>79</v>
      </c>
      <c r="AB29" s="16" t="s">
        <v>274</v>
      </c>
      <c r="AD29" s="46"/>
    </row>
    <row r="30" spans="1:30" ht="12" hidden="1" customHeight="1" x14ac:dyDescent="0.2">
      <c r="A30" s="179"/>
      <c r="B30" s="179"/>
      <c r="C30" s="179"/>
      <c r="D30" s="254"/>
      <c r="E30" s="254"/>
      <c r="F30" s="254"/>
      <c r="G30" s="254"/>
      <c r="H30" s="254"/>
      <c r="I30" s="254"/>
      <c r="J30" s="254"/>
      <c r="K30" s="254"/>
      <c r="L30" s="254"/>
      <c r="M30" s="254"/>
      <c r="N30" s="254"/>
      <c r="O30" s="254"/>
      <c r="P30" s="254"/>
      <c r="Q30" s="254"/>
      <c r="R30" s="254"/>
      <c r="S30" s="254"/>
      <c r="T30" s="254"/>
      <c r="U30" s="254"/>
      <c r="V30" s="254"/>
      <c r="W30" s="254"/>
      <c r="AA30" s="28" t="s">
        <v>4451</v>
      </c>
      <c r="AB30" s="16" t="s">
        <v>275</v>
      </c>
      <c r="AD30" s="46"/>
    </row>
    <row r="31" spans="1:30" ht="12" hidden="1" customHeight="1" x14ac:dyDescent="0.2">
      <c r="A31" s="150" t="s">
        <v>42</v>
      </c>
      <c r="B31" s="150"/>
      <c r="C31" s="150"/>
      <c r="D31" s="150"/>
      <c r="E31" s="150"/>
      <c r="F31" s="150"/>
      <c r="G31" s="150"/>
      <c r="H31" s="150"/>
      <c r="I31" s="150"/>
      <c r="J31" s="150"/>
      <c r="K31" s="150"/>
      <c r="L31" s="150"/>
      <c r="M31" s="150"/>
      <c r="N31" s="150"/>
      <c r="O31" s="150"/>
      <c r="P31" s="150"/>
      <c r="Q31" s="150"/>
      <c r="R31" s="150"/>
      <c r="S31" s="150"/>
      <c r="T31" s="150"/>
      <c r="U31" s="150"/>
      <c r="V31" s="150"/>
      <c r="W31" s="150"/>
      <c r="AA31" s="28" t="s">
        <v>80</v>
      </c>
      <c r="AB31" s="16" t="s">
        <v>276</v>
      </c>
      <c r="AD31" s="46"/>
    </row>
    <row r="32" spans="1:30" ht="12" hidden="1" customHeight="1" x14ac:dyDescent="0.2">
      <c r="A32" s="575" t="s">
        <v>4331</v>
      </c>
      <c r="B32" s="575"/>
      <c r="C32" s="575"/>
      <c r="D32" s="575"/>
      <c r="E32" s="575"/>
      <c r="F32" s="575"/>
      <c r="G32" s="156" t="s">
        <v>53</v>
      </c>
      <c r="H32" s="156"/>
      <c r="I32" s="156"/>
      <c r="J32" s="156"/>
      <c r="K32" s="156"/>
      <c r="L32" s="156"/>
      <c r="M32" s="156"/>
      <c r="N32" s="156"/>
      <c r="O32" s="156"/>
      <c r="P32" s="145" t="s">
        <v>54</v>
      </c>
      <c r="Q32" s="145"/>
      <c r="R32" s="145"/>
      <c r="S32" s="145"/>
      <c r="T32" s="156"/>
      <c r="U32" s="156"/>
      <c r="V32" s="156"/>
      <c r="W32" s="156"/>
      <c r="X32" s="2" t="b">
        <v>0</v>
      </c>
      <c r="Y32" s="2" t="b">
        <v>0</v>
      </c>
      <c r="AA32" s="28" t="s">
        <v>81</v>
      </c>
      <c r="AB32" s="16" t="s">
        <v>277</v>
      </c>
      <c r="AC32" s="44" t="str">
        <f>IF(OR(AND($X$6=TRUE,$X$7=FALSE),AND($Y$6=TRUE,$X$7=FALSE)),"",IF(X32+Y32+Z32&gt;1,"Vyberte jen jednu možnost",IF(X32+Y32+Z32=1,"","Vyberte jednu možnost")))</f>
        <v>Vyberte jednu možnost</v>
      </c>
      <c r="AD32" s="46"/>
    </row>
    <row r="33" spans="1:30" ht="12" hidden="1" customHeight="1" x14ac:dyDescent="0.2">
      <c r="A33" s="214" t="s">
        <v>46</v>
      </c>
      <c r="B33" s="214"/>
      <c r="C33" s="214"/>
      <c r="D33" s="214"/>
      <c r="E33" s="214"/>
      <c r="F33" s="214"/>
      <c r="G33" s="214"/>
      <c r="H33" s="214"/>
      <c r="I33" s="214"/>
      <c r="J33" s="214"/>
      <c r="K33" s="214"/>
      <c r="L33" s="214"/>
      <c r="M33" s="214"/>
      <c r="N33" s="214"/>
      <c r="O33" s="214"/>
      <c r="P33" s="214"/>
      <c r="Q33" s="214"/>
      <c r="R33" s="214"/>
      <c r="S33" s="214"/>
      <c r="T33" s="214"/>
      <c r="U33" s="214"/>
      <c r="V33" s="214"/>
      <c r="W33" s="214"/>
      <c r="AA33" s="78" t="s">
        <v>4452</v>
      </c>
      <c r="AB33" s="16" t="s">
        <v>278</v>
      </c>
      <c r="AD33" s="46"/>
    </row>
    <row r="34" spans="1:30" ht="12" hidden="1" customHeight="1" x14ac:dyDescent="0.2">
      <c r="A34" s="214" t="s">
        <v>47</v>
      </c>
      <c r="B34" s="214"/>
      <c r="C34" s="214"/>
      <c r="D34" s="214"/>
      <c r="E34" s="214"/>
      <c r="F34" s="214"/>
      <c r="G34" s="214"/>
      <c r="H34" s="214"/>
      <c r="I34" s="214"/>
      <c r="J34" s="214"/>
      <c r="K34" s="214"/>
      <c r="L34" s="214"/>
      <c r="M34" s="214"/>
      <c r="N34" s="214"/>
      <c r="O34" s="214"/>
      <c r="P34" s="214"/>
      <c r="Q34" s="214"/>
      <c r="R34" s="214"/>
      <c r="S34" s="214"/>
      <c r="T34" s="214"/>
      <c r="U34" s="214"/>
      <c r="V34" s="214"/>
      <c r="W34" s="214"/>
      <c r="AA34" s="28" t="s">
        <v>82</v>
      </c>
      <c r="AB34" s="16" t="s">
        <v>279</v>
      </c>
      <c r="AD34" s="62" t="s">
        <v>4437</v>
      </c>
    </row>
    <row r="35" spans="1:30" ht="12" hidden="1" customHeight="1" x14ac:dyDescent="0.2">
      <c r="A35" s="254" t="s">
        <v>48</v>
      </c>
      <c r="B35" s="254"/>
      <c r="C35" s="254"/>
      <c r="D35" s="254"/>
      <c r="E35" s="254"/>
      <c r="F35" s="254"/>
      <c r="G35" s="576"/>
      <c r="H35" s="577"/>
      <c r="I35" s="578"/>
      <c r="J35" s="400" t="s">
        <v>4436</v>
      </c>
      <c r="K35" s="400"/>
      <c r="L35" s="400"/>
      <c r="M35" s="400"/>
      <c r="N35" s="400"/>
      <c r="O35" s="400"/>
      <c r="P35" s="400"/>
      <c r="Q35" s="400" t="s">
        <v>43</v>
      </c>
      <c r="R35" s="400"/>
      <c r="S35" s="400"/>
      <c r="T35" s="400"/>
      <c r="U35" s="400"/>
      <c r="V35" s="400"/>
      <c r="W35" s="400"/>
      <c r="AA35" s="78" t="s">
        <v>4453</v>
      </c>
      <c r="AB35" s="16" t="s">
        <v>280</v>
      </c>
      <c r="AD35" s="62" t="s">
        <v>4438</v>
      </c>
    </row>
    <row r="36" spans="1:30" ht="12" hidden="1" customHeight="1" x14ac:dyDescent="0.2">
      <c r="A36" s="188" t="s">
        <v>51</v>
      </c>
      <c r="B36" s="188"/>
      <c r="C36" s="188"/>
      <c r="D36" s="188"/>
      <c r="E36" s="188"/>
      <c r="F36" s="188"/>
      <c r="G36" s="188"/>
      <c r="H36" s="188"/>
      <c r="I36" s="188"/>
      <c r="J36" s="188"/>
      <c r="K36" s="188"/>
      <c r="L36" s="188"/>
      <c r="M36" s="188"/>
      <c r="N36" s="188"/>
      <c r="O36" s="188"/>
      <c r="P36" s="188"/>
      <c r="Q36" s="188"/>
      <c r="R36" s="188"/>
      <c r="S36" s="188"/>
      <c r="T36" s="188"/>
      <c r="U36" s="188"/>
      <c r="V36" s="188"/>
      <c r="W36" s="188"/>
      <c r="AA36" s="78" t="s">
        <v>4454</v>
      </c>
      <c r="AB36" s="16" t="s">
        <v>281</v>
      </c>
      <c r="AD36" s="46"/>
    </row>
    <row r="37" spans="1:30" ht="12" hidden="1" customHeight="1" x14ac:dyDescent="0.2">
      <c r="A37" s="204" t="s">
        <v>4330</v>
      </c>
      <c r="B37" s="204"/>
      <c r="C37" s="204"/>
      <c r="D37" s="204"/>
      <c r="E37" s="204"/>
      <c r="F37" s="204"/>
      <c r="G37" s="204"/>
      <c r="H37" s="206"/>
      <c r="I37" s="208"/>
      <c r="J37" s="159" t="s">
        <v>4263</v>
      </c>
      <c r="K37" s="160"/>
      <c r="L37" s="160"/>
      <c r="M37" s="156"/>
      <c r="N37" s="156"/>
      <c r="O37" s="159" t="s">
        <v>4264</v>
      </c>
      <c r="P37" s="160"/>
      <c r="Q37" s="160"/>
      <c r="R37" s="160"/>
      <c r="S37" s="160"/>
      <c r="T37" s="160"/>
      <c r="U37" s="160"/>
      <c r="V37" s="160"/>
      <c r="W37" s="161"/>
      <c r="X37" s="2" t="b">
        <v>0</v>
      </c>
      <c r="Y37" s="2" t="b">
        <v>0</v>
      </c>
      <c r="AA37" s="28" t="s">
        <v>83</v>
      </c>
      <c r="AB37" s="16" t="s">
        <v>282</v>
      </c>
      <c r="AC37" s="44" t="str">
        <f>IF(X37+Y37+Z37&gt;1,"Vyberte jen jednu možnost",IF(X37+Y37+Z37=1,"","Vyberte jednu možnost"))</f>
        <v>Vyberte jednu možnost</v>
      </c>
      <c r="AD37" s="48" t="s">
        <v>4374</v>
      </c>
    </row>
    <row r="38" spans="1:30" ht="12" hidden="1" customHeight="1" x14ac:dyDescent="0.2">
      <c r="A38" s="203" t="s">
        <v>245</v>
      </c>
      <c r="B38" s="203"/>
      <c r="C38" s="203"/>
      <c r="D38" s="203"/>
      <c r="E38" s="203"/>
      <c r="F38" s="203"/>
      <c r="G38" s="203"/>
      <c r="H38" s="203"/>
      <c r="I38" s="203"/>
      <c r="J38" s="203"/>
      <c r="K38" s="203"/>
      <c r="L38" s="238"/>
      <c r="M38" s="238"/>
      <c r="N38" s="238"/>
      <c r="O38" s="238"/>
      <c r="P38" s="238"/>
      <c r="Q38" s="238"/>
      <c r="R38" s="238"/>
      <c r="S38" s="238"/>
      <c r="T38" s="238"/>
      <c r="U38" s="238"/>
      <c r="V38" s="238"/>
      <c r="W38" s="238"/>
      <c r="AA38" s="28" t="s">
        <v>84</v>
      </c>
      <c r="AB38" s="16" t="s">
        <v>283</v>
      </c>
      <c r="AD38" s="46"/>
    </row>
    <row r="39" spans="1:30" ht="12" hidden="1" customHeight="1" x14ac:dyDescent="0.2">
      <c r="A39" s="393" t="s">
        <v>52</v>
      </c>
      <c r="B39" s="393"/>
      <c r="C39" s="393"/>
      <c r="D39" s="393"/>
      <c r="E39" s="393"/>
      <c r="F39" s="393"/>
      <c r="G39" s="393"/>
      <c r="H39" s="393"/>
      <c r="I39" s="393"/>
      <c r="J39" s="393"/>
      <c r="K39" s="393"/>
      <c r="L39" s="574"/>
      <c r="M39" s="574"/>
      <c r="N39" s="574"/>
      <c r="O39" s="574"/>
      <c r="P39" s="574"/>
      <c r="Q39" s="574"/>
      <c r="R39" s="574"/>
      <c r="S39" s="574"/>
      <c r="T39" s="574"/>
      <c r="U39" s="574"/>
      <c r="V39" s="574"/>
      <c r="W39" s="574"/>
      <c r="AA39" s="28" t="s">
        <v>85</v>
      </c>
      <c r="AB39" s="16" t="s">
        <v>284</v>
      </c>
      <c r="AD39" s="46"/>
    </row>
    <row r="40" spans="1:30" ht="12" hidden="1" customHeight="1" x14ac:dyDescent="0.2">
      <c r="A40" s="204" t="s">
        <v>4334</v>
      </c>
      <c r="B40" s="204"/>
      <c r="C40" s="204"/>
      <c r="D40" s="204"/>
      <c r="E40" s="204"/>
      <c r="F40" s="204"/>
      <c r="G40" s="204"/>
      <c r="H40" s="204"/>
      <c r="I40" s="204"/>
      <c r="J40" s="204"/>
      <c r="K40" s="204"/>
      <c r="L40" s="238"/>
      <c r="M40" s="238"/>
      <c r="N40" s="238"/>
      <c r="O40" s="238"/>
      <c r="P40" s="238"/>
      <c r="Q40" s="238"/>
      <c r="R40" s="238"/>
      <c r="S40" s="238"/>
      <c r="T40" s="238"/>
      <c r="U40" s="238"/>
      <c r="V40" s="238"/>
      <c r="W40" s="238"/>
      <c r="AA40" s="28" t="s">
        <v>86</v>
      </c>
      <c r="AB40" s="16" t="s">
        <v>285</v>
      </c>
      <c r="AD40" s="46"/>
    </row>
    <row r="41" spans="1:30" ht="12" hidden="1" customHeight="1" x14ac:dyDescent="0.2">
      <c r="A41" s="394" t="s">
        <v>4329</v>
      </c>
      <c r="B41" s="394"/>
      <c r="C41" s="394"/>
      <c r="D41" s="394"/>
      <c r="E41" s="394"/>
      <c r="F41" s="394"/>
      <c r="G41" s="394"/>
      <c r="H41" s="525"/>
      <c r="I41" s="543"/>
      <c r="J41" s="395" t="s">
        <v>4263</v>
      </c>
      <c r="K41" s="396"/>
      <c r="L41" s="396"/>
      <c r="M41" s="400"/>
      <c r="N41" s="400"/>
      <c r="O41" s="395" t="s">
        <v>4264</v>
      </c>
      <c r="P41" s="396"/>
      <c r="Q41" s="396"/>
      <c r="R41" s="396"/>
      <c r="S41" s="396"/>
      <c r="T41" s="396"/>
      <c r="U41" s="396"/>
      <c r="V41" s="396"/>
      <c r="W41" s="402"/>
      <c r="X41" s="6" t="b">
        <v>0</v>
      </c>
      <c r="Y41" s="2" t="b">
        <v>0</v>
      </c>
      <c r="AA41" s="28" t="s">
        <v>4268</v>
      </c>
      <c r="AB41" s="16" t="s">
        <v>286</v>
      </c>
      <c r="AC41" s="44" t="str">
        <f>IF(X41+Y41+Z41&gt;1,"Vyberte jen jednu možnost",IF(X41+Y41+Z41=1,"","Vyberte jednu možnost"))</f>
        <v>Vyberte jednu možnost</v>
      </c>
      <c r="AD41" s="48" t="s">
        <v>4375</v>
      </c>
    </row>
    <row r="42" spans="1:30" ht="12" hidden="1" customHeight="1" x14ac:dyDescent="0.2">
      <c r="A42" s="612"/>
      <c r="B42" s="613"/>
      <c r="C42" s="613"/>
      <c r="D42" s="613"/>
      <c r="E42" s="613"/>
      <c r="F42" s="613"/>
      <c r="G42" s="613"/>
      <c r="H42" s="613"/>
      <c r="I42" s="613"/>
      <c r="J42" s="613"/>
      <c r="K42" s="613"/>
      <c r="L42" s="613"/>
      <c r="M42" s="613"/>
      <c r="N42" s="613"/>
      <c r="O42" s="613"/>
      <c r="P42" s="613"/>
      <c r="Q42" s="613"/>
      <c r="R42" s="613"/>
      <c r="S42" s="613"/>
      <c r="T42" s="613"/>
      <c r="U42" s="613"/>
      <c r="V42" s="613"/>
      <c r="W42" s="614"/>
      <c r="AA42" s="78" t="s">
        <v>4455</v>
      </c>
      <c r="AB42" s="16" t="s">
        <v>287</v>
      </c>
      <c r="AD42" s="46"/>
    </row>
    <row r="43" spans="1:30" ht="21" hidden="1" customHeight="1" x14ac:dyDescent="0.2">
      <c r="A43" s="216" t="s">
        <v>4286</v>
      </c>
      <c r="B43" s="217"/>
      <c r="C43" s="217"/>
      <c r="D43" s="217"/>
      <c r="E43" s="217"/>
      <c r="F43" s="217"/>
      <c r="G43" s="217"/>
      <c r="H43" s="217"/>
      <c r="I43" s="217"/>
      <c r="J43" s="217"/>
      <c r="K43" s="217"/>
      <c r="L43" s="217"/>
      <c r="M43" s="217"/>
      <c r="N43" s="217"/>
      <c r="O43" s="217"/>
      <c r="P43" s="217"/>
      <c r="Q43" s="217"/>
      <c r="R43" s="217"/>
      <c r="S43" s="217"/>
      <c r="T43" s="217"/>
      <c r="U43" s="217"/>
      <c r="V43" s="217"/>
      <c r="W43" s="218"/>
      <c r="AA43" s="28" t="s">
        <v>87</v>
      </c>
      <c r="AB43" s="16" t="s">
        <v>288</v>
      </c>
      <c r="AC43" s="3"/>
      <c r="AD43" s="51" t="s">
        <v>4382</v>
      </c>
    </row>
    <row r="44" spans="1:30" ht="78.75" hidden="1" customHeight="1" x14ac:dyDescent="0.2">
      <c r="A44" s="152" t="s">
        <v>4337</v>
      </c>
      <c r="B44" s="153"/>
      <c r="C44" s="153"/>
      <c r="D44" s="153"/>
      <c r="E44" s="153"/>
      <c r="F44" s="153"/>
      <c r="G44" s="153"/>
      <c r="H44" s="153"/>
      <c r="I44" s="153"/>
      <c r="J44" s="153"/>
      <c r="K44" s="153"/>
      <c r="L44" s="154"/>
      <c r="M44" s="97"/>
      <c r="N44" s="96" t="s">
        <v>4263</v>
      </c>
      <c r="O44" s="95"/>
      <c r="P44" s="615" t="s">
        <v>4264</v>
      </c>
      <c r="Q44" s="615"/>
      <c r="R44" s="615"/>
      <c r="S44" s="615"/>
      <c r="T44" s="615"/>
      <c r="U44" s="615"/>
      <c r="V44" s="615"/>
      <c r="W44" s="616"/>
      <c r="X44" s="27" t="b">
        <v>0</v>
      </c>
      <c r="Y44" s="27" t="b">
        <v>0</v>
      </c>
      <c r="AA44" s="28" t="s">
        <v>4269</v>
      </c>
      <c r="AB44" s="16" t="s">
        <v>289</v>
      </c>
      <c r="AC44" s="44" t="str">
        <f>IF(TRIM(F46)="","",IF(X44+Y44&gt;1,"Zadejte údaje jen jednu možnost",IF(X44+Y44=1,"","Zadejte údaje pro jednu možnost")))</f>
        <v/>
      </c>
      <c r="AD44" s="48" t="s">
        <v>4376</v>
      </c>
    </row>
    <row r="45" spans="1:30" ht="12" hidden="1" customHeight="1" x14ac:dyDescent="0.2">
      <c r="A45" s="188" t="s">
        <v>4325</v>
      </c>
      <c r="B45" s="188"/>
      <c r="C45" s="188"/>
      <c r="D45" s="188"/>
      <c r="E45" s="188"/>
      <c r="F45" s="400"/>
      <c r="G45" s="400"/>
      <c r="H45" s="400"/>
      <c r="I45" s="400"/>
      <c r="J45" s="400"/>
      <c r="K45" s="400"/>
      <c r="L45" s="400"/>
      <c r="M45" s="400"/>
      <c r="N45" s="400"/>
      <c r="O45" s="400"/>
      <c r="P45" s="400"/>
      <c r="Q45" s="400"/>
      <c r="R45" s="400"/>
      <c r="S45" s="400"/>
      <c r="T45" s="400"/>
      <c r="U45" s="400"/>
      <c r="V45" s="400"/>
      <c r="W45" s="400"/>
      <c r="X45" s="2" t="b">
        <v>0</v>
      </c>
      <c r="AA45" s="28" t="s">
        <v>89</v>
      </c>
      <c r="AB45" s="16" t="s">
        <v>290</v>
      </c>
      <c r="AD45" s="46"/>
    </row>
    <row r="46" spans="1:30" ht="12" hidden="1" customHeight="1" x14ac:dyDescent="0.2">
      <c r="A46" s="415" t="s">
        <v>4280</v>
      </c>
      <c r="B46" s="415"/>
      <c r="C46" s="415"/>
      <c r="D46" s="415"/>
      <c r="E46" s="415"/>
      <c r="F46" s="618"/>
      <c r="G46" s="618"/>
      <c r="H46" s="618"/>
      <c r="I46" s="618"/>
      <c r="J46" s="618"/>
      <c r="K46" s="618"/>
      <c r="L46" s="618"/>
      <c r="M46" s="618"/>
      <c r="N46" s="618"/>
      <c r="O46" s="327" t="s">
        <v>41</v>
      </c>
      <c r="P46" s="327"/>
      <c r="Q46" s="327"/>
      <c r="R46" s="477"/>
      <c r="S46" s="477"/>
      <c r="T46" s="477"/>
      <c r="U46" s="477"/>
      <c r="V46" s="477"/>
      <c r="W46" s="477"/>
      <c r="AA46" s="79" t="s">
        <v>4270</v>
      </c>
      <c r="AB46" s="16" t="s">
        <v>291</v>
      </c>
      <c r="AD46" s="46"/>
    </row>
    <row r="47" spans="1:30" ht="12" hidden="1" customHeight="1" x14ac:dyDescent="0.2">
      <c r="A47" s="415"/>
      <c r="B47" s="415"/>
      <c r="C47" s="415"/>
      <c r="D47" s="415"/>
      <c r="E47" s="415"/>
      <c r="F47" s="618"/>
      <c r="G47" s="618"/>
      <c r="H47" s="618"/>
      <c r="I47" s="618"/>
      <c r="J47" s="618"/>
      <c r="K47" s="618"/>
      <c r="L47" s="618"/>
      <c r="M47" s="618"/>
      <c r="N47" s="618"/>
      <c r="O47" s="327" t="s">
        <v>49</v>
      </c>
      <c r="P47" s="327"/>
      <c r="Q47" s="327"/>
      <c r="R47" s="477"/>
      <c r="S47" s="477"/>
      <c r="T47" s="477"/>
      <c r="U47" s="477"/>
      <c r="V47" s="477"/>
      <c r="W47" s="477"/>
      <c r="AA47" s="80" t="s">
        <v>4271</v>
      </c>
      <c r="AB47" s="16" t="s">
        <v>292</v>
      </c>
      <c r="AD47" s="46"/>
    </row>
    <row r="48" spans="1:30" ht="12" hidden="1" customHeight="1" x14ac:dyDescent="0.2">
      <c r="A48" s="189" t="s">
        <v>4365</v>
      </c>
      <c r="B48" s="189"/>
      <c r="C48" s="189"/>
      <c r="D48" s="189"/>
      <c r="E48" s="189"/>
      <c r="F48" s="204" t="s">
        <v>4439</v>
      </c>
      <c r="G48" s="204"/>
      <c r="H48" s="204"/>
      <c r="I48" s="203"/>
      <c r="J48" s="203"/>
      <c r="K48" s="203"/>
      <c r="L48" s="203" t="s">
        <v>4440</v>
      </c>
      <c r="M48" s="203"/>
      <c r="N48" s="203"/>
      <c r="O48" s="203"/>
      <c r="P48" s="203"/>
      <c r="Q48" s="203"/>
      <c r="R48" s="155" t="s">
        <v>4366</v>
      </c>
      <c r="S48" s="155"/>
      <c r="T48" s="155"/>
      <c r="U48" s="156"/>
      <c r="V48" s="156"/>
      <c r="W48" s="156"/>
      <c r="AA48" s="28" t="s">
        <v>90</v>
      </c>
      <c r="AB48" s="16" t="s">
        <v>293</v>
      </c>
      <c r="AC48" s="45" t="str">
        <f>IF(OR(ISERROR(VALUE(I48)),ISERROR(VALUE(O48))),"Zadejte ve formátu RČ","")</f>
        <v/>
      </c>
      <c r="AD48" s="46"/>
    </row>
    <row r="49" spans="1:30" ht="12" hidden="1" customHeight="1" x14ac:dyDescent="0.2">
      <c r="A49" s="287" t="s">
        <v>4281</v>
      </c>
      <c r="B49" s="197"/>
      <c r="C49" s="197"/>
      <c r="D49" s="197"/>
      <c r="E49" s="198"/>
      <c r="F49" s="558"/>
      <c r="G49" s="558"/>
      <c r="H49" s="558"/>
      <c r="I49" s="558"/>
      <c r="J49" s="558"/>
      <c r="K49" s="558"/>
      <c r="L49" s="558"/>
      <c r="M49" s="558"/>
      <c r="N49" s="558"/>
      <c r="O49" s="558"/>
      <c r="P49" s="558"/>
      <c r="Q49" s="558"/>
      <c r="R49" s="558"/>
      <c r="S49" s="558"/>
      <c r="T49" s="558"/>
      <c r="U49" s="558"/>
      <c r="V49" s="558"/>
      <c r="W49" s="558"/>
      <c r="AA49" s="78" t="s">
        <v>4456</v>
      </c>
      <c r="AB49" s="16" t="s">
        <v>294</v>
      </c>
      <c r="AD49" s="46"/>
    </row>
    <row r="50" spans="1:30" ht="12" hidden="1" customHeight="1" x14ac:dyDescent="0.2">
      <c r="A50" s="287" t="s">
        <v>4282</v>
      </c>
      <c r="B50" s="197"/>
      <c r="C50" s="197"/>
      <c r="D50" s="197"/>
      <c r="E50" s="198"/>
      <c r="F50" s="558"/>
      <c r="G50" s="558"/>
      <c r="H50" s="558"/>
      <c r="I50" s="558"/>
      <c r="J50" s="558"/>
      <c r="K50" s="558"/>
      <c r="L50" s="558"/>
      <c r="M50" s="558"/>
      <c r="N50" s="558"/>
      <c r="O50" s="558"/>
      <c r="P50" s="558"/>
      <c r="Q50" s="558"/>
      <c r="R50" s="558"/>
      <c r="S50" s="558"/>
      <c r="T50" s="558"/>
      <c r="U50" s="558"/>
      <c r="V50" s="558"/>
      <c r="W50" s="558"/>
      <c r="AA50" s="28" t="s">
        <v>91</v>
      </c>
      <c r="AB50" s="16" t="s">
        <v>295</v>
      </c>
      <c r="AD50" s="46"/>
    </row>
    <row r="51" spans="1:30" ht="12" hidden="1" customHeight="1" x14ac:dyDescent="0.2">
      <c r="A51" s="150" t="s">
        <v>12</v>
      </c>
      <c r="B51" s="150"/>
      <c r="C51" s="150"/>
      <c r="D51" s="150"/>
      <c r="E51" s="150"/>
      <c r="F51" s="204" t="s">
        <v>13</v>
      </c>
      <c r="G51" s="204"/>
      <c r="H51" s="204"/>
      <c r="I51" s="254"/>
      <c r="J51" s="254"/>
      <c r="K51" s="254"/>
      <c r="L51" s="203" t="s">
        <v>50</v>
      </c>
      <c r="M51" s="203"/>
      <c r="N51" s="203"/>
      <c r="O51" s="156"/>
      <c r="P51" s="156"/>
      <c r="Q51" s="156"/>
      <c r="R51" s="156" t="s">
        <v>39</v>
      </c>
      <c r="S51" s="156"/>
      <c r="T51" s="156"/>
      <c r="U51" s="156"/>
      <c r="V51" s="156"/>
      <c r="W51" s="156"/>
      <c r="X51" s="2" t="b">
        <v>0</v>
      </c>
      <c r="Y51" s="2" t="b">
        <v>0</v>
      </c>
      <c r="Z51" s="34" t="b">
        <v>0</v>
      </c>
      <c r="AA51" s="28" t="s">
        <v>92</v>
      </c>
      <c r="AB51" s="16" t="s">
        <v>296</v>
      </c>
      <c r="AC51" s="44" t="str">
        <f>IF(OR(AND($X$44=TRUE,$X$45=FALSE),AND($Y$44=TRUE,$X$45=FALSE)),"",IF(X51+Y51+Z51&gt;1,"Vyberte jen jednu možnost",IF(X51+Y51+Z51=1,"","Vyberte jednu možnost")))</f>
        <v>Vyberte jednu možnost</v>
      </c>
      <c r="AD51" s="46"/>
    </row>
    <row r="52" spans="1:30" ht="12" hidden="1" customHeight="1" x14ac:dyDescent="0.2">
      <c r="A52" s="189" t="s">
        <v>4332</v>
      </c>
      <c r="B52" s="189"/>
      <c r="C52" s="189"/>
      <c r="D52" s="189"/>
      <c r="E52" s="189"/>
      <c r="F52" s="557"/>
      <c r="G52" s="557"/>
      <c r="H52" s="557"/>
      <c r="I52" s="557"/>
      <c r="J52" s="557"/>
      <c r="K52" s="557"/>
      <c r="L52" s="557"/>
      <c r="M52" s="557"/>
      <c r="N52" s="557"/>
      <c r="O52" s="557"/>
      <c r="P52" s="557"/>
      <c r="Q52" s="557"/>
      <c r="R52" s="557"/>
      <c r="S52" s="557"/>
      <c r="T52" s="557"/>
      <c r="U52" s="557"/>
      <c r="V52" s="557"/>
      <c r="W52" s="557"/>
      <c r="AA52" s="28" t="s">
        <v>93</v>
      </c>
      <c r="AB52" s="16" t="s">
        <v>297</v>
      </c>
      <c r="AD52" s="62" t="s">
        <v>4437</v>
      </c>
    </row>
    <row r="53" spans="1:30" ht="12" hidden="1" customHeight="1" x14ac:dyDescent="0.2">
      <c r="A53" s="327" t="s">
        <v>4515</v>
      </c>
      <c r="B53" s="327"/>
      <c r="C53" s="327"/>
      <c r="D53" s="327"/>
      <c r="E53" s="327"/>
      <c r="F53" s="557"/>
      <c r="G53" s="557"/>
      <c r="H53" s="557"/>
      <c r="I53" s="557"/>
      <c r="J53" s="557"/>
      <c r="K53" s="557"/>
      <c r="L53" s="557"/>
      <c r="M53" s="557"/>
      <c r="N53" s="557"/>
      <c r="O53" s="557"/>
      <c r="P53" s="557"/>
      <c r="Q53" s="557"/>
      <c r="R53" s="557"/>
      <c r="S53" s="557"/>
      <c r="T53" s="557"/>
      <c r="U53" s="557"/>
      <c r="V53" s="557"/>
      <c r="W53" s="557"/>
      <c r="AA53" s="28" t="s">
        <v>94</v>
      </c>
      <c r="AB53" s="16" t="s">
        <v>298</v>
      </c>
      <c r="AD53" s="46"/>
    </row>
    <row r="54" spans="1:30" ht="12" hidden="1" customHeight="1" x14ac:dyDescent="0.2">
      <c r="A54" s="189" t="s">
        <v>4328</v>
      </c>
      <c r="B54" s="189"/>
      <c r="C54" s="189"/>
      <c r="D54" s="189"/>
      <c r="E54" s="189"/>
      <c r="F54" s="557"/>
      <c r="G54" s="557"/>
      <c r="H54" s="557"/>
      <c r="I54" s="557"/>
      <c r="J54" s="557"/>
      <c r="K54" s="557"/>
      <c r="L54" s="557"/>
      <c r="M54" s="557"/>
      <c r="N54" s="557"/>
      <c r="O54" s="557"/>
      <c r="P54" s="557"/>
      <c r="Q54" s="557"/>
      <c r="R54" s="557"/>
      <c r="S54" s="557"/>
      <c r="T54" s="557"/>
      <c r="U54" s="557"/>
      <c r="V54" s="557"/>
      <c r="W54" s="557"/>
      <c r="AA54" s="28" t="s">
        <v>95</v>
      </c>
      <c r="AB54" s="16" t="s">
        <v>299</v>
      </c>
      <c r="AD54" s="62" t="s">
        <v>4437</v>
      </c>
    </row>
    <row r="55" spans="1:30" ht="12" hidden="1" customHeight="1" x14ac:dyDescent="0.2">
      <c r="A55" s="189"/>
      <c r="B55" s="189"/>
      <c r="C55" s="189"/>
      <c r="D55" s="189"/>
      <c r="E55" s="189"/>
      <c r="F55" s="557"/>
      <c r="G55" s="557"/>
      <c r="H55" s="557"/>
      <c r="I55" s="557"/>
      <c r="J55" s="557"/>
      <c r="K55" s="557"/>
      <c r="L55" s="557"/>
      <c r="M55" s="557"/>
      <c r="N55" s="557"/>
      <c r="O55" s="557"/>
      <c r="P55" s="557"/>
      <c r="Q55" s="557"/>
      <c r="R55" s="557"/>
      <c r="S55" s="557"/>
      <c r="T55" s="557"/>
      <c r="U55" s="557"/>
      <c r="V55" s="557"/>
      <c r="W55" s="557"/>
      <c r="AA55" s="28" t="s">
        <v>96</v>
      </c>
      <c r="AB55" s="16" t="s">
        <v>300</v>
      </c>
      <c r="AD55" s="46"/>
    </row>
    <row r="56" spans="1:30" ht="12" hidden="1" customHeight="1" x14ac:dyDescent="0.2">
      <c r="A56" s="150" t="s">
        <v>11</v>
      </c>
      <c r="B56" s="150"/>
      <c r="C56" s="150"/>
      <c r="D56" s="150"/>
      <c r="E56" s="150"/>
      <c r="F56" s="150"/>
      <c r="G56" s="150"/>
      <c r="H56" s="150"/>
      <c r="I56" s="150"/>
      <c r="J56" s="150"/>
      <c r="K56" s="150"/>
      <c r="L56" s="150"/>
      <c r="M56" s="150"/>
      <c r="N56" s="150"/>
      <c r="O56" s="150"/>
      <c r="P56" s="150"/>
      <c r="Q56" s="150"/>
      <c r="R56" s="150"/>
      <c r="S56" s="150"/>
      <c r="T56" s="150"/>
      <c r="U56" s="150"/>
      <c r="V56" s="150"/>
      <c r="W56" s="150"/>
      <c r="AA56" s="28" t="s">
        <v>97</v>
      </c>
      <c r="AB56" s="16" t="s">
        <v>301</v>
      </c>
      <c r="AC56" s="3"/>
      <c r="AD56" s="46"/>
    </row>
    <row r="57" spans="1:30" ht="12" hidden="1" customHeight="1" x14ac:dyDescent="0.2">
      <c r="A57" s="155" t="s">
        <v>28</v>
      </c>
      <c r="B57" s="155"/>
      <c r="C57" s="155"/>
      <c r="D57" s="156" t="s">
        <v>5</v>
      </c>
      <c r="E57" s="156"/>
      <c r="F57" s="156"/>
      <c r="G57" s="214"/>
      <c r="H57" s="214"/>
      <c r="I57" s="214"/>
      <c r="J57" s="214"/>
      <c r="K57" s="214"/>
      <c r="L57" s="214"/>
      <c r="M57" s="214"/>
      <c r="N57" s="214"/>
      <c r="O57" s="214"/>
      <c r="P57" s="214"/>
      <c r="Q57" s="214"/>
      <c r="R57" s="214"/>
      <c r="S57" s="214"/>
      <c r="T57" s="214"/>
      <c r="U57" s="10" t="s">
        <v>4</v>
      </c>
      <c r="V57" s="597"/>
      <c r="W57" s="597"/>
      <c r="AA57" s="28" t="s">
        <v>98</v>
      </c>
      <c r="AB57" s="16" t="s">
        <v>302</v>
      </c>
      <c r="AD57" s="46"/>
    </row>
    <row r="58" spans="1:30" ht="33.75" hidden="1" customHeight="1" x14ac:dyDescent="0.2">
      <c r="A58" s="155"/>
      <c r="B58" s="155"/>
      <c r="C58" s="155"/>
      <c r="D58" s="156" t="s">
        <v>6</v>
      </c>
      <c r="E58" s="156"/>
      <c r="F58" s="156"/>
      <c r="G58" s="574"/>
      <c r="H58" s="574"/>
      <c r="I58" s="574"/>
      <c r="J58" s="574"/>
      <c r="K58" s="574"/>
      <c r="L58" s="574"/>
      <c r="M58" s="574"/>
      <c r="N58" s="574"/>
      <c r="O58" s="574"/>
      <c r="P58" s="574"/>
      <c r="Q58" s="574"/>
      <c r="R58" s="89" t="s">
        <v>4512</v>
      </c>
      <c r="S58" s="574"/>
      <c r="T58" s="574"/>
      <c r="U58" s="10" t="s">
        <v>7</v>
      </c>
      <c r="V58" s="574"/>
      <c r="W58" s="574"/>
      <c r="AA58" s="78" t="s">
        <v>4457</v>
      </c>
      <c r="AB58" s="16" t="s">
        <v>303</v>
      </c>
      <c r="AC58" s="8"/>
      <c r="AD58" s="46"/>
    </row>
    <row r="59" spans="1:30" ht="12" hidden="1" customHeight="1" x14ac:dyDescent="0.2">
      <c r="A59" s="155"/>
      <c r="B59" s="155"/>
      <c r="C59" s="155"/>
      <c r="D59" s="156" t="s">
        <v>38</v>
      </c>
      <c r="E59" s="156"/>
      <c r="F59" s="156"/>
      <c r="G59" s="254"/>
      <c r="H59" s="254"/>
      <c r="I59" s="254"/>
      <c r="J59" s="254"/>
      <c r="K59" s="254"/>
      <c r="L59" s="254"/>
      <c r="M59" s="254"/>
      <c r="N59" s="254"/>
      <c r="O59" s="254"/>
      <c r="P59" s="254"/>
      <c r="Q59" s="254"/>
      <c r="R59" s="254"/>
      <c r="S59" s="254"/>
      <c r="T59" s="254"/>
      <c r="U59" s="254"/>
      <c r="V59" s="254"/>
      <c r="W59" s="254"/>
      <c r="AA59" s="78" t="s">
        <v>4458</v>
      </c>
      <c r="AB59" s="16" t="s">
        <v>304</v>
      </c>
      <c r="AC59" s="8"/>
      <c r="AD59" s="62" t="s">
        <v>4437</v>
      </c>
    </row>
    <row r="60" spans="1:30" ht="22.5" hidden="1" customHeight="1" x14ac:dyDescent="0.2">
      <c r="A60" s="155" t="s">
        <v>29</v>
      </c>
      <c r="B60" s="155"/>
      <c r="C60" s="155"/>
      <c r="D60" s="156" t="s">
        <v>5</v>
      </c>
      <c r="E60" s="156"/>
      <c r="F60" s="156"/>
      <c r="G60" s="214"/>
      <c r="H60" s="214"/>
      <c r="I60" s="214"/>
      <c r="J60" s="214"/>
      <c r="K60" s="214"/>
      <c r="L60" s="214"/>
      <c r="M60" s="214"/>
      <c r="N60" s="214"/>
      <c r="O60" s="214"/>
      <c r="P60" s="214"/>
      <c r="Q60" s="214"/>
      <c r="R60" s="214"/>
      <c r="S60" s="214"/>
      <c r="T60" s="214"/>
      <c r="U60" s="10" t="s">
        <v>4</v>
      </c>
      <c r="V60" s="597"/>
      <c r="W60" s="597"/>
      <c r="AA60" s="28" t="s">
        <v>99</v>
      </c>
      <c r="AB60" s="16" t="s">
        <v>305</v>
      </c>
      <c r="AC60" s="8"/>
      <c r="AD60" s="48" t="s">
        <v>4394</v>
      </c>
    </row>
    <row r="61" spans="1:30" ht="33.75" hidden="1" customHeight="1" x14ac:dyDescent="0.2">
      <c r="A61" s="155"/>
      <c r="B61" s="155"/>
      <c r="C61" s="155"/>
      <c r="D61" s="156" t="s">
        <v>6</v>
      </c>
      <c r="E61" s="156"/>
      <c r="F61" s="156"/>
      <c r="G61" s="574"/>
      <c r="H61" s="574"/>
      <c r="I61" s="574"/>
      <c r="J61" s="574"/>
      <c r="K61" s="574"/>
      <c r="L61" s="574"/>
      <c r="M61" s="574"/>
      <c r="N61" s="574"/>
      <c r="O61" s="574"/>
      <c r="P61" s="574"/>
      <c r="Q61" s="574"/>
      <c r="R61" s="89" t="s">
        <v>4512</v>
      </c>
      <c r="S61" s="574"/>
      <c r="T61" s="574"/>
      <c r="U61" s="10" t="s">
        <v>7</v>
      </c>
      <c r="V61" s="574"/>
      <c r="W61" s="574"/>
      <c r="AA61" s="28" t="s">
        <v>100</v>
      </c>
      <c r="AB61" s="16" t="s">
        <v>306</v>
      </c>
      <c r="AC61" s="8"/>
      <c r="AD61" s="54"/>
    </row>
    <row r="62" spans="1:30" ht="12" hidden="1" customHeight="1" x14ac:dyDescent="0.2">
      <c r="A62" s="155"/>
      <c r="B62" s="155"/>
      <c r="C62" s="155"/>
      <c r="D62" s="156" t="s">
        <v>38</v>
      </c>
      <c r="E62" s="156"/>
      <c r="F62" s="156"/>
      <c r="G62" s="254"/>
      <c r="H62" s="254"/>
      <c r="I62" s="254"/>
      <c r="J62" s="254"/>
      <c r="K62" s="254"/>
      <c r="L62" s="254"/>
      <c r="M62" s="254"/>
      <c r="N62" s="254"/>
      <c r="O62" s="254"/>
      <c r="P62" s="254"/>
      <c r="Q62" s="254"/>
      <c r="R62" s="254"/>
      <c r="S62" s="254"/>
      <c r="T62" s="254"/>
      <c r="U62" s="254"/>
      <c r="V62" s="254"/>
      <c r="W62" s="254"/>
      <c r="AA62" s="28" t="s">
        <v>101</v>
      </c>
      <c r="AB62" s="16" t="s">
        <v>307</v>
      </c>
      <c r="AC62" s="8"/>
      <c r="AD62" s="62" t="s">
        <v>4437</v>
      </c>
    </row>
    <row r="63" spans="1:30" ht="22.5" hidden="1" customHeight="1" x14ac:dyDescent="0.2">
      <c r="A63" s="155" t="s">
        <v>30</v>
      </c>
      <c r="B63" s="155"/>
      <c r="C63" s="155"/>
      <c r="D63" s="156" t="s">
        <v>5</v>
      </c>
      <c r="E63" s="156"/>
      <c r="F63" s="156"/>
      <c r="G63" s="214"/>
      <c r="H63" s="214"/>
      <c r="I63" s="214"/>
      <c r="J63" s="214"/>
      <c r="K63" s="214"/>
      <c r="L63" s="214"/>
      <c r="M63" s="214"/>
      <c r="N63" s="214"/>
      <c r="O63" s="214"/>
      <c r="P63" s="214"/>
      <c r="Q63" s="214"/>
      <c r="R63" s="214"/>
      <c r="S63" s="214"/>
      <c r="T63" s="214"/>
      <c r="U63" s="10" t="s">
        <v>4</v>
      </c>
      <c r="V63" s="597"/>
      <c r="W63" s="597"/>
      <c r="AA63" s="79" t="s">
        <v>102</v>
      </c>
      <c r="AB63" s="16" t="s">
        <v>308</v>
      </c>
      <c r="AC63" s="8"/>
      <c r="AD63" s="48" t="s">
        <v>4395</v>
      </c>
    </row>
    <row r="64" spans="1:30" ht="33.75" hidden="1" customHeight="1" x14ac:dyDescent="0.2">
      <c r="A64" s="155"/>
      <c r="B64" s="155"/>
      <c r="C64" s="155"/>
      <c r="D64" s="156" t="s">
        <v>6</v>
      </c>
      <c r="E64" s="156"/>
      <c r="F64" s="156"/>
      <c r="G64" s="574"/>
      <c r="H64" s="574"/>
      <c r="I64" s="574"/>
      <c r="J64" s="574"/>
      <c r="K64" s="574"/>
      <c r="L64" s="574"/>
      <c r="M64" s="574"/>
      <c r="N64" s="574"/>
      <c r="O64" s="574"/>
      <c r="P64" s="574"/>
      <c r="Q64" s="574"/>
      <c r="R64" s="89" t="s">
        <v>4512</v>
      </c>
      <c r="S64" s="574"/>
      <c r="T64" s="574"/>
      <c r="U64" s="10" t="s">
        <v>7</v>
      </c>
      <c r="V64" s="574"/>
      <c r="W64" s="574"/>
      <c r="AA64" s="78" t="s">
        <v>4459</v>
      </c>
      <c r="AB64" s="16" t="s">
        <v>309</v>
      </c>
      <c r="AD64" s="46"/>
    </row>
    <row r="65" spans="1:30" ht="12" hidden="1" customHeight="1" x14ac:dyDescent="0.2">
      <c r="A65" s="155"/>
      <c r="B65" s="155"/>
      <c r="C65" s="155"/>
      <c r="D65" s="156" t="s">
        <v>38</v>
      </c>
      <c r="E65" s="156"/>
      <c r="F65" s="156"/>
      <c r="G65" s="254"/>
      <c r="H65" s="254"/>
      <c r="I65" s="254"/>
      <c r="J65" s="254"/>
      <c r="K65" s="254"/>
      <c r="L65" s="254"/>
      <c r="M65" s="254"/>
      <c r="N65" s="254"/>
      <c r="O65" s="254"/>
      <c r="P65" s="254"/>
      <c r="Q65" s="254"/>
      <c r="R65" s="254"/>
      <c r="S65" s="254"/>
      <c r="T65" s="254"/>
      <c r="U65" s="254"/>
      <c r="V65" s="254"/>
      <c r="W65" s="254"/>
      <c r="AA65" s="78" t="s">
        <v>4460</v>
      </c>
      <c r="AB65" s="16" t="s">
        <v>310</v>
      </c>
      <c r="AD65" s="62" t="s">
        <v>4437</v>
      </c>
    </row>
    <row r="66" spans="1:30" ht="12" hidden="1" customHeight="1" x14ac:dyDescent="0.2">
      <c r="A66" s="179" t="s">
        <v>4327</v>
      </c>
      <c r="B66" s="179"/>
      <c r="C66" s="179"/>
      <c r="D66" s="254"/>
      <c r="E66" s="254"/>
      <c r="F66" s="254"/>
      <c r="G66" s="254"/>
      <c r="H66" s="254"/>
      <c r="I66" s="254"/>
      <c r="J66" s="254"/>
      <c r="K66" s="254"/>
      <c r="L66" s="254"/>
      <c r="M66" s="254"/>
      <c r="N66" s="254"/>
      <c r="O66" s="254"/>
      <c r="P66" s="254"/>
      <c r="Q66" s="254"/>
      <c r="R66" s="254"/>
      <c r="S66" s="254"/>
      <c r="T66" s="254"/>
      <c r="U66" s="254"/>
      <c r="V66" s="254"/>
      <c r="W66" s="254"/>
      <c r="AA66" s="78" t="s">
        <v>4461</v>
      </c>
      <c r="AB66" s="16" t="s">
        <v>311</v>
      </c>
      <c r="AD66" s="46"/>
    </row>
    <row r="67" spans="1:30" ht="12" hidden="1" customHeight="1" x14ac:dyDescent="0.2">
      <c r="A67" s="179"/>
      <c r="B67" s="179"/>
      <c r="C67" s="179"/>
      <c r="D67" s="254"/>
      <c r="E67" s="254"/>
      <c r="F67" s="254"/>
      <c r="G67" s="254"/>
      <c r="H67" s="254"/>
      <c r="I67" s="254"/>
      <c r="J67" s="254"/>
      <c r="K67" s="254"/>
      <c r="L67" s="254"/>
      <c r="M67" s="254"/>
      <c r="N67" s="254"/>
      <c r="O67" s="254"/>
      <c r="P67" s="254"/>
      <c r="Q67" s="254"/>
      <c r="R67" s="254"/>
      <c r="S67" s="254"/>
      <c r="T67" s="254"/>
      <c r="U67" s="254"/>
      <c r="V67" s="254"/>
      <c r="W67" s="254"/>
      <c r="AA67" s="28" t="s">
        <v>103</v>
      </c>
      <c r="AB67" s="16" t="s">
        <v>312</v>
      </c>
      <c r="AC67" s="3"/>
      <c r="AD67" s="46"/>
    </row>
    <row r="68" spans="1:30" ht="12" hidden="1" customHeight="1" x14ac:dyDescent="0.2">
      <c r="A68" s="179"/>
      <c r="B68" s="179"/>
      <c r="C68" s="179"/>
      <c r="D68" s="254"/>
      <c r="E68" s="254"/>
      <c r="F68" s="254"/>
      <c r="G68" s="254"/>
      <c r="H68" s="254"/>
      <c r="I68" s="254"/>
      <c r="J68" s="254"/>
      <c r="K68" s="254"/>
      <c r="L68" s="254"/>
      <c r="M68" s="254"/>
      <c r="N68" s="254"/>
      <c r="O68" s="254"/>
      <c r="P68" s="254"/>
      <c r="Q68" s="254"/>
      <c r="R68" s="254"/>
      <c r="S68" s="254"/>
      <c r="T68" s="254"/>
      <c r="U68" s="254"/>
      <c r="V68" s="254"/>
      <c r="W68" s="254"/>
      <c r="AA68" s="28" t="s">
        <v>104</v>
      </c>
      <c r="AB68" s="16" t="s">
        <v>313</v>
      </c>
      <c r="AD68" s="46"/>
    </row>
    <row r="69" spans="1:30" ht="12" hidden="1" customHeight="1" x14ac:dyDescent="0.2">
      <c r="A69" s="150" t="s">
        <v>42</v>
      </c>
      <c r="B69" s="150"/>
      <c r="C69" s="150"/>
      <c r="D69" s="150"/>
      <c r="E69" s="150"/>
      <c r="F69" s="150"/>
      <c r="G69" s="150"/>
      <c r="H69" s="150"/>
      <c r="I69" s="150"/>
      <c r="J69" s="150"/>
      <c r="K69" s="150"/>
      <c r="L69" s="150"/>
      <c r="M69" s="150"/>
      <c r="N69" s="150"/>
      <c r="O69" s="150"/>
      <c r="P69" s="150"/>
      <c r="Q69" s="150"/>
      <c r="R69" s="150"/>
      <c r="S69" s="150"/>
      <c r="T69" s="150"/>
      <c r="U69" s="150"/>
      <c r="V69" s="150"/>
      <c r="W69" s="150"/>
      <c r="AA69" s="28" t="s">
        <v>105</v>
      </c>
      <c r="AB69" s="16" t="s">
        <v>314</v>
      </c>
      <c r="AD69" s="46"/>
    </row>
    <row r="70" spans="1:30" ht="12" hidden="1" customHeight="1" x14ac:dyDescent="0.2">
      <c r="A70" s="575" t="s">
        <v>4333</v>
      </c>
      <c r="B70" s="575"/>
      <c r="C70" s="575"/>
      <c r="D70" s="575"/>
      <c r="E70" s="575"/>
      <c r="F70" s="575"/>
      <c r="G70" s="156" t="s">
        <v>53</v>
      </c>
      <c r="H70" s="156"/>
      <c r="I70" s="156"/>
      <c r="J70" s="156"/>
      <c r="K70" s="156"/>
      <c r="L70" s="156"/>
      <c r="M70" s="156"/>
      <c r="N70" s="156"/>
      <c r="O70" s="156"/>
      <c r="P70" s="145" t="s">
        <v>54</v>
      </c>
      <c r="Q70" s="145"/>
      <c r="R70" s="145"/>
      <c r="S70" s="145"/>
      <c r="T70" s="156"/>
      <c r="U70" s="156"/>
      <c r="V70" s="156"/>
      <c r="W70" s="156"/>
      <c r="X70" s="2" t="b">
        <v>0</v>
      </c>
      <c r="Y70" s="2" t="b">
        <v>0</v>
      </c>
      <c r="AA70" s="78" t="s">
        <v>4462</v>
      </c>
      <c r="AB70" s="16" t="s">
        <v>315</v>
      </c>
      <c r="AC70" s="44" t="str">
        <f>IF(OR(AND($X$44=TRUE,$X$45=FALSE),AND($Y$44=TRUE,$X$45=FALSE)),"",IF(X70+Y70+Z70&gt;1,"Vyberte jen jednu možnost",IF(X70+Y70+Z70=1,"","Vyberte jednu možnost")))</f>
        <v>Vyberte jednu možnost</v>
      </c>
      <c r="AD70" s="46"/>
    </row>
    <row r="71" spans="1:30" ht="12" hidden="1" customHeight="1" x14ac:dyDescent="0.2">
      <c r="A71" s="214" t="s">
        <v>46</v>
      </c>
      <c r="B71" s="214"/>
      <c r="C71" s="214"/>
      <c r="D71" s="214"/>
      <c r="E71" s="214"/>
      <c r="F71" s="214"/>
      <c r="G71" s="214"/>
      <c r="H71" s="214"/>
      <c r="I71" s="214"/>
      <c r="J71" s="214"/>
      <c r="K71" s="214"/>
      <c r="L71" s="214"/>
      <c r="M71" s="214"/>
      <c r="N71" s="214"/>
      <c r="O71" s="214"/>
      <c r="P71" s="214"/>
      <c r="Q71" s="214"/>
      <c r="R71" s="214"/>
      <c r="S71" s="214"/>
      <c r="T71" s="214"/>
      <c r="U71" s="214"/>
      <c r="V71" s="214"/>
      <c r="W71" s="214"/>
      <c r="AA71" s="28" t="s">
        <v>106</v>
      </c>
      <c r="AB71" s="16" t="s">
        <v>316</v>
      </c>
      <c r="AD71" s="46"/>
    </row>
    <row r="72" spans="1:30" ht="12" hidden="1" customHeight="1" x14ac:dyDescent="0.2">
      <c r="A72" s="214" t="s">
        <v>47</v>
      </c>
      <c r="B72" s="214"/>
      <c r="C72" s="214"/>
      <c r="D72" s="214"/>
      <c r="E72" s="214"/>
      <c r="F72" s="214"/>
      <c r="G72" s="214"/>
      <c r="H72" s="214"/>
      <c r="I72" s="214"/>
      <c r="J72" s="214"/>
      <c r="K72" s="214"/>
      <c r="L72" s="214"/>
      <c r="M72" s="214"/>
      <c r="N72" s="214"/>
      <c r="O72" s="214"/>
      <c r="P72" s="214"/>
      <c r="Q72" s="214"/>
      <c r="R72" s="214"/>
      <c r="S72" s="214"/>
      <c r="T72" s="214"/>
      <c r="U72" s="214"/>
      <c r="V72" s="214"/>
      <c r="W72" s="214"/>
      <c r="AA72" s="78" t="s">
        <v>4463</v>
      </c>
      <c r="AB72" s="16" t="s">
        <v>317</v>
      </c>
      <c r="AD72" s="62" t="s">
        <v>4437</v>
      </c>
    </row>
    <row r="73" spans="1:30" ht="12" hidden="1" customHeight="1" x14ac:dyDescent="0.2">
      <c r="A73" s="254" t="s">
        <v>48</v>
      </c>
      <c r="B73" s="254"/>
      <c r="C73" s="254"/>
      <c r="D73" s="254"/>
      <c r="E73" s="254"/>
      <c r="F73" s="254"/>
      <c r="G73" s="576"/>
      <c r="H73" s="577"/>
      <c r="I73" s="578"/>
      <c r="J73" s="400" t="s">
        <v>4436</v>
      </c>
      <c r="K73" s="400"/>
      <c r="L73" s="400"/>
      <c r="M73" s="400"/>
      <c r="N73" s="400"/>
      <c r="O73" s="400"/>
      <c r="P73" s="400"/>
      <c r="Q73" s="400" t="s">
        <v>43</v>
      </c>
      <c r="R73" s="400"/>
      <c r="S73" s="400"/>
      <c r="T73" s="400"/>
      <c r="U73" s="400"/>
      <c r="V73" s="400"/>
      <c r="W73" s="400"/>
      <c r="AA73" s="28" t="s">
        <v>107</v>
      </c>
      <c r="AB73" s="16" t="s">
        <v>318</v>
      </c>
      <c r="AC73" s="3"/>
      <c r="AD73" s="62" t="s">
        <v>4438</v>
      </c>
    </row>
    <row r="74" spans="1:30" ht="12" hidden="1" customHeight="1" x14ac:dyDescent="0.2">
      <c r="A74" s="188" t="s">
        <v>51</v>
      </c>
      <c r="B74" s="188"/>
      <c r="C74" s="188"/>
      <c r="D74" s="188"/>
      <c r="E74" s="188"/>
      <c r="F74" s="188"/>
      <c r="G74" s="188"/>
      <c r="H74" s="188"/>
      <c r="I74" s="188"/>
      <c r="J74" s="188"/>
      <c r="K74" s="188"/>
      <c r="L74" s="188"/>
      <c r="M74" s="188"/>
      <c r="N74" s="188"/>
      <c r="O74" s="188"/>
      <c r="P74" s="188"/>
      <c r="Q74" s="188"/>
      <c r="R74" s="188"/>
      <c r="S74" s="188"/>
      <c r="T74" s="188"/>
      <c r="U74" s="188"/>
      <c r="V74" s="188"/>
      <c r="W74" s="188"/>
      <c r="AA74" s="78" t="s">
        <v>4464</v>
      </c>
      <c r="AB74" s="16" t="s">
        <v>319</v>
      </c>
      <c r="AD74" s="46"/>
    </row>
    <row r="75" spans="1:30" ht="12" hidden="1" customHeight="1" x14ac:dyDescent="0.2">
      <c r="A75" s="204" t="s">
        <v>4330</v>
      </c>
      <c r="B75" s="204"/>
      <c r="C75" s="204"/>
      <c r="D75" s="204"/>
      <c r="E75" s="204"/>
      <c r="F75" s="204"/>
      <c r="G75" s="204"/>
      <c r="H75" s="206"/>
      <c r="I75" s="208"/>
      <c r="J75" s="159" t="s">
        <v>4263</v>
      </c>
      <c r="K75" s="160"/>
      <c r="L75" s="160"/>
      <c r="M75" s="156"/>
      <c r="N75" s="156"/>
      <c r="O75" s="159" t="s">
        <v>4264</v>
      </c>
      <c r="P75" s="160"/>
      <c r="Q75" s="160"/>
      <c r="R75" s="160"/>
      <c r="S75" s="160"/>
      <c r="T75" s="160"/>
      <c r="U75" s="160"/>
      <c r="V75" s="160"/>
      <c r="W75" s="161"/>
      <c r="X75" s="2" t="b">
        <v>0</v>
      </c>
      <c r="Y75" s="2" t="b">
        <v>0</v>
      </c>
      <c r="AA75" s="78" t="s">
        <v>4465</v>
      </c>
      <c r="AB75" s="16" t="s">
        <v>320</v>
      </c>
      <c r="AC75" s="44" t="str">
        <f>IF(AND($X$44=TRUE,$X$45=FALSE),"",IF(X75+Y75+Z75&gt;1,"Vyberte jen jednu možnost",IF(X75+Y75+Z75=1,"","Vyberte jednu možnost")))</f>
        <v>Vyberte jednu možnost</v>
      </c>
      <c r="AD75" s="48" t="s">
        <v>4377</v>
      </c>
    </row>
    <row r="76" spans="1:30" ht="12" hidden="1" customHeight="1" x14ac:dyDescent="0.2">
      <c r="A76" s="203" t="s">
        <v>245</v>
      </c>
      <c r="B76" s="203"/>
      <c r="C76" s="203"/>
      <c r="D76" s="203"/>
      <c r="E76" s="203"/>
      <c r="F76" s="203"/>
      <c r="G76" s="203"/>
      <c r="H76" s="203"/>
      <c r="I76" s="203"/>
      <c r="J76" s="203"/>
      <c r="K76" s="203"/>
      <c r="L76" s="238"/>
      <c r="M76" s="238"/>
      <c r="N76" s="238"/>
      <c r="O76" s="238"/>
      <c r="P76" s="238"/>
      <c r="Q76" s="238"/>
      <c r="R76" s="238"/>
      <c r="S76" s="238"/>
      <c r="T76" s="238"/>
      <c r="U76" s="238"/>
      <c r="V76" s="238"/>
      <c r="W76" s="238"/>
      <c r="AA76" s="28" t="s">
        <v>108</v>
      </c>
      <c r="AB76" s="16" t="s">
        <v>321</v>
      </c>
      <c r="AD76" s="46"/>
    </row>
    <row r="77" spans="1:30" ht="12" hidden="1" customHeight="1" x14ac:dyDescent="0.2">
      <c r="A77" s="393" t="s">
        <v>52</v>
      </c>
      <c r="B77" s="393"/>
      <c r="C77" s="393"/>
      <c r="D77" s="393"/>
      <c r="E77" s="393"/>
      <c r="F77" s="393"/>
      <c r="G77" s="393"/>
      <c r="H77" s="393"/>
      <c r="I77" s="393"/>
      <c r="J77" s="393"/>
      <c r="K77" s="393"/>
      <c r="L77" s="574"/>
      <c r="M77" s="574"/>
      <c r="N77" s="574"/>
      <c r="O77" s="574"/>
      <c r="P77" s="574"/>
      <c r="Q77" s="574"/>
      <c r="R77" s="574"/>
      <c r="S77" s="574"/>
      <c r="T77" s="574"/>
      <c r="U77" s="574"/>
      <c r="V77" s="574"/>
      <c r="W77" s="574"/>
      <c r="AA77" s="78" t="s">
        <v>4466</v>
      </c>
      <c r="AB77" s="16" t="s">
        <v>322</v>
      </c>
      <c r="AD77" s="46"/>
    </row>
    <row r="78" spans="1:30" ht="12" hidden="1" customHeight="1" x14ac:dyDescent="0.2">
      <c r="A78" s="204" t="s">
        <v>4334</v>
      </c>
      <c r="B78" s="204"/>
      <c r="C78" s="204"/>
      <c r="D78" s="204"/>
      <c r="E78" s="204"/>
      <c r="F78" s="204"/>
      <c r="G78" s="204"/>
      <c r="H78" s="204"/>
      <c r="I78" s="204"/>
      <c r="J78" s="204"/>
      <c r="K78" s="204"/>
      <c r="L78" s="238"/>
      <c r="M78" s="238"/>
      <c r="N78" s="238"/>
      <c r="O78" s="238"/>
      <c r="P78" s="238"/>
      <c r="Q78" s="238"/>
      <c r="R78" s="238"/>
      <c r="S78" s="238"/>
      <c r="T78" s="238"/>
      <c r="U78" s="238"/>
      <c r="V78" s="238"/>
      <c r="W78" s="238"/>
      <c r="AA78" s="28" t="s">
        <v>109</v>
      </c>
      <c r="AB78" s="16" t="s">
        <v>323</v>
      </c>
      <c r="AD78" s="46"/>
    </row>
    <row r="79" spans="1:30" ht="12" hidden="1" customHeight="1" x14ac:dyDescent="0.2">
      <c r="A79" s="394" t="s">
        <v>4329</v>
      </c>
      <c r="B79" s="394"/>
      <c r="C79" s="394"/>
      <c r="D79" s="394"/>
      <c r="E79" s="394"/>
      <c r="F79" s="394"/>
      <c r="G79" s="394"/>
      <c r="H79" s="525"/>
      <c r="I79" s="543"/>
      <c r="J79" s="395" t="s">
        <v>4263</v>
      </c>
      <c r="K79" s="396"/>
      <c r="L79" s="396"/>
      <c r="M79" s="400"/>
      <c r="N79" s="400"/>
      <c r="O79" s="395" t="s">
        <v>4264</v>
      </c>
      <c r="P79" s="396"/>
      <c r="Q79" s="396"/>
      <c r="R79" s="396"/>
      <c r="S79" s="396"/>
      <c r="T79" s="396"/>
      <c r="U79" s="396"/>
      <c r="V79" s="396"/>
      <c r="W79" s="402"/>
      <c r="X79" s="6" t="b">
        <v>0</v>
      </c>
      <c r="Y79" s="2" t="b">
        <v>0</v>
      </c>
      <c r="AA79" s="28" t="s">
        <v>110</v>
      </c>
      <c r="AB79" s="16" t="s">
        <v>324</v>
      </c>
      <c r="AC79" s="44" t="str">
        <f>IF(AND($X$44=TRUE,$X$45=FALSE),"",IF(X79+Y79+Z79&gt;1,"Vyberte jen jednu možnost",IF(X79+Y79+Z79=1,"","Vyberte jednu možnost")))</f>
        <v>Vyberte jednu možnost</v>
      </c>
      <c r="AD79" s="48" t="s">
        <v>4378</v>
      </c>
    </row>
    <row r="80" spans="1:30" ht="12" hidden="1" customHeight="1" x14ac:dyDescent="0.2">
      <c r="A80" s="612"/>
      <c r="B80" s="613"/>
      <c r="C80" s="613"/>
      <c r="D80" s="613"/>
      <c r="E80" s="613"/>
      <c r="F80" s="613"/>
      <c r="G80" s="613"/>
      <c r="H80" s="613"/>
      <c r="I80" s="613"/>
      <c r="J80" s="613"/>
      <c r="K80" s="613"/>
      <c r="L80" s="613"/>
      <c r="M80" s="613"/>
      <c r="N80" s="613"/>
      <c r="O80" s="613"/>
      <c r="P80" s="613"/>
      <c r="Q80" s="613"/>
      <c r="R80" s="613"/>
      <c r="S80" s="613"/>
      <c r="T80" s="613"/>
      <c r="U80" s="613"/>
      <c r="V80" s="613"/>
      <c r="W80" s="614"/>
      <c r="AA80" s="28" t="s">
        <v>111</v>
      </c>
      <c r="AB80" s="16" t="s">
        <v>325</v>
      </c>
      <c r="AD80" s="46"/>
    </row>
    <row r="81" spans="1:45" ht="20.25" customHeight="1" x14ac:dyDescent="0.2">
      <c r="A81" s="167" t="s">
        <v>14</v>
      </c>
      <c r="B81" s="167"/>
      <c r="C81" s="167"/>
      <c r="D81" s="167"/>
      <c r="E81" s="167"/>
      <c r="F81" s="167"/>
      <c r="G81" s="167"/>
      <c r="H81" s="167"/>
      <c r="I81" s="167"/>
      <c r="J81" s="167"/>
      <c r="K81" s="167"/>
      <c r="L81" s="167"/>
      <c r="M81" s="167"/>
      <c r="N81" s="167"/>
      <c r="O81" s="167"/>
      <c r="P81" s="167"/>
      <c r="Q81" s="167"/>
      <c r="R81" s="167"/>
      <c r="S81" s="167"/>
      <c r="T81" s="167"/>
      <c r="U81" s="167"/>
      <c r="V81" s="167"/>
      <c r="W81" s="167"/>
      <c r="AA81" s="28" t="s">
        <v>112</v>
      </c>
      <c r="AB81" s="16" t="s">
        <v>326</v>
      </c>
      <c r="AD81" s="51" t="s">
        <v>4550</v>
      </c>
    </row>
    <row r="82" spans="1:45" ht="42" customHeight="1" x14ac:dyDescent="0.2">
      <c r="A82" s="152" t="s">
        <v>4337</v>
      </c>
      <c r="B82" s="153"/>
      <c r="C82" s="153"/>
      <c r="D82" s="153"/>
      <c r="E82" s="153"/>
      <c r="F82" s="153"/>
      <c r="G82" s="153"/>
      <c r="H82" s="153"/>
      <c r="I82" s="153"/>
      <c r="J82" s="153"/>
      <c r="K82" s="153"/>
      <c r="L82" s="154"/>
      <c r="M82" s="400" t="s">
        <v>4263</v>
      </c>
      <c r="N82" s="400"/>
      <c r="O82" s="400"/>
      <c r="P82" s="606" t="s">
        <v>4264</v>
      </c>
      <c r="Q82" s="606"/>
      <c r="R82" s="606"/>
      <c r="S82" s="606"/>
      <c r="T82" s="606"/>
      <c r="U82" s="606"/>
      <c r="V82" s="606"/>
      <c r="W82" s="606"/>
      <c r="X82" s="26" t="b">
        <v>0</v>
      </c>
      <c r="Y82" s="26" t="b">
        <v>0</v>
      </c>
      <c r="Z82" s="27"/>
      <c r="AA82" s="78" t="s">
        <v>4467</v>
      </c>
      <c r="AB82" s="16" t="s">
        <v>327</v>
      </c>
      <c r="AC82" s="44" t="str">
        <f>IF(X82+Y82&gt;1,"Vyberte jen jednu možnost",IF(X82+Y82=1,"","Vyberte jednu možnost"))</f>
        <v>Vyberte jednu možnost</v>
      </c>
      <c r="AD82" s="48" t="s">
        <v>4396</v>
      </c>
    </row>
    <row r="83" spans="1:45" ht="20.25" customHeight="1" x14ac:dyDescent="0.2">
      <c r="A83" s="199" t="s">
        <v>244</v>
      </c>
      <c r="B83" s="199"/>
      <c r="C83" s="199"/>
      <c r="D83" s="199"/>
      <c r="E83" s="199"/>
      <c r="F83" s="199"/>
      <c r="G83" s="163"/>
      <c r="H83" s="163"/>
      <c r="I83" s="163"/>
      <c r="J83" s="163"/>
      <c r="K83" s="163"/>
      <c r="L83" s="163"/>
      <c r="M83" s="163"/>
      <c r="N83" s="163"/>
      <c r="O83" s="163"/>
      <c r="P83" s="163"/>
      <c r="Q83" s="163"/>
      <c r="R83" s="163"/>
      <c r="S83" s="163"/>
      <c r="T83" s="163"/>
      <c r="U83" s="163"/>
      <c r="V83" s="163"/>
      <c r="W83" s="163"/>
      <c r="AA83" s="28" t="s">
        <v>113</v>
      </c>
      <c r="AB83" s="16" t="s">
        <v>328</v>
      </c>
      <c r="AD83" s="46"/>
      <c r="AN83" s="1"/>
      <c r="AO83" s="1"/>
      <c r="AP83" s="1"/>
      <c r="AQ83" s="1"/>
      <c r="AR83" s="1"/>
      <c r="AS83" s="1"/>
    </row>
    <row r="84" spans="1:45" s="1" customFormat="1" ht="20.25" customHeight="1" x14ac:dyDescent="0.2">
      <c r="A84" s="199" t="s">
        <v>15</v>
      </c>
      <c r="B84" s="199"/>
      <c r="C84" s="199"/>
      <c r="D84" s="199"/>
      <c r="E84" s="199"/>
      <c r="F84" s="199"/>
      <c r="G84" s="251"/>
      <c r="H84" s="252"/>
      <c r="I84" s="252"/>
      <c r="J84" s="252"/>
      <c r="K84" s="252"/>
      <c r="L84" s="252"/>
      <c r="M84" s="252"/>
      <c r="N84" s="252"/>
      <c r="O84" s="252"/>
      <c r="P84" s="252"/>
      <c r="Q84" s="252"/>
      <c r="R84" s="252"/>
      <c r="S84" s="252"/>
      <c r="T84" s="252"/>
      <c r="U84" s="252"/>
      <c r="V84" s="252"/>
      <c r="W84" s="253"/>
      <c r="X84" s="2"/>
      <c r="Y84" s="2"/>
      <c r="Z84" s="34"/>
      <c r="AA84" s="78" t="s">
        <v>4468</v>
      </c>
      <c r="AB84" s="16" t="s">
        <v>329</v>
      </c>
      <c r="AC84" s="2"/>
      <c r="AD84" s="46"/>
      <c r="AE84" s="2"/>
      <c r="AF84" s="2"/>
      <c r="AG84" s="18"/>
      <c r="AH84" s="2"/>
      <c r="AI84" s="2"/>
      <c r="AN84" s="2"/>
      <c r="AO84" s="2"/>
      <c r="AP84" s="2"/>
      <c r="AQ84" s="2"/>
      <c r="AR84" s="2"/>
      <c r="AS84" s="2"/>
    </row>
    <row r="85" spans="1:45" ht="20.25" customHeight="1" x14ac:dyDescent="0.2">
      <c r="A85" s="555" t="s">
        <v>4276</v>
      </c>
      <c r="B85" s="555"/>
      <c r="C85" s="555"/>
      <c r="D85" s="555"/>
      <c r="E85" s="555"/>
      <c r="F85" s="555"/>
      <c r="G85" s="563"/>
      <c r="H85" s="564"/>
      <c r="I85" s="564"/>
      <c r="J85" s="564"/>
      <c r="K85" s="564"/>
      <c r="L85" s="564"/>
      <c r="M85" s="564"/>
      <c r="N85" s="564"/>
      <c r="O85" s="564"/>
      <c r="P85" s="564"/>
      <c r="Q85" s="564"/>
      <c r="R85" s="564"/>
      <c r="S85" s="564"/>
      <c r="T85" s="564"/>
      <c r="U85" s="564"/>
      <c r="V85" s="564"/>
      <c r="W85" s="565"/>
      <c r="AA85" s="28" t="s">
        <v>114</v>
      </c>
      <c r="AB85" s="16" t="s">
        <v>330</v>
      </c>
      <c r="AD85" s="46"/>
      <c r="AE85" s="1"/>
      <c r="AF85" s="1"/>
      <c r="AG85" s="19"/>
      <c r="AH85" s="1"/>
      <c r="AI85" s="1"/>
      <c r="AN85" s="3"/>
      <c r="AO85" s="3"/>
      <c r="AP85" s="3"/>
      <c r="AQ85" s="3"/>
      <c r="AR85" s="3"/>
      <c r="AS85" s="3"/>
    </row>
    <row r="86" spans="1:45" s="3" customFormat="1" ht="20.25" customHeight="1" x14ac:dyDescent="0.2">
      <c r="A86" s="555" t="s">
        <v>3</v>
      </c>
      <c r="B86" s="555"/>
      <c r="C86" s="555"/>
      <c r="D86" s="156" t="s">
        <v>5</v>
      </c>
      <c r="E86" s="156"/>
      <c r="F86" s="156"/>
      <c r="G86" s="187"/>
      <c r="H86" s="187"/>
      <c r="I86" s="187"/>
      <c r="J86" s="187"/>
      <c r="K86" s="187"/>
      <c r="L86" s="187"/>
      <c r="M86" s="187"/>
      <c r="N86" s="187"/>
      <c r="O86" s="187"/>
      <c r="P86" s="187"/>
      <c r="Q86" s="187"/>
      <c r="R86" s="187"/>
      <c r="S86" s="187"/>
      <c r="T86" s="187"/>
      <c r="U86" s="10" t="s">
        <v>4</v>
      </c>
      <c r="V86" s="201"/>
      <c r="W86" s="201"/>
      <c r="X86" s="2"/>
      <c r="Y86" s="2"/>
      <c r="Z86" s="34"/>
      <c r="AA86" s="28" t="s">
        <v>115</v>
      </c>
      <c r="AB86" s="16" t="s">
        <v>331</v>
      </c>
      <c r="AC86" s="2"/>
      <c r="AD86" s="46"/>
      <c r="AE86" s="2"/>
      <c r="AF86" s="2"/>
      <c r="AG86" s="18"/>
      <c r="AH86" s="2"/>
      <c r="AI86" s="2"/>
      <c r="AN86" s="2"/>
      <c r="AO86" s="2"/>
      <c r="AP86" s="2"/>
      <c r="AQ86" s="2"/>
      <c r="AR86" s="2"/>
      <c r="AS86" s="2"/>
    </row>
    <row r="87" spans="1:45" ht="20.25" customHeight="1" x14ac:dyDescent="0.2">
      <c r="A87" s="555"/>
      <c r="B87" s="555"/>
      <c r="C87" s="555"/>
      <c r="D87" s="156" t="s">
        <v>6</v>
      </c>
      <c r="E87" s="156"/>
      <c r="F87" s="156"/>
      <c r="G87" s="162"/>
      <c r="H87" s="162"/>
      <c r="I87" s="162"/>
      <c r="J87" s="162"/>
      <c r="K87" s="162"/>
      <c r="L87" s="162"/>
      <c r="M87" s="162"/>
      <c r="N87" s="162"/>
      <c r="O87" s="162"/>
      <c r="P87" s="162"/>
      <c r="Q87" s="162"/>
      <c r="R87" s="89" t="s">
        <v>4512</v>
      </c>
      <c r="S87" s="162"/>
      <c r="T87" s="162"/>
      <c r="U87" s="10" t="s">
        <v>7</v>
      </c>
      <c r="V87" s="162"/>
      <c r="W87" s="162"/>
      <c r="AA87" s="28" t="s">
        <v>116</v>
      </c>
      <c r="AB87" s="16" t="s">
        <v>332</v>
      </c>
      <c r="AD87" s="46"/>
      <c r="AE87" s="3"/>
      <c r="AF87" s="3"/>
      <c r="AG87" s="20"/>
      <c r="AH87" s="3"/>
      <c r="AI87" s="3"/>
    </row>
    <row r="88" spans="1:45" ht="20.25" customHeight="1" x14ac:dyDescent="0.2">
      <c r="A88" s="555"/>
      <c r="B88" s="555"/>
      <c r="C88" s="555"/>
      <c r="D88" s="156" t="s">
        <v>38</v>
      </c>
      <c r="E88" s="156"/>
      <c r="F88" s="156"/>
      <c r="G88" s="619"/>
      <c r="H88" s="619"/>
      <c r="I88" s="619"/>
      <c r="J88" s="619"/>
      <c r="K88" s="619"/>
      <c r="L88" s="619"/>
      <c r="M88" s="619"/>
      <c r="N88" s="619"/>
      <c r="O88" s="619"/>
      <c r="P88" s="619"/>
      <c r="Q88" s="619"/>
      <c r="R88" s="619"/>
      <c r="S88" s="619"/>
      <c r="T88" s="619"/>
      <c r="U88" s="619"/>
      <c r="V88" s="619"/>
      <c r="W88" s="620"/>
      <c r="AA88" s="28" t="s">
        <v>117</v>
      </c>
      <c r="AB88" s="16" t="s">
        <v>333</v>
      </c>
      <c r="AD88" s="62" t="s">
        <v>4437</v>
      </c>
    </row>
    <row r="89" spans="1:45" ht="79.5" customHeight="1" x14ac:dyDescent="0.2">
      <c r="A89" s="150" t="s">
        <v>4325</v>
      </c>
      <c r="B89" s="150"/>
      <c r="C89" s="150"/>
      <c r="D89" s="150"/>
      <c r="E89" s="150"/>
      <c r="F89" s="157" t="s">
        <v>4263</v>
      </c>
      <c r="G89" s="209"/>
      <c r="H89" s="209"/>
      <c r="I89" s="158"/>
      <c r="J89" s="621" t="s">
        <v>4264</v>
      </c>
      <c r="K89" s="622"/>
      <c r="L89" s="622"/>
      <c r="M89" s="622"/>
      <c r="N89" s="622"/>
      <c r="O89" s="622"/>
      <c r="P89" s="622"/>
      <c r="Q89" s="622"/>
      <c r="R89" s="622"/>
      <c r="S89" s="622"/>
      <c r="T89" s="622"/>
      <c r="U89" s="622"/>
      <c r="V89" s="622"/>
      <c r="W89" s="623"/>
      <c r="X89" s="18" t="b">
        <v>0</v>
      </c>
      <c r="Y89" s="18" t="b">
        <v>0</v>
      </c>
      <c r="AA89" s="28" t="s">
        <v>118</v>
      </c>
      <c r="AB89" s="16" t="s">
        <v>334</v>
      </c>
      <c r="AC89" s="44" t="str">
        <f>IF(X89+Y89&gt;1,"Vyberte jen jednu možnost",IF(X89+Y89=1,"","Vyberte jednu možnost"))</f>
        <v>Vyberte jednu možnost</v>
      </c>
      <c r="AD89" s="48" t="s">
        <v>4397</v>
      </c>
    </row>
    <row r="90" spans="1:45" ht="20.25" customHeight="1" x14ac:dyDescent="0.2">
      <c r="A90" s="561" t="s">
        <v>4316</v>
      </c>
      <c r="B90" s="561"/>
      <c r="C90" s="561"/>
      <c r="D90" s="561"/>
      <c r="E90" s="561"/>
      <c r="F90" s="561"/>
      <c r="G90" s="561"/>
      <c r="H90" s="561"/>
      <c r="I90" s="561"/>
      <c r="J90" s="561"/>
      <c r="K90" s="561"/>
      <c r="L90" s="561"/>
      <c r="M90" s="561"/>
      <c r="N90" s="561"/>
      <c r="O90" s="561"/>
      <c r="P90" s="561"/>
      <c r="Q90" s="561"/>
      <c r="R90" s="561"/>
      <c r="S90" s="561"/>
      <c r="T90" s="561"/>
      <c r="U90" s="561"/>
      <c r="V90" s="561"/>
      <c r="W90" s="561"/>
      <c r="AA90" s="28" t="s">
        <v>119</v>
      </c>
      <c r="AB90" s="16" t="s">
        <v>335</v>
      </c>
      <c r="AD90" s="46"/>
    </row>
    <row r="91" spans="1:45" ht="20.25" customHeight="1" x14ac:dyDescent="0.2">
      <c r="A91" s="216" t="s">
        <v>4278</v>
      </c>
      <c r="B91" s="217"/>
      <c r="C91" s="217"/>
      <c r="D91" s="217"/>
      <c r="E91" s="217"/>
      <c r="F91" s="217"/>
      <c r="G91" s="217"/>
      <c r="H91" s="217"/>
      <c r="I91" s="217"/>
      <c r="J91" s="217"/>
      <c r="K91" s="217"/>
      <c r="L91" s="217"/>
      <c r="M91" s="217"/>
      <c r="N91" s="217"/>
      <c r="O91" s="217"/>
      <c r="P91" s="217"/>
      <c r="Q91" s="217"/>
      <c r="R91" s="217"/>
      <c r="S91" s="217"/>
      <c r="T91" s="217"/>
      <c r="U91" s="217"/>
      <c r="V91" s="217"/>
      <c r="W91" s="218"/>
      <c r="AA91" s="28" t="s">
        <v>120</v>
      </c>
      <c r="AB91" s="16" t="s">
        <v>336</v>
      </c>
      <c r="AD91" s="46"/>
    </row>
    <row r="92" spans="1:45" ht="79.5" customHeight="1" x14ac:dyDescent="0.2">
      <c r="A92" s="152" t="s">
        <v>4337</v>
      </c>
      <c r="B92" s="153"/>
      <c r="C92" s="153"/>
      <c r="D92" s="153"/>
      <c r="E92" s="153"/>
      <c r="F92" s="153"/>
      <c r="G92" s="153"/>
      <c r="H92" s="153"/>
      <c r="I92" s="153"/>
      <c r="J92" s="153"/>
      <c r="K92" s="153"/>
      <c r="L92" s="154"/>
      <c r="M92" s="400" t="s">
        <v>4263</v>
      </c>
      <c r="N92" s="400"/>
      <c r="O92" s="400"/>
      <c r="P92" s="610" t="s">
        <v>4264</v>
      </c>
      <c r="Q92" s="610"/>
      <c r="R92" s="610"/>
      <c r="S92" s="610"/>
      <c r="T92" s="610"/>
      <c r="U92" s="610"/>
      <c r="V92" s="610"/>
      <c r="W92" s="611"/>
      <c r="X92" s="26" t="b">
        <v>0</v>
      </c>
      <c r="Y92" s="26" t="b">
        <v>0</v>
      </c>
      <c r="AA92" s="28" t="s">
        <v>121</v>
      </c>
      <c r="AB92" s="16" t="s">
        <v>337</v>
      </c>
      <c r="AC92" s="44" t="str">
        <f>IF($X$89=FALSE,"",IF(X92+Y92&gt;1,"Vyberte jen jednu možnost",IF(X92+Y92=1,"","Vyberte jednu možnost")))</f>
        <v/>
      </c>
      <c r="AD92" s="49" t="s">
        <v>4398</v>
      </c>
    </row>
    <row r="93" spans="1:45" ht="20.25" customHeight="1" x14ac:dyDescent="0.2">
      <c r="A93" s="327" t="s">
        <v>4340</v>
      </c>
      <c r="B93" s="327"/>
      <c r="C93" s="327"/>
      <c r="D93" s="327"/>
      <c r="E93" s="327"/>
      <c r="F93" s="389" t="s">
        <v>4263</v>
      </c>
      <c r="G93" s="538"/>
      <c r="H93" s="538"/>
      <c r="I93" s="390"/>
      <c r="J93" s="539" t="s">
        <v>4264</v>
      </c>
      <c r="K93" s="540"/>
      <c r="L93" s="540"/>
      <c r="M93" s="540"/>
      <c r="N93" s="540"/>
      <c r="O93" s="540"/>
      <c r="P93" s="540"/>
      <c r="Q93" s="540"/>
      <c r="R93" s="540"/>
      <c r="S93" s="540"/>
      <c r="T93" s="540"/>
      <c r="U93" s="540"/>
      <c r="V93" s="540"/>
      <c r="W93" s="541"/>
      <c r="X93" s="18" t="b">
        <v>0</v>
      </c>
      <c r="Y93" s="18" t="b">
        <v>0</v>
      </c>
      <c r="AA93" s="28" t="s">
        <v>122</v>
      </c>
      <c r="AB93" s="16" t="s">
        <v>423</v>
      </c>
      <c r="AC93" s="44" t="str">
        <f>IF($X$89=FALSE,"",IF(X93+Y93&gt;1,"Vyberte jen jednu možnost",IF(X93+Y93=1,"","Vyberte jednu možnost")))</f>
        <v/>
      </c>
      <c r="AD93" s="47"/>
    </row>
    <row r="94" spans="1:45" s="3" customFormat="1" ht="20.25" customHeight="1" x14ac:dyDescent="0.2">
      <c r="A94" s="415" t="s">
        <v>4280</v>
      </c>
      <c r="B94" s="415"/>
      <c r="C94" s="415"/>
      <c r="D94" s="415"/>
      <c r="E94" s="415"/>
      <c r="F94" s="562"/>
      <c r="G94" s="562"/>
      <c r="H94" s="562"/>
      <c r="I94" s="562"/>
      <c r="J94" s="562"/>
      <c r="K94" s="562"/>
      <c r="L94" s="562"/>
      <c r="M94" s="562"/>
      <c r="N94" s="562"/>
      <c r="O94" s="327" t="s">
        <v>41</v>
      </c>
      <c r="P94" s="327"/>
      <c r="Q94" s="327"/>
      <c r="R94" s="200"/>
      <c r="S94" s="200"/>
      <c r="T94" s="200"/>
      <c r="U94" s="200"/>
      <c r="V94" s="200"/>
      <c r="W94" s="200"/>
      <c r="X94" s="2"/>
      <c r="Y94" s="2"/>
      <c r="Z94" s="34"/>
      <c r="AA94" s="28" t="s">
        <v>123</v>
      </c>
      <c r="AB94" s="16" t="s">
        <v>338</v>
      </c>
      <c r="AC94" s="2"/>
      <c r="AD94" s="46"/>
      <c r="AE94" s="2"/>
      <c r="AF94" s="2"/>
      <c r="AG94" s="18"/>
      <c r="AH94" s="2"/>
      <c r="AI94" s="2"/>
      <c r="AN94" s="2"/>
      <c r="AO94" s="2"/>
      <c r="AP94" s="2"/>
      <c r="AQ94" s="2"/>
      <c r="AR94" s="2"/>
      <c r="AS94" s="2"/>
    </row>
    <row r="95" spans="1:45" ht="20.25" customHeight="1" x14ac:dyDescent="0.2">
      <c r="A95" s="415"/>
      <c r="B95" s="415"/>
      <c r="C95" s="415"/>
      <c r="D95" s="415"/>
      <c r="E95" s="415"/>
      <c r="F95" s="562"/>
      <c r="G95" s="562"/>
      <c r="H95" s="562"/>
      <c r="I95" s="562"/>
      <c r="J95" s="562"/>
      <c r="K95" s="562"/>
      <c r="L95" s="562"/>
      <c r="M95" s="562"/>
      <c r="N95" s="562"/>
      <c r="O95" s="327" t="s">
        <v>49</v>
      </c>
      <c r="P95" s="327"/>
      <c r="Q95" s="327"/>
      <c r="R95" s="200"/>
      <c r="S95" s="200"/>
      <c r="T95" s="200"/>
      <c r="U95" s="200"/>
      <c r="V95" s="200"/>
      <c r="W95" s="200"/>
      <c r="AA95" s="28" t="s">
        <v>4469</v>
      </c>
      <c r="AB95" s="16" t="s">
        <v>339</v>
      </c>
      <c r="AC95" s="3"/>
      <c r="AD95" s="47"/>
      <c r="AE95" s="3"/>
      <c r="AF95" s="3"/>
      <c r="AG95" s="20"/>
      <c r="AH95" s="3"/>
      <c r="AI95" s="3"/>
    </row>
    <row r="96" spans="1:45" ht="20.25" customHeight="1" x14ac:dyDescent="0.2">
      <c r="A96" s="189" t="s">
        <v>4365</v>
      </c>
      <c r="B96" s="189"/>
      <c r="C96" s="189"/>
      <c r="D96" s="189"/>
      <c r="E96" s="189"/>
      <c r="F96" s="204" t="s">
        <v>4439</v>
      </c>
      <c r="G96" s="204"/>
      <c r="H96" s="204"/>
      <c r="I96" s="598"/>
      <c r="J96" s="598"/>
      <c r="K96" s="598"/>
      <c r="L96" s="203" t="s">
        <v>4440</v>
      </c>
      <c r="M96" s="203"/>
      <c r="N96" s="203"/>
      <c r="O96" s="598"/>
      <c r="P96" s="598"/>
      <c r="Q96" s="598"/>
      <c r="R96" s="155" t="s">
        <v>4366</v>
      </c>
      <c r="S96" s="156"/>
      <c r="T96" s="156"/>
      <c r="U96" s="146"/>
      <c r="V96" s="146"/>
      <c r="W96" s="146"/>
      <c r="AA96" s="28" t="s">
        <v>124</v>
      </c>
      <c r="AB96" s="16" t="s">
        <v>340</v>
      </c>
      <c r="AC96" s="45" t="str">
        <f>IF(OR(ISERROR(VALUE(H96)),ISERROR(VALUE(N96))),"Zadejte ve formátu RČ","")</f>
        <v/>
      </c>
      <c r="AD96" s="46"/>
    </row>
    <row r="97" spans="1:45" ht="20.25" customHeight="1" x14ac:dyDescent="0.2">
      <c r="A97" s="287" t="s">
        <v>4281</v>
      </c>
      <c r="B97" s="197"/>
      <c r="C97" s="197"/>
      <c r="D97" s="197"/>
      <c r="E97" s="198"/>
      <c r="F97" s="192"/>
      <c r="G97" s="192"/>
      <c r="H97" s="192"/>
      <c r="I97" s="192"/>
      <c r="J97" s="192"/>
      <c r="K97" s="192"/>
      <c r="L97" s="192"/>
      <c r="M97" s="192"/>
      <c r="N97" s="192"/>
      <c r="O97" s="192"/>
      <c r="P97" s="192"/>
      <c r="Q97" s="192"/>
      <c r="R97" s="192"/>
      <c r="S97" s="192"/>
      <c r="T97" s="192"/>
      <c r="U97" s="192"/>
      <c r="V97" s="192"/>
      <c r="W97" s="192"/>
      <c r="AA97" s="28" t="s">
        <v>125</v>
      </c>
      <c r="AB97" s="16" t="s">
        <v>341</v>
      </c>
      <c r="AD97" s="46"/>
    </row>
    <row r="98" spans="1:45" ht="20.25" customHeight="1" x14ac:dyDescent="0.2">
      <c r="A98" s="287" t="s">
        <v>4282</v>
      </c>
      <c r="B98" s="197"/>
      <c r="C98" s="197"/>
      <c r="D98" s="197"/>
      <c r="E98" s="198"/>
      <c r="F98" s="192"/>
      <c r="G98" s="192"/>
      <c r="H98" s="192"/>
      <c r="I98" s="192"/>
      <c r="J98" s="192"/>
      <c r="K98" s="192"/>
      <c r="L98" s="192"/>
      <c r="M98" s="192"/>
      <c r="N98" s="192"/>
      <c r="O98" s="192"/>
      <c r="P98" s="192"/>
      <c r="Q98" s="192"/>
      <c r="R98" s="192"/>
      <c r="S98" s="192"/>
      <c r="T98" s="192"/>
      <c r="U98" s="192"/>
      <c r="V98" s="192"/>
      <c r="W98" s="192"/>
      <c r="AA98" s="28" t="s">
        <v>126</v>
      </c>
      <c r="AB98" s="16" t="s">
        <v>342</v>
      </c>
      <c r="AD98" s="46"/>
      <c r="AN98" s="3"/>
      <c r="AO98" s="3"/>
      <c r="AP98" s="3"/>
      <c r="AQ98" s="3"/>
      <c r="AR98" s="3"/>
      <c r="AS98" s="3"/>
    </row>
    <row r="99" spans="1:45" s="3" customFormat="1" ht="20.25" customHeight="1" x14ac:dyDescent="0.2">
      <c r="A99" s="150" t="s">
        <v>12</v>
      </c>
      <c r="B99" s="150"/>
      <c r="C99" s="150"/>
      <c r="D99" s="150"/>
      <c r="E99" s="150"/>
      <c r="F99" s="204" t="s">
        <v>13</v>
      </c>
      <c r="G99" s="204"/>
      <c r="H99" s="204"/>
      <c r="I99" s="163"/>
      <c r="J99" s="163"/>
      <c r="K99" s="163"/>
      <c r="L99" s="203" t="s">
        <v>50</v>
      </c>
      <c r="M99" s="203"/>
      <c r="N99" s="203"/>
      <c r="O99" s="146"/>
      <c r="P99" s="146"/>
      <c r="Q99" s="146"/>
      <c r="R99" s="156" t="s">
        <v>39</v>
      </c>
      <c r="S99" s="156"/>
      <c r="T99" s="156"/>
      <c r="U99" s="146"/>
      <c r="V99" s="146"/>
      <c r="W99" s="146"/>
      <c r="X99" s="18" t="b">
        <v>0</v>
      </c>
      <c r="Y99" s="18" t="b">
        <v>0</v>
      </c>
      <c r="Z99" s="53" t="b">
        <v>0</v>
      </c>
      <c r="AA99" s="78" t="s">
        <v>4470</v>
      </c>
      <c r="AB99" s="16" t="s">
        <v>343</v>
      </c>
      <c r="AC99" s="44" t="str">
        <f>IF($X$89=FALSE,"",IF(AND($X$92=TRUE,$X$93=FALSE),"",IF(X99+Y99+Z99&gt;1,"Vyberte jen jednu možnost",IF(X99+Y99+Z99=1,"","Vyberte jednu možnost"))))</f>
        <v/>
      </c>
      <c r="AD99" s="46"/>
      <c r="AE99" s="2"/>
      <c r="AF99" s="2"/>
      <c r="AG99" s="18"/>
      <c r="AH99" s="2"/>
      <c r="AI99" s="2"/>
      <c r="AN99" s="2"/>
      <c r="AO99" s="2"/>
      <c r="AP99" s="2"/>
      <c r="AQ99" s="2"/>
      <c r="AR99" s="2"/>
      <c r="AS99" s="2"/>
    </row>
    <row r="100" spans="1:45" ht="20.25" customHeight="1" x14ac:dyDescent="0.2">
      <c r="A100" s="327" t="s">
        <v>4326</v>
      </c>
      <c r="B100" s="327"/>
      <c r="C100" s="327"/>
      <c r="D100" s="327"/>
      <c r="E100" s="327"/>
      <c r="F100" s="163"/>
      <c r="G100" s="163"/>
      <c r="H100" s="163"/>
      <c r="I100" s="163"/>
      <c r="J100" s="163"/>
      <c r="K100" s="163"/>
      <c r="L100" s="163"/>
      <c r="M100" s="163"/>
      <c r="N100" s="163"/>
      <c r="O100" s="163"/>
      <c r="P100" s="163"/>
      <c r="Q100" s="163"/>
      <c r="R100" s="163"/>
      <c r="S100" s="163"/>
      <c r="T100" s="163"/>
      <c r="U100" s="163"/>
      <c r="V100" s="163"/>
      <c r="W100" s="163"/>
      <c r="AA100" s="77" t="s">
        <v>4471</v>
      </c>
      <c r="AB100" s="16" t="s">
        <v>344</v>
      </c>
      <c r="AD100" s="62" t="s">
        <v>4437</v>
      </c>
      <c r="AE100" s="3"/>
      <c r="AF100" s="3"/>
      <c r="AG100" s="20"/>
      <c r="AH100" s="3"/>
      <c r="AI100" s="3"/>
      <c r="AN100" s="8"/>
      <c r="AO100" s="8"/>
      <c r="AP100" s="8"/>
      <c r="AQ100" s="8"/>
      <c r="AR100" s="8"/>
      <c r="AS100" s="8"/>
    </row>
    <row r="101" spans="1:45" ht="20.25" customHeight="1" x14ac:dyDescent="0.2">
      <c r="A101" s="327" t="s">
        <v>4515</v>
      </c>
      <c r="B101" s="327"/>
      <c r="C101" s="327"/>
      <c r="D101" s="327"/>
      <c r="E101" s="327"/>
      <c r="F101" s="202"/>
      <c r="G101" s="202"/>
      <c r="H101" s="202"/>
      <c r="I101" s="202"/>
      <c r="J101" s="202"/>
      <c r="K101" s="202"/>
      <c r="L101" s="202"/>
      <c r="M101" s="202"/>
      <c r="N101" s="202"/>
      <c r="O101" s="202"/>
      <c r="P101" s="202"/>
      <c r="Q101" s="202"/>
      <c r="R101" s="202"/>
      <c r="S101" s="202"/>
      <c r="T101" s="202"/>
      <c r="U101" s="202"/>
      <c r="V101" s="202"/>
      <c r="W101" s="202"/>
      <c r="AA101" s="81" t="s">
        <v>4472</v>
      </c>
      <c r="AB101" s="16" t="s">
        <v>345</v>
      </c>
      <c r="AD101" s="46"/>
      <c r="AJ101" s="8"/>
      <c r="AK101" s="8"/>
      <c r="AL101" s="8"/>
      <c r="AM101" s="8"/>
      <c r="AN101" s="8"/>
      <c r="AO101" s="8"/>
      <c r="AP101" s="8"/>
      <c r="AQ101" s="8"/>
      <c r="AR101" s="8"/>
      <c r="AS101" s="8"/>
    </row>
    <row r="102" spans="1:45" ht="20.25" customHeight="1" x14ac:dyDescent="0.2">
      <c r="A102" s="189" t="s">
        <v>4328</v>
      </c>
      <c r="B102" s="189"/>
      <c r="C102" s="189"/>
      <c r="D102" s="189"/>
      <c r="E102" s="189"/>
      <c r="F102" s="163"/>
      <c r="G102" s="163"/>
      <c r="H102" s="163"/>
      <c r="I102" s="163"/>
      <c r="J102" s="163"/>
      <c r="K102" s="163"/>
      <c r="L102" s="163"/>
      <c r="M102" s="163"/>
      <c r="N102" s="163"/>
      <c r="O102" s="163"/>
      <c r="P102" s="163"/>
      <c r="Q102" s="163"/>
      <c r="R102" s="163"/>
      <c r="S102" s="163"/>
      <c r="T102" s="163"/>
      <c r="U102" s="163"/>
      <c r="V102" s="163"/>
      <c r="W102" s="163"/>
      <c r="AA102" s="77" t="s">
        <v>4473</v>
      </c>
      <c r="AB102" s="16" t="s">
        <v>346</v>
      </c>
      <c r="AD102" s="62" t="s">
        <v>4437</v>
      </c>
      <c r="AE102" s="8"/>
      <c r="AF102" s="8"/>
      <c r="AG102" s="71"/>
      <c r="AH102" s="8"/>
      <c r="AI102" s="8"/>
      <c r="AJ102" s="8"/>
      <c r="AK102" s="8"/>
      <c r="AL102" s="8"/>
      <c r="AM102" s="8"/>
      <c r="AN102" s="8"/>
      <c r="AO102" s="8"/>
      <c r="AP102" s="8"/>
      <c r="AQ102" s="8"/>
      <c r="AR102" s="8"/>
      <c r="AS102" s="8"/>
    </row>
    <row r="103" spans="1:45" ht="20.25" customHeight="1" x14ac:dyDescent="0.2">
      <c r="A103" s="189"/>
      <c r="B103" s="189"/>
      <c r="C103" s="189"/>
      <c r="D103" s="189"/>
      <c r="E103" s="189"/>
      <c r="F103" s="163"/>
      <c r="G103" s="163"/>
      <c r="H103" s="163"/>
      <c r="I103" s="163"/>
      <c r="J103" s="163"/>
      <c r="K103" s="163"/>
      <c r="L103" s="163"/>
      <c r="M103" s="163"/>
      <c r="N103" s="163"/>
      <c r="O103" s="163"/>
      <c r="P103" s="163"/>
      <c r="Q103" s="163"/>
      <c r="R103" s="163"/>
      <c r="S103" s="163"/>
      <c r="T103" s="163"/>
      <c r="U103" s="163"/>
      <c r="V103" s="163"/>
      <c r="W103" s="163"/>
      <c r="AA103" s="28" t="s">
        <v>127</v>
      </c>
      <c r="AB103" s="16" t="s">
        <v>347</v>
      </c>
      <c r="AD103" s="46"/>
      <c r="AE103" s="8"/>
      <c r="AF103" s="8"/>
      <c r="AG103" s="71"/>
      <c r="AH103" s="8"/>
      <c r="AI103" s="8"/>
      <c r="AJ103" s="8"/>
      <c r="AK103" s="8"/>
      <c r="AL103" s="8"/>
      <c r="AM103" s="8"/>
      <c r="AN103" s="8"/>
      <c r="AO103" s="8"/>
      <c r="AP103" s="8"/>
      <c r="AQ103" s="8"/>
      <c r="AR103" s="8"/>
      <c r="AS103" s="8"/>
    </row>
    <row r="104" spans="1:45" ht="20.25" customHeight="1" x14ac:dyDescent="0.2">
      <c r="A104" s="150" t="s">
        <v>11</v>
      </c>
      <c r="B104" s="150"/>
      <c r="C104" s="150"/>
      <c r="D104" s="150"/>
      <c r="E104" s="150"/>
      <c r="F104" s="150"/>
      <c r="G104" s="150"/>
      <c r="H104" s="150"/>
      <c r="I104" s="150"/>
      <c r="J104" s="150"/>
      <c r="K104" s="150"/>
      <c r="L104" s="150"/>
      <c r="M104" s="150"/>
      <c r="N104" s="150"/>
      <c r="O104" s="150"/>
      <c r="P104" s="150"/>
      <c r="Q104" s="150"/>
      <c r="R104" s="150"/>
      <c r="S104" s="150"/>
      <c r="T104" s="150"/>
      <c r="U104" s="150"/>
      <c r="V104" s="150"/>
      <c r="W104" s="150"/>
      <c r="AA104" s="81" t="s">
        <v>4474</v>
      </c>
      <c r="AB104" s="16" t="s">
        <v>348</v>
      </c>
      <c r="AD104" s="46"/>
      <c r="AE104" s="8"/>
      <c r="AF104" s="8"/>
      <c r="AG104" s="71"/>
      <c r="AH104" s="8"/>
      <c r="AI104" s="8"/>
      <c r="AJ104" s="8"/>
      <c r="AK104" s="8"/>
      <c r="AL104" s="8"/>
      <c r="AM104" s="8"/>
      <c r="AN104" s="8"/>
      <c r="AO104" s="8"/>
      <c r="AP104" s="8"/>
      <c r="AQ104" s="8"/>
      <c r="AR104" s="8"/>
      <c r="AS104" s="8"/>
    </row>
    <row r="105" spans="1:45" ht="20.25" customHeight="1" x14ac:dyDescent="0.2">
      <c r="A105" s="155" t="s">
        <v>28</v>
      </c>
      <c r="B105" s="155"/>
      <c r="C105" s="155"/>
      <c r="D105" s="156" t="s">
        <v>5</v>
      </c>
      <c r="E105" s="156"/>
      <c r="F105" s="156"/>
      <c r="G105" s="187"/>
      <c r="H105" s="187"/>
      <c r="I105" s="187"/>
      <c r="J105" s="187"/>
      <c r="K105" s="187"/>
      <c r="L105" s="187"/>
      <c r="M105" s="187"/>
      <c r="N105" s="187"/>
      <c r="O105" s="187"/>
      <c r="P105" s="187"/>
      <c r="Q105" s="187"/>
      <c r="R105" s="187"/>
      <c r="S105" s="187"/>
      <c r="T105" s="187"/>
      <c r="U105" s="10" t="s">
        <v>4</v>
      </c>
      <c r="V105" s="201"/>
      <c r="W105" s="201"/>
      <c r="AA105" s="28" t="s">
        <v>128</v>
      </c>
      <c r="AB105" s="16" t="s">
        <v>349</v>
      </c>
      <c r="AD105" s="46"/>
      <c r="AE105" s="8"/>
      <c r="AF105" s="8"/>
      <c r="AG105" s="71"/>
      <c r="AH105" s="8"/>
      <c r="AI105" s="8"/>
      <c r="AJ105" s="8"/>
      <c r="AK105" s="8"/>
      <c r="AL105" s="8"/>
      <c r="AM105" s="8"/>
      <c r="AN105" s="8"/>
      <c r="AO105" s="8"/>
      <c r="AP105" s="8"/>
      <c r="AQ105" s="8"/>
      <c r="AR105" s="8"/>
      <c r="AS105" s="8"/>
    </row>
    <row r="106" spans="1:45" ht="20.25" customHeight="1" x14ac:dyDescent="0.2">
      <c r="A106" s="155"/>
      <c r="B106" s="155"/>
      <c r="C106" s="155"/>
      <c r="D106" s="156" t="s">
        <v>6</v>
      </c>
      <c r="E106" s="156"/>
      <c r="F106" s="156"/>
      <c r="G106" s="162"/>
      <c r="H106" s="162"/>
      <c r="I106" s="162"/>
      <c r="J106" s="162"/>
      <c r="K106" s="162"/>
      <c r="L106" s="162"/>
      <c r="M106" s="162"/>
      <c r="N106" s="162"/>
      <c r="O106" s="162"/>
      <c r="P106" s="162"/>
      <c r="Q106" s="162"/>
      <c r="R106" s="89" t="s">
        <v>4512</v>
      </c>
      <c r="S106" s="162"/>
      <c r="T106" s="162"/>
      <c r="U106" s="10" t="s">
        <v>7</v>
      </c>
      <c r="V106" s="162"/>
      <c r="W106" s="162"/>
      <c r="AA106" s="28" t="s">
        <v>129</v>
      </c>
      <c r="AB106" s="16" t="s">
        <v>350</v>
      </c>
      <c r="AD106" s="46"/>
      <c r="AE106" s="8"/>
      <c r="AF106" s="8"/>
      <c r="AG106" s="71"/>
      <c r="AH106" s="8"/>
      <c r="AI106" s="8"/>
      <c r="AJ106" s="8"/>
      <c r="AK106" s="8"/>
      <c r="AL106" s="8"/>
      <c r="AM106" s="8"/>
    </row>
    <row r="107" spans="1:45" ht="20.25" customHeight="1" x14ac:dyDescent="0.2">
      <c r="A107" s="155"/>
      <c r="B107" s="155"/>
      <c r="C107" s="155"/>
      <c r="D107" s="156" t="s">
        <v>38</v>
      </c>
      <c r="E107" s="156"/>
      <c r="F107" s="156"/>
      <c r="G107" s="163"/>
      <c r="H107" s="163"/>
      <c r="I107" s="163"/>
      <c r="J107" s="163"/>
      <c r="K107" s="163"/>
      <c r="L107" s="163"/>
      <c r="M107" s="163"/>
      <c r="N107" s="163"/>
      <c r="O107" s="163"/>
      <c r="P107" s="163"/>
      <c r="Q107" s="163"/>
      <c r="R107" s="163"/>
      <c r="S107" s="163"/>
      <c r="T107" s="163"/>
      <c r="U107" s="163"/>
      <c r="V107" s="163"/>
      <c r="W107" s="163"/>
      <c r="AA107" s="28" t="s">
        <v>130</v>
      </c>
      <c r="AB107" s="16" t="s">
        <v>351</v>
      </c>
      <c r="AD107" s="62" t="s">
        <v>4437</v>
      </c>
      <c r="AE107" s="8"/>
      <c r="AF107" s="8"/>
      <c r="AG107" s="71"/>
      <c r="AH107" s="8"/>
      <c r="AI107" s="8"/>
    </row>
    <row r="108" spans="1:45" ht="22.5" customHeight="1" x14ac:dyDescent="0.2">
      <c r="A108" s="155" t="s">
        <v>29</v>
      </c>
      <c r="B108" s="155"/>
      <c r="C108" s="155"/>
      <c r="D108" s="156" t="s">
        <v>5</v>
      </c>
      <c r="E108" s="156"/>
      <c r="F108" s="156"/>
      <c r="G108" s="187"/>
      <c r="H108" s="187"/>
      <c r="I108" s="187"/>
      <c r="J108" s="187"/>
      <c r="K108" s="187"/>
      <c r="L108" s="187"/>
      <c r="M108" s="187"/>
      <c r="N108" s="187"/>
      <c r="O108" s="187"/>
      <c r="P108" s="187"/>
      <c r="Q108" s="187"/>
      <c r="R108" s="187"/>
      <c r="S108" s="187"/>
      <c r="T108" s="187"/>
      <c r="U108" s="10" t="s">
        <v>4</v>
      </c>
      <c r="V108" s="201"/>
      <c r="W108" s="201"/>
      <c r="AA108" s="28" t="s">
        <v>131</v>
      </c>
      <c r="AB108" s="16" t="s">
        <v>352</v>
      </c>
      <c r="AD108" s="48" t="s">
        <v>4394</v>
      </c>
    </row>
    <row r="109" spans="1:45" ht="20.25" customHeight="1" x14ac:dyDescent="0.2">
      <c r="A109" s="155"/>
      <c r="B109" s="155"/>
      <c r="C109" s="155"/>
      <c r="D109" s="156" t="s">
        <v>6</v>
      </c>
      <c r="E109" s="156"/>
      <c r="F109" s="156"/>
      <c r="G109" s="162"/>
      <c r="H109" s="162"/>
      <c r="I109" s="162"/>
      <c r="J109" s="162"/>
      <c r="K109" s="162"/>
      <c r="L109" s="162"/>
      <c r="M109" s="162"/>
      <c r="N109" s="162"/>
      <c r="O109" s="162"/>
      <c r="P109" s="162"/>
      <c r="Q109" s="162"/>
      <c r="R109" s="89" t="s">
        <v>4512</v>
      </c>
      <c r="S109" s="162"/>
      <c r="T109" s="162"/>
      <c r="U109" s="10" t="s">
        <v>7</v>
      </c>
      <c r="V109" s="162"/>
      <c r="W109" s="162"/>
      <c r="AA109" s="28" t="s">
        <v>132</v>
      </c>
      <c r="AB109" s="16" t="s">
        <v>353</v>
      </c>
      <c r="AD109" s="54"/>
      <c r="AN109" s="3"/>
      <c r="AO109" s="3"/>
      <c r="AP109" s="3"/>
      <c r="AQ109" s="3"/>
      <c r="AR109" s="3"/>
      <c r="AS109" s="3"/>
    </row>
    <row r="110" spans="1:45" s="3" customFormat="1" ht="20.25" customHeight="1" x14ac:dyDescent="0.2">
      <c r="A110" s="155"/>
      <c r="B110" s="155"/>
      <c r="C110" s="155"/>
      <c r="D110" s="156" t="s">
        <v>38</v>
      </c>
      <c r="E110" s="156"/>
      <c r="F110" s="156"/>
      <c r="G110" s="163"/>
      <c r="H110" s="163"/>
      <c r="I110" s="163"/>
      <c r="J110" s="163"/>
      <c r="K110" s="163"/>
      <c r="L110" s="163"/>
      <c r="M110" s="163"/>
      <c r="N110" s="163"/>
      <c r="O110" s="163"/>
      <c r="P110" s="163"/>
      <c r="Q110" s="163"/>
      <c r="R110" s="163"/>
      <c r="S110" s="163"/>
      <c r="T110" s="163"/>
      <c r="U110" s="163"/>
      <c r="V110" s="163"/>
      <c r="W110" s="163"/>
      <c r="X110" s="2"/>
      <c r="Y110" s="2"/>
      <c r="Z110" s="34"/>
      <c r="AA110" s="28" t="s">
        <v>133</v>
      </c>
      <c r="AB110" s="16" t="s">
        <v>354</v>
      </c>
      <c r="AC110" s="2"/>
      <c r="AD110" s="62" t="s">
        <v>4437</v>
      </c>
      <c r="AE110" s="2"/>
      <c r="AF110" s="2"/>
      <c r="AG110" s="18"/>
      <c r="AH110" s="2"/>
      <c r="AI110" s="2"/>
      <c r="AN110" s="2"/>
      <c r="AO110" s="2"/>
      <c r="AP110" s="2"/>
      <c r="AQ110" s="2"/>
      <c r="AR110" s="2"/>
      <c r="AS110" s="2"/>
    </row>
    <row r="111" spans="1:45" ht="22.5" customHeight="1" x14ac:dyDescent="0.2">
      <c r="A111" s="155" t="s">
        <v>30</v>
      </c>
      <c r="B111" s="155"/>
      <c r="C111" s="155"/>
      <c r="D111" s="156" t="s">
        <v>5</v>
      </c>
      <c r="E111" s="156"/>
      <c r="F111" s="156"/>
      <c r="G111" s="187"/>
      <c r="H111" s="187"/>
      <c r="I111" s="187"/>
      <c r="J111" s="187"/>
      <c r="K111" s="187"/>
      <c r="L111" s="187"/>
      <c r="M111" s="187"/>
      <c r="N111" s="187"/>
      <c r="O111" s="187"/>
      <c r="P111" s="187"/>
      <c r="Q111" s="187"/>
      <c r="R111" s="187"/>
      <c r="S111" s="187"/>
      <c r="T111" s="187"/>
      <c r="U111" s="10" t="s">
        <v>4</v>
      </c>
      <c r="V111" s="201"/>
      <c r="W111" s="201"/>
      <c r="AA111" s="28" t="s">
        <v>134</v>
      </c>
      <c r="AB111" s="16" t="s">
        <v>355</v>
      </c>
      <c r="AD111" s="48" t="s">
        <v>4395</v>
      </c>
      <c r="AE111" s="3"/>
      <c r="AF111" s="3"/>
      <c r="AG111" s="20"/>
      <c r="AH111" s="3"/>
      <c r="AI111" s="3"/>
    </row>
    <row r="112" spans="1:45" ht="20.25" customHeight="1" x14ac:dyDescent="0.2">
      <c r="A112" s="155"/>
      <c r="B112" s="155"/>
      <c r="C112" s="155"/>
      <c r="D112" s="156" t="s">
        <v>6</v>
      </c>
      <c r="E112" s="156"/>
      <c r="F112" s="156"/>
      <c r="G112" s="162"/>
      <c r="H112" s="162"/>
      <c r="I112" s="162"/>
      <c r="J112" s="162"/>
      <c r="K112" s="162"/>
      <c r="L112" s="162"/>
      <c r="M112" s="162"/>
      <c r="N112" s="162"/>
      <c r="O112" s="162"/>
      <c r="P112" s="162"/>
      <c r="Q112" s="162"/>
      <c r="R112" s="89" t="s">
        <v>4512</v>
      </c>
      <c r="S112" s="162"/>
      <c r="T112" s="162"/>
      <c r="U112" s="10" t="s">
        <v>7</v>
      </c>
      <c r="V112" s="162"/>
      <c r="W112" s="162"/>
      <c r="AA112" s="28" t="s">
        <v>135</v>
      </c>
      <c r="AB112" s="16" t="s">
        <v>356</v>
      </c>
      <c r="AD112" s="46"/>
    </row>
    <row r="113" spans="1:45" ht="20.25" customHeight="1" x14ac:dyDescent="0.2">
      <c r="A113" s="155"/>
      <c r="B113" s="155"/>
      <c r="C113" s="155"/>
      <c r="D113" s="156" t="s">
        <v>38</v>
      </c>
      <c r="E113" s="156"/>
      <c r="F113" s="156"/>
      <c r="G113" s="163"/>
      <c r="H113" s="163"/>
      <c r="I113" s="163"/>
      <c r="J113" s="163"/>
      <c r="K113" s="163"/>
      <c r="L113" s="163"/>
      <c r="M113" s="163"/>
      <c r="N113" s="163"/>
      <c r="O113" s="163"/>
      <c r="P113" s="163"/>
      <c r="Q113" s="163"/>
      <c r="R113" s="163"/>
      <c r="S113" s="163"/>
      <c r="T113" s="163"/>
      <c r="U113" s="163"/>
      <c r="V113" s="163"/>
      <c r="W113" s="163"/>
      <c r="AA113" s="81" t="s">
        <v>4475</v>
      </c>
      <c r="AB113" s="16" t="s">
        <v>357</v>
      </c>
      <c r="AD113" s="62" t="s">
        <v>4437</v>
      </c>
    </row>
    <row r="114" spans="1:45" ht="20.25" customHeight="1" x14ac:dyDescent="0.2">
      <c r="A114" s="179" t="s">
        <v>4327</v>
      </c>
      <c r="B114" s="179"/>
      <c r="C114" s="179"/>
      <c r="D114" s="163"/>
      <c r="E114" s="163"/>
      <c r="F114" s="163"/>
      <c r="G114" s="163"/>
      <c r="H114" s="163"/>
      <c r="I114" s="163"/>
      <c r="J114" s="163"/>
      <c r="K114" s="163"/>
      <c r="L114" s="163"/>
      <c r="M114" s="163"/>
      <c r="N114" s="163"/>
      <c r="O114" s="163"/>
      <c r="P114" s="163"/>
      <c r="Q114" s="163"/>
      <c r="R114" s="163"/>
      <c r="S114" s="163"/>
      <c r="T114" s="163"/>
      <c r="U114" s="163"/>
      <c r="V114" s="163"/>
      <c r="W114" s="163"/>
      <c r="AA114" s="29" t="s">
        <v>136</v>
      </c>
      <c r="AB114" s="16" t="s">
        <v>358</v>
      </c>
      <c r="AD114" s="46"/>
    </row>
    <row r="115" spans="1:45" ht="20.25" customHeight="1" x14ac:dyDescent="0.2">
      <c r="A115" s="179"/>
      <c r="B115" s="179"/>
      <c r="C115" s="179"/>
      <c r="D115" s="163"/>
      <c r="E115" s="163"/>
      <c r="F115" s="163"/>
      <c r="G115" s="163"/>
      <c r="H115" s="163"/>
      <c r="I115" s="163"/>
      <c r="J115" s="163"/>
      <c r="K115" s="163"/>
      <c r="L115" s="163"/>
      <c r="M115" s="163"/>
      <c r="N115" s="163"/>
      <c r="O115" s="163"/>
      <c r="P115" s="163"/>
      <c r="Q115" s="163"/>
      <c r="R115" s="163"/>
      <c r="S115" s="163"/>
      <c r="T115" s="163"/>
      <c r="U115" s="163"/>
      <c r="V115" s="163"/>
      <c r="W115" s="163"/>
      <c r="AA115" s="28" t="s">
        <v>137</v>
      </c>
      <c r="AB115" s="16" t="s">
        <v>359</v>
      </c>
      <c r="AD115" s="46"/>
      <c r="AN115" s="3"/>
      <c r="AO115" s="3"/>
      <c r="AP115" s="3"/>
      <c r="AQ115" s="3"/>
      <c r="AR115" s="3"/>
      <c r="AS115" s="3"/>
    </row>
    <row r="116" spans="1:45" s="3" customFormat="1" ht="20.25" customHeight="1" x14ac:dyDescent="0.2">
      <c r="A116" s="179"/>
      <c r="B116" s="179"/>
      <c r="C116" s="179"/>
      <c r="D116" s="163"/>
      <c r="E116" s="163"/>
      <c r="F116" s="163"/>
      <c r="G116" s="163"/>
      <c r="H116" s="163"/>
      <c r="I116" s="163"/>
      <c r="J116" s="163"/>
      <c r="K116" s="163"/>
      <c r="L116" s="163"/>
      <c r="M116" s="163"/>
      <c r="N116" s="163"/>
      <c r="O116" s="163"/>
      <c r="P116" s="163"/>
      <c r="Q116" s="163"/>
      <c r="R116" s="163"/>
      <c r="S116" s="163"/>
      <c r="T116" s="163"/>
      <c r="U116" s="163"/>
      <c r="V116" s="163"/>
      <c r="W116" s="163"/>
      <c r="X116" s="2"/>
      <c r="Y116" s="2"/>
      <c r="Z116" s="34"/>
      <c r="AA116" s="28" t="s">
        <v>138</v>
      </c>
      <c r="AB116" s="16" t="s">
        <v>360</v>
      </c>
      <c r="AC116" s="2"/>
      <c r="AD116" s="46"/>
      <c r="AE116" s="2"/>
      <c r="AF116" s="2"/>
      <c r="AG116" s="18"/>
      <c r="AH116" s="2"/>
      <c r="AI116" s="2"/>
      <c r="AN116" s="2"/>
      <c r="AO116" s="2"/>
      <c r="AP116" s="2"/>
      <c r="AQ116" s="2"/>
      <c r="AR116" s="2"/>
      <c r="AS116" s="2"/>
    </row>
    <row r="117" spans="1:45" ht="20.25" customHeight="1" x14ac:dyDescent="0.2">
      <c r="A117" s="150" t="s">
        <v>42</v>
      </c>
      <c r="B117" s="150"/>
      <c r="C117" s="150"/>
      <c r="D117" s="150"/>
      <c r="E117" s="150"/>
      <c r="F117" s="150"/>
      <c r="G117" s="150"/>
      <c r="H117" s="150"/>
      <c r="I117" s="150"/>
      <c r="J117" s="150"/>
      <c r="K117" s="150"/>
      <c r="L117" s="150"/>
      <c r="M117" s="150"/>
      <c r="N117" s="150"/>
      <c r="O117" s="150"/>
      <c r="P117" s="150"/>
      <c r="Q117" s="150"/>
      <c r="R117" s="150"/>
      <c r="S117" s="150"/>
      <c r="T117" s="150"/>
      <c r="U117" s="150"/>
      <c r="V117" s="150"/>
      <c r="W117" s="150"/>
      <c r="AA117" s="77" t="s">
        <v>4476</v>
      </c>
      <c r="AB117" s="16" t="s">
        <v>361</v>
      </c>
      <c r="AD117" s="46"/>
      <c r="AE117" s="3"/>
      <c r="AF117" s="3"/>
      <c r="AG117" s="20"/>
      <c r="AH117" s="3"/>
      <c r="AI117" s="3"/>
    </row>
    <row r="118" spans="1:45" ht="20.25" customHeight="1" x14ac:dyDescent="0.2">
      <c r="A118" s="575" t="s">
        <v>4331</v>
      </c>
      <c r="B118" s="575"/>
      <c r="C118" s="575"/>
      <c r="D118" s="575"/>
      <c r="E118" s="575"/>
      <c r="F118" s="575"/>
      <c r="G118" s="156" t="s">
        <v>53</v>
      </c>
      <c r="H118" s="156"/>
      <c r="I118" s="156"/>
      <c r="J118" s="156"/>
      <c r="K118" s="156"/>
      <c r="L118" s="146"/>
      <c r="M118" s="146"/>
      <c r="N118" s="146"/>
      <c r="O118" s="146"/>
      <c r="P118" s="145" t="s">
        <v>54</v>
      </c>
      <c r="Q118" s="145"/>
      <c r="R118" s="145"/>
      <c r="S118" s="145"/>
      <c r="T118" s="146"/>
      <c r="U118" s="146"/>
      <c r="V118" s="146"/>
      <c r="W118" s="146"/>
      <c r="X118" s="18" t="b">
        <v>0</v>
      </c>
      <c r="Y118" s="18" t="b">
        <v>0</v>
      </c>
      <c r="AA118" s="28" t="s">
        <v>139</v>
      </c>
      <c r="AB118" s="16" t="s">
        <v>362</v>
      </c>
      <c r="AC118" s="44" t="str">
        <f>IF($X$89=FALSE,"",IF(OR(AND($Y$92=TRUE,$X$93=FALSE),(AND($X$92=TRUE,$X$93=FALSE))),"",IF(X118+Y118+Z118&gt;1,"Vyberte jen jednu možnost",IF(X118+Y118+Z118=1,"","Vyberte jednu možnost"))))</f>
        <v/>
      </c>
      <c r="AD118" s="46"/>
    </row>
    <row r="119" spans="1:45" ht="20.25" customHeight="1" x14ac:dyDescent="0.2">
      <c r="A119" s="214" t="s">
        <v>46</v>
      </c>
      <c r="B119" s="214"/>
      <c r="C119" s="214"/>
      <c r="D119" s="214"/>
      <c r="E119" s="214"/>
      <c r="F119" s="214"/>
      <c r="G119" s="187"/>
      <c r="H119" s="187"/>
      <c r="I119" s="187"/>
      <c r="J119" s="187"/>
      <c r="K119" s="187"/>
      <c r="L119" s="187"/>
      <c r="M119" s="187"/>
      <c r="N119" s="187"/>
      <c r="O119" s="187"/>
      <c r="P119" s="187"/>
      <c r="Q119" s="187"/>
      <c r="R119" s="187"/>
      <c r="S119" s="187"/>
      <c r="T119" s="187"/>
      <c r="U119" s="187"/>
      <c r="V119" s="187"/>
      <c r="W119" s="187"/>
      <c r="AA119" s="79" t="s">
        <v>4266</v>
      </c>
      <c r="AB119" s="16" t="s">
        <v>363</v>
      </c>
      <c r="AD119" s="46"/>
    </row>
    <row r="120" spans="1:45" ht="20.25" customHeight="1" x14ac:dyDescent="0.2">
      <c r="A120" s="214" t="s">
        <v>47</v>
      </c>
      <c r="B120" s="214"/>
      <c r="C120" s="214"/>
      <c r="D120" s="214"/>
      <c r="E120" s="214"/>
      <c r="F120" s="214"/>
      <c r="G120" s="187"/>
      <c r="H120" s="187"/>
      <c r="I120" s="187"/>
      <c r="J120" s="187"/>
      <c r="K120" s="187"/>
      <c r="L120" s="187"/>
      <c r="M120" s="187"/>
      <c r="N120" s="187"/>
      <c r="O120" s="187"/>
      <c r="P120" s="187"/>
      <c r="Q120" s="187"/>
      <c r="R120" s="187"/>
      <c r="S120" s="187"/>
      <c r="T120" s="187"/>
      <c r="U120" s="187"/>
      <c r="V120" s="187"/>
      <c r="W120" s="187"/>
      <c r="AA120" s="28" t="s">
        <v>140</v>
      </c>
      <c r="AB120" s="16" t="s">
        <v>364</v>
      </c>
      <c r="AD120" s="62" t="s">
        <v>4437</v>
      </c>
    </row>
    <row r="121" spans="1:45" ht="20.25" customHeight="1" x14ac:dyDescent="0.2">
      <c r="A121" s="254" t="s">
        <v>48</v>
      </c>
      <c r="B121" s="254"/>
      <c r="C121" s="254"/>
      <c r="D121" s="254"/>
      <c r="E121" s="254"/>
      <c r="F121" s="254"/>
      <c r="G121" s="624"/>
      <c r="H121" s="624"/>
      <c r="I121" s="624"/>
      <c r="J121" s="400" t="s">
        <v>4436</v>
      </c>
      <c r="K121" s="400"/>
      <c r="L121" s="400"/>
      <c r="M121" s="400"/>
      <c r="N121" s="400"/>
      <c r="O121" s="255"/>
      <c r="P121" s="255"/>
      <c r="Q121" s="400" t="s">
        <v>43</v>
      </c>
      <c r="R121" s="400"/>
      <c r="S121" s="400"/>
      <c r="T121" s="400"/>
      <c r="U121" s="400"/>
      <c r="V121" s="255"/>
      <c r="W121" s="255"/>
      <c r="AA121" s="28" t="s">
        <v>141</v>
      </c>
      <c r="AB121" s="16" t="s">
        <v>365</v>
      </c>
      <c r="AD121" s="62" t="s">
        <v>4438</v>
      </c>
    </row>
    <row r="122" spans="1:45" ht="20.25" customHeight="1" x14ac:dyDescent="0.2">
      <c r="A122" s="188" t="s">
        <v>51</v>
      </c>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AA122" s="28" t="s">
        <v>142</v>
      </c>
      <c r="AB122" s="16" t="s">
        <v>366</v>
      </c>
      <c r="AD122" s="46"/>
    </row>
    <row r="123" spans="1:45" ht="20.25" customHeight="1" x14ac:dyDescent="0.2">
      <c r="A123" s="204" t="s">
        <v>4330</v>
      </c>
      <c r="B123" s="204"/>
      <c r="C123" s="204"/>
      <c r="D123" s="204"/>
      <c r="E123" s="204"/>
      <c r="F123" s="204"/>
      <c r="G123" s="204"/>
      <c r="H123" s="157"/>
      <c r="I123" s="158"/>
      <c r="J123" s="159" t="s">
        <v>4263</v>
      </c>
      <c r="K123" s="160"/>
      <c r="L123" s="160"/>
      <c r="M123" s="146"/>
      <c r="N123" s="146"/>
      <c r="O123" s="159" t="s">
        <v>4264</v>
      </c>
      <c r="P123" s="160"/>
      <c r="Q123" s="160"/>
      <c r="R123" s="160"/>
      <c r="S123" s="160"/>
      <c r="T123" s="160"/>
      <c r="U123" s="160"/>
      <c r="V123" s="160"/>
      <c r="W123" s="161"/>
      <c r="X123" s="18" t="b">
        <v>0</v>
      </c>
      <c r="Y123" s="18" t="b">
        <v>0</v>
      </c>
      <c r="AA123" s="28" t="s">
        <v>143</v>
      </c>
      <c r="AB123" s="16" t="s">
        <v>367</v>
      </c>
      <c r="AC123" s="44" t="str">
        <f>IF($X$89=FALSE,"",IF(AND($X$92=TRUE,$X$93=FALSE),"",IF(X123+Y123+Z123&gt;1,"Vyberte jen jednu možnost",IF(X123+Y123+Z123=1,"","Vyberte jednu možnost"))))</f>
        <v/>
      </c>
      <c r="AD123" s="48" t="s">
        <v>4384</v>
      </c>
    </row>
    <row r="124" spans="1:45" ht="20.25" customHeight="1" x14ac:dyDescent="0.2">
      <c r="A124" s="203" t="s">
        <v>245</v>
      </c>
      <c r="B124" s="203"/>
      <c r="C124" s="203"/>
      <c r="D124" s="203"/>
      <c r="E124" s="203"/>
      <c r="F124" s="203"/>
      <c r="G124" s="203"/>
      <c r="H124" s="203"/>
      <c r="I124" s="203"/>
      <c r="J124" s="203"/>
      <c r="K124" s="203"/>
      <c r="L124" s="151"/>
      <c r="M124" s="151"/>
      <c r="N124" s="151"/>
      <c r="O124" s="151"/>
      <c r="P124" s="151"/>
      <c r="Q124" s="151"/>
      <c r="R124" s="151"/>
      <c r="S124" s="151"/>
      <c r="T124" s="151"/>
      <c r="U124" s="151"/>
      <c r="V124" s="151"/>
      <c r="W124" s="151"/>
      <c r="AA124" s="28" t="s">
        <v>144</v>
      </c>
      <c r="AB124" s="16" t="s">
        <v>368</v>
      </c>
      <c r="AD124" s="46"/>
    </row>
    <row r="125" spans="1:45" ht="29.25" customHeight="1" x14ac:dyDescent="0.2">
      <c r="A125" s="393" t="s">
        <v>52</v>
      </c>
      <c r="B125" s="393"/>
      <c r="C125" s="393"/>
      <c r="D125" s="393"/>
      <c r="E125" s="393"/>
      <c r="F125" s="393"/>
      <c r="G125" s="393"/>
      <c r="H125" s="393"/>
      <c r="I125" s="393"/>
      <c r="J125" s="393"/>
      <c r="K125" s="393"/>
      <c r="L125" s="162"/>
      <c r="M125" s="162"/>
      <c r="N125" s="162"/>
      <c r="O125" s="162"/>
      <c r="P125" s="162"/>
      <c r="Q125" s="162"/>
      <c r="R125" s="162"/>
      <c r="S125" s="162"/>
      <c r="T125" s="162"/>
      <c r="U125" s="162"/>
      <c r="V125" s="162"/>
      <c r="W125" s="162"/>
      <c r="AA125" s="28" t="s">
        <v>145</v>
      </c>
      <c r="AB125" s="16" t="s">
        <v>369</v>
      </c>
      <c r="AD125" s="46"/>
    </row>
    <row r="126" spans="1:45" ht="20.25" customHeight="1" x14ac:dyDescent="0.2">
      <c r="A126" s="204" t="s">
        <v>4334</v>
      </c>
      <c r="B126" s="204"/>
      <c r="C126" s="204"/>
      <c r="D126" s="204"/>
      <c r="E126" s="204"/>
      <c r="F126" s="204"/>
      <c r="G126" s="204"/>
      <c r="H126" s="204"/>
      <c r="I126" s="204"/>
      <c r="J126" s="204"/>
      <c r="K126" s="204"/>
      <c r="L126" s="151"/>
      <c r="M126" s="151"/>
      <c r="N126" s="151"/>
      <c r="O126" s="151"/>
      <c r="P126" s="151"/>
      <c r="Q126" s="151"/>
      <c r="R126" s="151"/>
      <c r="S126" s="151"/>
      <c r="T126" s="151"/>
      <c r="U126" s="151"/>
      <c r="V126" s="151"/>
      <c r="W126" s="151"/>
      <c r="AA126" s="28" t="s">
        <v>146</v>
      </c>
      <c r="AB126" s="16" t="s">
        <v>370</v>
      </c>
      <c r="AD126" s="46"/>
    </row>
    <row r="127" spans="1:45" ht="20.25" customHeight="1" x14ac:dyDescent="0.2">
      <c r="A127" s="394" t="s">
        <v>4329</v>
      </c>
      <c r="B127" s="394"/>
      <c r="C127" s="394"/>
      <c r="D127" s="394"/>
      <c r="E127" s="394"/>
      <c r="F127" s="394"/>
      <c r="G127" s="394"/>
      <c r="H127" s="389"/>
      <c r="I127" s="390"/>
      <c r="J127" s="395" t="s">
        <v>4263</v>
      </c>
      <c r="K127" s="396"/>
      <c r="L127" s="396"/>
      <c r="M127" s="255"/>
      <c r="N127" s="255"/>
      <c r="O127" s="395" t="s">
        <v>4264</v>
      </c>
      <c r="P127" s="396"/>
      <c r="Q127" s="396"/>
      <c r="R127" s="396"/>
      <c r="S127" s="396"/>
      <c r="T127" s="396"/>
      <c r="U127" s="396"/>
      <c r="V127" s="396"/>
      <c r="W127" s="402"/>
      <c r="X127" s="25" t="b">
        <v>0</v>
      </c>
      <c r="Y127" s="18" t="b">
        <v>0</v>
      </c>
      <c r="AA127" s="28" t="s">
        <v>147</v>
      </c>
      <c r="AB127" s="16" t="s">
        <v>371</v>
      </c>
      <c r="AC127" s="44" t="str">
        <f>IF($X$89=FALSE,"",IF(AND($X$92=TRUE,$X$93=FALSE),"",IF(X127+Y127+Z127&gt;1,"Vyberte jen jednu možnost",IF(X127+Y127+Z127=1,"","Vyberte jednu možnost"))))</f>
        <v/>
      </c>
      <c r="AD127" s="48" t="s">
        <v>4385</v>
      </c>
    </row>
    <row r="128" spans="1:45" ht="43.5" customHeight="1" x14ac:dyDescent="0.2">
      <c r="A128" s="386"/>
      <c r="B128" s="387"/>
      <c r="C128" s="387"/>
      <c r="D128" s="387"/>
      <c r="E128" s="387"/>
      <c r="F128" s="387"/>
      <c r="G128" s="387"/>
      <c r="H128" s="387"/>
      <c r="I128" s="387"/>
      <c r="J128" s="387"/>
      <c r="K128" s="387"/>
      <c r="L128" s="387"/>
      <c r="M128" s="387"/>
      <c r="N128" s="387"/>
      <c r="O128" s="387"/>
      <c r="P128" s="387"/>
      <c r="Q128" s="387"/>
      <c r="R128" s="387"/>
      <c r="S128" s="387"/>
      <c r="T128" s="387"/>
      <c r="U128" s="387"/>
      <c r="V128" s="387"/>
      <c r="W128" s="388"/>
      <c r="AA128" s="28" t="s">
        <v>148</v>
      </c>
      <c r="AB128" s="16" t="s">
        <v>372</v>
      </c>
      <c r="AD128" s="46"/>
    </row>
    <row r="129" spans="1:30" ht="20.25" customHeight="1" x14ac:dyDescent="0.2">
      <c r="A129" s="216" t="s">
        <v>4279</v>
      </c>
      <c r="B129" s="217"/>
      <c r="C129" s="217"/>
      <c r="D129" s="217"/>
      <c r="E129" s="217"/>
      <c r="F129" s="217"/>
      <c r="G129" s="217"/>
      <c r="H129" s="217"/>
      <c r="I129" s="217"/>
      <c r="J129" s="217"/>
      <c r="K129" s="217"/>
      <c r="L129" s="217"/>
      <c r="M129" s="217"/>
      <c r="N129" s="217"/>
      <c r="O129" s="217"/>
      <c r="P129" s="217"/>
      <c r="Q129" s="217"/>
      <c r="R129" s="217"/>
      <c r="S129" s="217"/>
      <c r="T129" s="217"/>
      <c r="U129" s="217"/>
      <c r="V129" s="217"/>
      <c r="W129" s="218"/>
      <c r="AA129" s="28" t="s">
        <v>149</v>
      </c>
      <c r="AB129" s="16" t="s">
        <v>373</v>
      </c>
      <c r="AD129" s="51" t="s">
        <v>4381</v>
      </c>
    </row>
    <row r="130" spans="1:30" ht="81" customHeight="1" x14ac:dyDescent="0.2">
      <c r="A130" s="152" t="s">
        <v>4337</v>
      </c>
      <c r="B130" s="153"/>
      <c r="C130" s="153"/>
      <c r="D130" s="153"/>
      <c r="E130" s="153"/>
      <c r="F130" s="153"/>
      <c r="G130" s="153"/>
      <c r="H130" s="153"/>
      <c r="I130" s="153"/>
      <c r="J130" s="153"/>
      <c r="K130" s="153"/>
      <c r="L130" s="154"/>
      <c r="M130" s="400" t="s">
        <v>4263</v>
      </c>
      <c r="N130" s="400"/>
      <c r="O130" s="400"/>
      <c r="P130" s="625" t="s">
        <v>4264</v>
      </c>
      <c r="Q130" s="625"/>
      <c r="R130" s="625"/>
      <c r="S130" s="625"/>
      <c r="T130" s="625"/>
      <c r="U130" s="625"/>
      <c r="V130" s="625"/>
      <c r="W130" s="625"/>
      <c r="X130" s="26" t="b">
        <v>0</v>
      </c>
      <c r="Y130" s="26" t="b">
        <v>0</v>
      </c>
      <c r="AA130" s="28" t="s">
        <v>150</v>
      </c>
      <c r="AB130" s="16" t="s">
        <v>374</v>
      </c>
      <c r="AC130" s="44" t="str">
        <f>IF($X$89=FALSE,"",IF(X130+Y130&gt;1,"Vyberte jen jednu možnost",IF(X130+Y130=1,"","Vyberte jednu možnost")))</f>
        <v/>
      </c>
      <c r="AD130" s="49" t="s">
        <v>4399</v>
      </c>
    </row>
    <row r="131" spans="1:30" ht="20.25" customHeight="1" x14ac:dyDescent="0.2">
      <c r="A131" s="327" t="s">
        <v>4340</v>
      </c>
      <c r="B131" s="327"/>
      <c r="C131" s="327"/>
      <c r="D131" s="327"/>
      <c r="E131" s="327"/>
      <c r="F131" s="389" t="s">
        <v>4263</v>
      </c>
      <c r="G131" s="538"/>
      <c r="H131" s="538"/>
      <c r="I131" s="390"/>
      <c r="J131" s="635" t="s">
        <v>4264</v>
      </c>
      <c r="K131" s="636"/>
      <c r="L131" s="636"/>
      <c r="M131" s="636"/>
      <c r="N131" s="636"/>
      <c r="O131" s="636"/>
      <c r="P131" s="636"/>
      <c r="Q131" s="636"/>
      <c r="R131" s="636"/>
      <c r="S131" s="636"/>
      <c r="T131" s="636"/>
      <c r="U131" s="636"/>
      <c r="V131" s="636"/>
      <c r="W131" s="637"/>
      <c r="X131" s="18" t="b">
        <v>0</v>
      </c>
      <c r="Y131" s="18" t="b">
        <v>0</v>
      </c>
      <c r="AA131" s="28" t="s">
        <v>151</v>
      </c>
      <c r="AB131" s="16" t="s">
        <v>375</v>
      </c>
      <c r="AC131" s="3"/>
      <c r="AD131" s="46"/>
    </row>
    <row r="132" spans="1:30" ht="20.25" customHeight="1" x14ac:dyDescent="0.2">
      <c r="A132" s="415" t="s">
        <v>4280</v>
      </c>
      <c r="B132" s="415"/>
      <c r="C132" s="415"/>
      <c r="D132" s="415"/>
      <c r="E132" s="415"/>
      <c r="F132" s="562"/>
      <c r="G132" s="562"/>
      <c r="H132" s="562"/>
      <c r="I132" s="562"/>
      <c r="J132" s="562"/>
      <c r="K132" s="562"/>
      <c r="L132" s="562"/>
      <c r="M132" s="562"/>
      <c r="N132" s="562"/>
      <c r="O132" s="327" t="s">
        <v>41</v>
      </c>
      <c r="P132" s="327"/>
      <c r="Q132" s="327"/>
      <c r="R132" s="200"/>
      <c r="S132" s="200"/>
      <c r="T132" s="200"/>
      <c r="U132" s="200"/>
      <c r="V132" s="200"/>
      <c r="W132" s="200"/>
      <c r="AA132" s="28" t="s">
        <v>152</v>
      </c>
      <c r="AB132" s="16" t="s">
        <v>376</v>
      </c>
      <c r="AD132" s="46"/>
    </row>
    <row r="133" spans="1:30" ht="20.25" customHeight="1" x14ac:dyDescent="0.2">
      <c r="A133" s="415"/>
      <c r="B133" s="415"/>
      <c r="C133" s="415"/>
      <c r="D133" s="415"/>
      <c r="E133" s="415"/>
      <c r="F133" s="562"/>
      <c r="G133" s="562"/>
      <c r="H133" s="562"/>
      <c r="I133" s="562"/>
      <c r="J133" s="562"/>
      <c r="K133" s="562"/>
      <c r="L133" s="562"/>
      <c r="M133" s="562"/>
      <c r="N133" s="562"/>
      <c r="O133" s="327" t="s">
        <v>49</v>
      </c>
      <c r="P133" s="327"/>
      <c r="Q133" s="327"/>
      <c r="R133" s="200"/>
      <c r="S133" s="200"/>
      <c r="T133" s="200"/>
      <c r="U133" s="200"/>
      <c r="V133" s="200"/>
      <c r="W133" s="200"/>
      <c r="AA133" s="28" t="s">
        <v>153</v>
      </c>
      <c r="AB133" s="16" t="s">
        <v>377</v>
      </c>
      <c r="AC133" s="3"/>
      <c r="AD133" s="46"/>
    </row>
    <row r="134" spans="1:30" ht="20.25" customHeight="1" x14ac:dyDescent="0.2">
      <c r="A134" s="189" t="s">
        <v>4365</v>
      </c>
      <c r="B134" s="189"/>
      <c r="C134" s="189"/>
      <c r="D134" s="189"/>
      <c r="E134" s="189"/>
      <c r="F134" s="204" t="s">
        <v>4439</v>
      </c>
      <c r="G134" s="204"/>
      <c r="H134" s="204"/>
      <c r="I134" s="598"/>
      <c r="J134" s="598"/>
      <c r="K134" s="598"/>
      <c r="L134" s="203" t="s">
        <v>4440</v>
      </c>
      <c r="M134" s="203"/>
      <c r="N134" s="203"/>
      <c r="O134" s="598"/>
      <c r="P134" s="598"/>
      <c r="Q134" s="598"/>
      <c r="R134" s="156" t="s">
        <v>4366</v>
      </c>
      <c r="S134" s="156"/>
      <c r="T134" s="156"/>
      <c r="U134" s="146"/>
      <c r="V134" s="146"/>
      <c r="W134" s="146"/>
      <c r="X134" s="18" t="b">
        <v>0</v>
      </c>
      <c r="AA134" s="81" t="s">
        <v>4477</v>
      </c>
      <c r="AB134" s="16" t="s">
        <v>378</v>
      </c>
      <c r="AC134" s="45" t="str">
        <f>IF(OR(ISERROR(VALUE(H134)),ISERROR(VALUE(N134))),"Zadejte ve formátu RČ","")</f>
        <v/>
      </c>
      <c r="AD134" s="46"/>
    </row>
    <row r="135" spans="1:30" ht="20.25" customHeight="1" x14ac:dyDescent="0.2">
      <c r="A135" s="287" t="s">
        <v>4281</v>
      </c>
      <c r="B135" s="197"/>
      <c r="C135" s="197"/>
      <c r="D135" s="197"/>
      <c r="E135" s="198"/>
      <c r="F135" s="192"/>
      <c r="G135" s="192"/>
      <c r="H135" s="192"/>
      <c r="I135" s="192"/>
      <c r="J135" s="192"/>
      <c r="K135" s="192"/>
      <c r="L135" s="192"/>
      <c r="M135" s="192"/>
      <c r="N135" s="192"/>
      <c r="O135" s="192"/>
      <c r="P135" s="192"/>
      <c r="Q135" s="192"/>
      <c r="R135" s="192"/>
      <c r="S135" s="192"/>
      <c r="T135" s="192"/>
      <c r="U135" s="192"/>
      <c r="V135" s="192"/>
      <c r="W135" s="192"/>
      <c r="AA135" s="28" t="s">
        <v>154</v>
      </c>
      <c r="AB135" s="16" t="s">
        <v>379</v>
      </c>
      <c r="AD135" s="46"/>
    </row>
    <row r="136" spans="1:30" ht="20.25" customHeight="1" x14ac:dyDescent="0.2">
      <c r="A136" s="287" t="s">
        <v>4282</v>
      </c>
      <c r="B136" s="197"/>
      <c r="C136" s="197"/>
      <c r="D136" s="197"/>
      <c r="E136" s="198"/>
      <c r="F136" s="192"/>
      <c r="G136" s="192"/>
      <c r="H136" s="192"/>
      <c r="I136" s="192"/>
      <c r="J136" s="192"/>
      <c r="K136" s="192"/>
      <c r="L136" s="192"/>
      <c r="M136" s="192"/>
      <c r="N136" s="192"/>
      <c r="O136" s="192"/>
      <c r="P136" s="192"/>
      <c r="Q136" s="192"/>
      <c r="R136" s="192"/>
      <c r="S136" s="192"/>
      <c r="T136" s="192"/>
      <c r="U136" s="192"/>
      <c r="V136" s="192"/>
      <c r="W136" s="192"/>
      <c r="AA136" s="28" t="s">
        <v>155</v>
      </c>
      <c r="AB136" s="16" t="s">
        <v>380</v>
      </c>
      <c r="AD136" s="46"/>
    </row>
    <row r="137" spans="1:30" ht="20.25" customHeight="1" x14ac:dyDescent="0.2">
      <c r="A137" s="150" t="s">
        <v>12</v>
      </c>
      <c r="B137" s="150"/>
      <c r="C137" s="150"/>
      <c r="D137" s="150"/>
      <c r="E137" s="150"/>
      <c r="F137" s="204" t="s">
        <v>13</v>
      </c>
      <c r="G137" s="204"/>
      <c r="H137" s="204"/>
      <c r="I137" s="163"/>
      <c r="J137" s="163"/>
      <c r="K137" s="163"/>
      <c r="L137" s="203" t="s">
        <v>50</v>
      </c>
      <c r="M137" s="203"/>
      <c r="N137" s="203"/>
      <c r="O137" s="146"/>
      <c r="P137" s="146"/>
      <c r="Q137" s="146"/>
      <c r="R137" s="156" t="s">
        <v>39</v>
      </c>
      <c r="S137" s="156"/>
      <c r="T137" s="156"/>
      <c r="U137" s="146"/>
      <c r="V137" s="146"/>
      <c r="W137" s="146"/>
      <c r="X137" s="18" t="b">
        <v>0</v>
      </c>
      <c r="Y137" s="18" t="b">
        <v>0</v>
      </c>
      <c r="Z137" s="53" t="b">
        <v>0</v>
      </c>
      <c r="AA137" s="28" t="s">
        <v>156</v>
      </c>
      <c r="AB137" s="16" t="s">
        <v>381</v>
      </c>
      <c r="AC137" s="44" t="str">
        <f>IF($X$89=FALSE,"",IF(AND($X$130=TRUE,$X$131=FALSE),"",IF(X137+Y137+Z137&gt;1,"Vyberte jen jednu možnost",IF(X137+Y137+Z137=1,"","Vyberte jednu možnost"))))</f>
        <v/>
      </c>
      <c r="AD137" s="46"/>
    </row>
    <row r="138" spans="1:30" ht="20.25" customHeight="1" x14ac:dyDescent="0.2">
      <c r="A138" s="189" t="s">
        <v>4326</v>
      </c>
      <c r="B138" s="189"/>
      <c r="C138" s="189"/>
      <c r="D138" s="189"/>
      <c r="E138" s="189"/>
      <c r="F138" s="163"/>
      <c r="G138" s="163"/>
      <c r="H138" s="163"/>
      <c r="I138" s="163"/>
      <c r="J138" s="163"/>
      <c r="K138" s="163"/>
      <c r="L138" s="163"/>
      <c r="M138" s="163"/>
      <c r="N138" s="163"/>
      <c r="O138" s="163"/>
      <c r="P138" s="163"/>
      <c r="Q138" s="163"/>
      <c r="R138" s="163"/>
      <c r="S138" s="163"/>
      <c r="T138" s="163"/>
      <c r="U138" s="163"/>
      <c r="V138" s="163"/>
      <c r="W138" s="163"/>
      <c r="AA138" s="28" t="s">
        <v>157</v>
      </c>
      <c r="AB138" s="16" t="s">
        <v>382</v>
      </c>
      <c r="AD138" s="62" t="s">
        <v>4437</v>
      </c>
    </row>
    <row r="139" spans="1:30" ht="20.25" customHeight="1" x14ac:dyDescent="0.2">
      <c r="A139" s="327" t="s">
        <v>4515</v>
      </c>
      <c r="B139" s="327"/>
      <c r="C139" s="327"/>
      <c r="D139" s="327"/>
      <c r="E139" s="327"/>
      <c r="F139" s="202"/>
      <c r="G139" s="202"/>
      <c r="H139" s="202"/>
      <c r="I139" s="202"/>
      <c r="J139" s="202"/>
      <c r="K139" s="202"/>
      <c r="L139" s="202"/>
      <c r="M139" s="202"/>
      <c r="N139" s="202"/>
      <c r="O139" s="202"/>
      <c r="P139" s="202"/>
      <c r="Q139" s="202"/>
      <c r="R139" s="202"/>
      <c r="S139" s="202"/>
      <c r="T139" s="202"/>
      <c r="U139" s="202"/>
      <c r="V139" s="202"/>
      <c r="W139" s="202"/>
      <c r="AA139" s="28" t="s">
        <v>158</v>
      </c>
      <c r="AB139" s="16" t="s">
        <v>383</v>
      </c>
      <c r="AD139" s="46"/>
    </row>
    <row r="140" spans="1:30" ht="20.25" customHeight="1" x14ac:dyDescent="0.2">
      <c r="A140" s="189" t="s">
        <v>243</v>
      </c>
      <c r="B140" s="189"/>
      <c r="C140" s="189"/>
      <c r="D140" s="189"/>
      <c r="E140" s="189"/>
      <c r="F140" s="163"/>
      <c r="G140" s="163"/>
      <c r="H140" s="163"/>
      <c r="I140" s="163"/>
      <c r="J140" s="163"/>
      <c r="K140" s="163"/>
      <c r="L140" s="163"/>
      <c r="M140" s="163"/>
      <c r="N140" s="163"/>
      <c r="O140" s="163"/>
      <c r="P140" s="163"/>
      <c r="Q140" s="163"/>
      <c r="R140" s="163"/>
      <c r="S140" s="163"/>
      <c r="T140" s="163"/>
      <c r="U140" s="163"/>
      <c r="V140" s="163"/>
      <c r="W140" s="163"/>
      <c r="AA140" s="28" t="s">
        <v>159</v>
      </c>
      <c r="AB140" s="16" t="s">
        <v>384</v>
      </c>
      <c r="AD140" s="62" t="s">
        <v>4437</v>
      </c>
    </row>
    <row r="141" spans="1:30" ht="20.25" customHeight="1" x14ac:dyDescent="0.2">
      <c r="A141" s="189"/>
      <c r="B141" s="189"/>
      <c r="C141" s="189"/>
      <c r="D141" s="189"/>
      <c r="E141" s="189"/>
      <c r="F141" s="163"/>
      <c r="G141" s="163"/>
      <c r="H141" s="163"/>
      <c r="I141" s="163"/>
      <c r="J141" s="163"/>
      <c r="K141" s="163"/>
      <c r="L141" s="163"/>
      <c r="M141" s="163"/>
      <c r="N141" s="163"/>
      <c r="O141" s="163"/>
      <c r="P141" s="163"/>
      <c r="Q141" s="163"/>
      <c r="R141" s="163"/>
      <c r="S141" s="163"/>
      <c r="T141" s="163"/>
      <c r="U141" s="163"/>
      <c r="V141" s="163"/>
      <c r="W141" s="163"/>
      <c r="AA141" s="28" t="s">
        <v>160</v>
      </c>
      <c r="AB141" s="16" t="s">
        <v>385</v>
      </c>
      <c r="AD141" s="46"/>
    </row>
    <row r="142" spans="1:30" ht="20.25" customHeight="1" x14ac:dyDescent="0.2">
      <c r="A142" s="150" t="s">
        <v>11</v>
      </c>
      <c r="B142" s="150"/>
      <c r="C142" s="150"/>
      <c r="D142" s="150"/>
      <c r="E142" s="150"/>
      <c r="F142" s="150"/>
      <c r="G142" s="150"/>
      <c r="H142" s="150"/>
      <c r="I142" s="150"/>
      <c r="J142" s="150"/>
      <c r="K142" s="150"/>
      <c r="L142" s="150"/>
      <c r="M142" s="150"/>
      <c r="N142" s="150"/>
      <c r="O142" s="150"/>
      <c r="P142" s="150"/>
      <c r="Q142" s="150"/>
      <c r="R142" s="150"/>
      <c r="S142" s="150"/>
      <c r="T142" s="150"/>
      <c r="U142" s="150"/>
      <c r="V142" s="150"/>
      <c r="W142" s="150"/>
      <c r="AA142" s="81" t="s">
        <v>4478</v>
      </c>
      <c r="AB142" s="16" t="s">
        <v>386</v>
      </c>
      <c r="AD142" s="46"/>
    </row>
    <row r="143" spans="1:30" ht="20.25" customHeight="1" x14ac:dyDescent="0.2">
      <c r="A143" s="155" t="s">
        <v>28</v>
      </c>
      <c r="B143" s="155"/>
      <c r="C143" s="155"/>
      <c r="D143" s="156" t="s">
        <v>5</v>
      </c>
      <c r="E143" s="156"/>
      <c r="F143" s="156"/>
      <c r="G143" s="187"/>
      <c r="H143" s="187"/>
      <c r="I143" s="187"/>
      <c r="J143" s="187"/>
      <c r="K143" s="187"/>
      <c r="L143" s="187"/>
      <c r="M143" s="187"/>
      <c r="N143" s="187"/>
      <c r="O143" s="187"/>
      <c r="P143" s="187"/>
      <c r="Q143" s="187"/>
      <c r="R143" s="187"/>
      <c r="S143" s="187"/>
      <c r="T143" s="187"/>
      <c r="U143" s="10" t="s">
        <v>4</v>
      </c>
      <c r="V143" s="201"/>
      <c r="W143" s="201"/>
      <c r="AA143" s="28" t="s">
        <v>161</v>
      </c>
      <c r="AB143" s="16" t="s">
        <v>387</v>
      </c>
      <c r="AD143" s="46"/>
    </row>
    <row r="144" spans="1:30" ht="20.25" customHeight="1" x14ac:dyDescent="0.2">
      <c r="A144" s="155"/>
      <c r="B144" s="155"/>
      <c r="C144" s="155"/>
      <c r="D144" s="156" t="s">
        <v>6</v>
      </c>
      <c r="E144" s="156"/>
      <c r="F144" s="156"/>
      <c r="G144" s="162"/>
      <c r="H144" s="162"/>
      <c r="I144" s="162"/>
      <c r="J144" s="162"/>
      <c r="K144" s="162"/>
      <c r="L144" s="162"/>
      <c r="M144" s="162"/>
      <c r="N144" s="162"/>
      <c r="O144" s="162"/>
      <c r="P144" s="162"/>
      <c r="Q144" s="162"/>
      <c r="R144" s="89" t="s">
        <v>4512</v>
      </c>
      <c r="S144" s="162"/>
      <c r="T144" s="162"/>
      <c r="U144" s="10" t="s">
        <v>7</v>
      </c>
      <c r="V144" s="162"/>
      <c r="W144" s="162"/>
      <c r="AA144" s="28" t="s">
        <v>162</v>
      </c>
      <c r="AB144" s="16" t="s">
        <v>388</v>
      </c>
      <c r="AD144" s="46"/>
    </row>
    <row r="145" spans="1:30" ht="20.25" customHeight="1" x14ac:dyDescent="0.2">
      <c r="A145" s="155"/>
      <c r="B145" s="155"/>
      <c r="C145" s="155"/>
      <c r="D145" s="156" t="s">
        <v>38</v>
      </c>
      <c r="E145" s="156"/>
      <c r="F145" s="156"/>
      <c r="G145" s="163"/>
      <c r="H145" s="163"/>
      <c r="I145" s="163"/>
      <c r="J145" s="163"/>
      <c r="K145" s="163"/>
      <c r="L145" s="163"/>
      <c r="M145" s="163"/>
      <c r="N145" s="163"/>
      <c r="O145" s="163"/>
      <c r="P145" s="163"/>
      <c r="Q145" s="163"/>
      <c r="R145" s="163"/>
      <c r="S145" s="163"/>
      <c r="T145" s="163"/>
      <c r="U145" s="163"/>
      <c r="V145" s="163"/>
      <c r="W145" s="163"/>
      <c r="AA145" s="81" t="s">
        <v>4479</v>
      </c>
      <c r="AB145" s="16" t="s">
        <v>389</v>
      </c>
      <c r="AD145" s="62" t="s">
        <v>4437</v>
      </c>
    </row>
    <row r="146" spans="1:30" ht="22.5" customHeight="1" x14ac:dyDescent="0.2">
      <c r="A146" s="155" t="s">
        <v>29</v>
      </c>
      <c r="B146" s="155"/>
      <c r="C146" s="155"/>
      <c r="D146" s="156" t="s">
        <v>5</v>
      </c>
      <c r="E146" s="156"/>
      <c r="F146" s="156"/>
      <c r="G146" s="187"/>
      <c r="H146" s="187"/>
      <c r="I146" s="187"/>
      <c r="J146" s="187"/>
      <c r="K146" s="187"/>
      <c r="L146" s="187"/>
      <c r="M146" s="187"/>
      <c r="N146" s="187"/>
      <c r="O146" s="187"/>
      <c r="P146" s="187"/>
      <c r="Q146" s="187"/>
      <c r="R146" s="187"/>
      <c r="S146" s="187"/>
      <c r="T146" s="187"/>
      <c r="U146" s="10" t="s">
        <v>4</v>
      </c>
      <c r="V146" s="201"/>
      <c r="W146" s="201"/>
      <c r="AA146" s="28" t="s">
        <v>163</v>
      </c>
      <c r="AB146" s="16" t="s">
        <v>390</v>
      </c>
      <c r="AD146" s="48" t="s">
        <v>4394</v>
      </c>
    </row>
    <row r="147" spans="1:30" ht="20.25" customHeight="1" x14ac:dyDescent="0.2">
      <c r="A147" s="155"/>
      <c r="B147" s="155"/>
      <c r="C147" s="155"/>
      <c r="D147" s="156" t="s">
        <v>6</v>
      </c>
      <c r="E147" s="156"/>
      <c r="F147" s="156"/>
      <c r="G147" s="162"/>
      <c r="H147" s="162"/>
      <c r="I147" s="162"/>
      <c r="J147" s="162"/>
      <c r="K147" s="162"/>
      <c r="L147" s="162"/>
      <c r="M147" s="162"/>
      <c r="N147" s="162"/>
      <c r="O147" s="162"/>
      <c r="P147" s="162"/>
      <c r="Q147" s="162"/>
      <c r="R147" s="89" t="s">
        <v>4512</v>
      </c>
      <c r="S147" s="162"/>
      <c r="T147" s="162"/>
      <c r="U147" s="10" t="s">
        <v>7</v>
      </c>
      <c r="V147" s="162"/>
      <c r="W147" s="162"/>
      <c r="AA147" s="28" t="s">
        <v>164</v>
      </c>
      <c r="AB147" s="16" t="s">
        <v>391</v>
      </c>
      <c r="AD147" s="54"/>
    </row>
    <row r="148" spans="1:30" ht="20.25" customHeight="1" x14ac:dyDescent="0.2">
      <c r="A148" s="155"/>
      <c r="B148" s="155"/>
      <c r="C148" s="155"/>
      <c r="D148" s="156" t="s">
        <v>38</v>
      </c>
      <c r="E148" s="156"/>
      <c r="F148" s="156"/>
      <c r="G148" s="163"/>
      <c r="H148" s="163"/>
      <c r="I148" s="163"/>
      <c r="J148" s="163"/>
      <c r="K148" s="163"/>
      <c r="L148" s="163"/>
      <c r="M148" s="163"/>
      <c r="N148" s="163"/>
      <c r="O148" s="163"/>
      <c r="P148" s="163"/>
      <c r="Q148" s="163"/>
      <c r="R148" s="163"/>
      <c r="S148" s="163"/>
      <c r="T148" s="163"/>
      <c r="U148" s="163"/>
      <c r="V148" s="163"/>
      <c r="W148" s="163"/>
      <c r="AA148" s="81" t="s">
        <v>4480</v>
      </c>
      <c r="AB148" s="16" t="s">
        <v>392</v>
      </c>
      <c r="AD148" s="62" t="s">
        <v>4437</v>
      </c>
    </row>
    <row r="149" spans="1:30" ht="22.5" customHeight="1" x14ac:dyDescent="0.2">
      <c r="A149" s="155" t="s">
        <v>30</v>
      </c>
      <c r="B149" s="155"/>
      <c r="C149" s="155"/>
      <c r="D149" s="156" t="s">
        <v>5</v>
      </c>
      <c r="E149" s="156"/>
      <c r="F149" s="156"/>
      <c r="G149" s="187"/>
      <c r="H149" s="187"/>
      <c r="I149" s="187"/>
      <c r="J149" s="187"/>
      <c r="K149" s="187"/>
      <c r="L149" s="187"/>
      <c r="M149" s="187"/>
      <c r="N149" s="187"/>
      <c r="O149" s="187"/>
      <c r="P149" s="187"/>
      <c r="Q149" s="187"/>
      <c r="R149" s="187"/>
      <c r="S149" s="187"/>
      <c r="T149" s="187"/>
      <c r="U149" s="10" t="s">
        <v>4</v>
      </c>
      <c r="V149" s="201"/>
      <c r="W149" s="201"/>
      <c r="AA149" s="81" t="s">
        <v>4481</v>
      </c>
      <c r="AB149" s="16" t="s">
        <v>393</v>
      </c>
      <c r="AD149" s="48" t="s">
        <v>4395</v>
      </c>
    </row>
    <row r="150" spans="1:30" ht="20.25" customHeight="1" x14ac:dyDescent="0.2">
      <c r="A150" s="155"/>
      <c r="B150" s="155"/>
      <c r="C150" s="155"/>
      <c r="D150" s="156" t="s">
        <v>6</v>
      </c>
      <c r="E150" s="156"/>
      <c r="F150" s="156"/>
      <c r="G150" s="162"/>
      <c r="H150" s="162"/>
      <c r="I150" s="162"/>
      <c r="J150" s="162"/>
      <c r="K150" s="162"/>
      <c r="L150" s="162"/>
      <c r="M150" s="162"/>
      <c r="N150" s="162"/>
      <c r="O150" s="162"/>
      <c r="P150" s="162"/>
      <c r="Q150" s="162"/>
      <c r="R150" s="89" t="s">
        <v>4512</v>
      </c>
      <c r="S150" s="162"/>
      <c r="T150" s="162"/>
      <c r="U150" s="10" t="s">
        <v>7</v>
      </c>
      <c r="V150" s="162"/>
      <c r="W150" s="162"/>
      <c r="AA150" s="28" t="s">
        <v>165</v>
      </c>
      <c r="AB150" s="16" t="s">
        <v>394</v>
      </c>
      <c r="AD150" s="46"/>
    </row>
    <row r="151" spans="1:30" ht="20.25" customHeight="1" x14ac:dyDescent="0.2">
      <c r="A151" s="155"/>
      <c r="B151" s="155"/>
      <c r="C151" s="155"/>
      <c r="D151" s="156" t="s">
        <v>38</v>
      </c>
      <c r="E151" s="156"/>
      <c r="F151" s="156"/>
      <c r="G151" s="163"/>
      <c r="H151" s="163"/>
      <c r="I151" s="163"/>
      <c r="J151" s="163"/>
      <c r="K151" s="163"/>
      <c r="L151" s="163"/>
      <c r="M151" s="163"/>
      <c r="N151" s="163"/>
      <c r="O151" s="163"/>
      <c r="P151" s="163"/>
      <c r="Q151" s="163"/>
      <c r="R151" s="163"/>
      <c r="S151" s="163"/>
      <c r="T151" s="163"/>
      <c r="U151" s="163"/>
      <c r="V151" s="163"/>
      <c r="W151" s="163"/>
      <c r="AA151" s="28" t="s">
        <v>166</v>
      </c>
      <c r="AB151" s="16" t="s">
        <v>395</v>
      </c>
      <c r="AD151" s="62" t="s">
        <v>4437</v>
      </c>
    </row>
    <row r="152" spans="1:30" ht="20.25" customHeight="1" x14ac:dyDescent="0.2">
      <c r="A152" s="179" t="s">
        <v>4327</v>
      </c>
      <c r="B152" s="179"/>
      <c r="C152" s="179"/>
      <c r="D152" s="163"/>
      <c r="E152" s="163"/>
      <c r="F152" s="163"/>
      <c r="G152" s="163"/>
      <c r="H152" s="163"/>
      <c r="I152" s="163"/>
      <c r="J152" s="163"/>
      <c r="K152" s="163"/>
      <c r="L152" s="163"/>
      <c r="M152" s="163"/>
      <c r="N152" s="163"/>
      <c r="O152" s="163"/>
      <c r="P152" s="163"/>
      <c r="Q152" s="163"/>
      <c r="R152" s="163"/>
      <c r="S152" s="163"/>
      <c r="T152" s="163"/>
      <c r="U152" s="163"/>
      <c r="V152" s="163"/>
      <c r="W152" s="163"/>
      <c r="AA152" s="28" t="s">
        <v>167</v>
      </c>
      <c r="AB152" s="16" t="s">
        <v>396</v>
      </c>
      <c r="AD152" s="46"/>
    </row>
    <row r="153" spans="1:30" ht="20.25" customHeight="1" x14ac:dyDescent="0.2">
      <c r="A153" s="179"/>
      <c r="B153" s="179"/>
      <c r="C153" s="179"/>
      <c r="D153" s="163"/>
      <c r="E153" s="163"/>
      <c r="F153" s="163"/>
      <c r="G153" s="163"/>
      <c r="H153" s="163"/>
      <c r="I153" s="163"/>
      <c r="J153" s="163"/>
      <c r="K153" s="163"/>
      <c r="L153" s="163"/>
      <c r="M153" s="163"/>
      <c r="N153" s="163"/>
      <c r="O153" s="163"/>
      <c r="P153" s="163"/>
      <c r="Q153" s="163"/>
      <c r="R153" s="163"/>
      <c r="S153" s="163"/>
      <c r="T153" s="163"/>
      <c r="U153" s="163"/>
      <c r="V153" s="163"/>
      <c r="W153" s="163"/>
      <c r="AA153" s="28" t="s">
        <v>168</v>
      </c>
      <c r="AB153" s="16" t="s">
        <v>397</v>
      </c>
      <c r="AD153" s="46"/>
    </row>
    <row r="154" spans="1:30" ht="20.25" customHeight="1" x14ac:dyDescent="0.2">
      <c r="A154" s="179"/>
      <c r="B154" s="179"/>
      <c r="C154" s="179"/>
      <c r="D154" s="163"/>
      <c r="E154" s="163"/>
      <c r="F154" s="163"/>
      <c r="G154" s="163"/>
      <c r="H154" s="163"/>
      <c r="I154" s="163"/>
      <c r="J154" s="163"/>
      <c r="K154" s="163"/>
      <c r="L154" s="163"/>
      <c r="M154" s="163"/>
      <c r="N154" s="163"/>
      <c r="O154" s="163"/>
      <c r="P154" s="163"/>
      <c r="Q154" s="163"/>
      <c r="R154" s="163"/>
      <c r="S154" s="163"/>
      <c r="T154" s="163"/>
      <c r="U154" s="163"/>
      <c r="V154" s="163"/>
      <c r="W154" s="163"/>
      <c r="AA154" s="28" t="s">
        <v>169</v>
      </c>
      <c r="AB154" s="16" t="s">
        <v>398</v>
      </c>
      <c r="AD154" s="46"/>
    </row>
    <row r="155" spans="1:30" ht="20.25" customHeight="1" x14ac:dyDescent="0.2">
      <c r="A155" s="150" t="s">
        <v>42</v>
      </c>
      <c r="B155" s="150"/>
      <c r="C155" s="150"/>
      <c r="D155" s="150"/>
      <c r="E155" s="150"/>
      <c r="F155" s="150"/>
      <c r="G155" s="150"/>
      <c r="H155" s="150"/>
      <c r="I155" s="150"/>
      <c r="J155" s="150"/>
      <c r="K155" s="150"/>
      <c r="L155" s="150"/>
      <c r="M155" s="150"/>
      <c r="N155" s="150"/>
      <c r="O155" s="150"/>
      <c r="P155" s="150"/>
      <c r="Q155" s="150"/>
      <c r="R155" s="150"/>
      <c r="S155" s="150"/>
      <c r="T155" s="150"/>
      <c r="U155" s="150"/>
      <c r="V155" s="150"/>
      <c r="W155" s="150"/>
      <c r="AA155" s="81" t="s">
        <v>4482</v>
      </c>
      <c r="AB155" s="16" t="s">
        <v>399</v>
      </c>
      <c r="AD155" s="46"/>
    </row>
    <row r="156" spans="1:30" ht="20.25" customHeight="1" x14ac:dyDescent="0.2">
      <c r="A156" s="575" t="s">
        <v>4331</v>
      </c>
      <c r="B156" s="575"/>
      <c r="C156" s="575"/>
      <c r="D156" s="575"/>
      <c r="E156" s="575"/>
      <c r="F156" s="575"/>
      <c r="G156" s="156" t="s">
        <v>53</v>
      </c>
      <c r="H156" s="156"/>
      <c r="I156" s="156"/>
      <c r="J156" s="156"/>
      <c r="K156" s="156"/>
      <c r="L156" s="146"/>
      <c r="M156" s="146"/>
      <c r="N156" s="146"/>
      <c r="O156" s="146"/>
      <c r="P156" s="145" t="s">
        <v>54</v>
      </c>
      <c r="Q156" s="145"/>
      <c r="R156" s="145"/>
      <c r="S156" s="145"/>
      <c r="T156" s="146"/>
      <c r="U156" s="146"/>
      <c r="V156" s="146"/>
      <c r="W156" s="146"/>
      <c r="X156" s="18" t="b">
        <v>0</v>
      </c>
      <c r="Y156" s="18" t="b">
        <v>0</v>
      </c>
      <c r="AA156" s="28" t="s">
        <v>170</v>
      </c>
      <c r="AB156" s="16" t="s">
        <v>400</v>
      </c>
      <c r="AC156" s="44" t="str">
        <f>IF($X$89=FALSE,"",IF(AND($X$130=TRUE,$X$131=FALSE),"",IF(X156+Y156+Z156&gt;1,"Vyberte jen jednu možnost",IF(X156+Y156+Z156=1,"","Vyberte jednu možnost"))))</f>
        <v/>
      </c>
      <c r="AD156" s="46"/>
    </row>
    <row r="157" spans="1:30" ht="20.25" customHeight="1" x14ac:dyDescent="0.2">
      <c r="A157" s="214" t="s">
        <v>46</v>
      </c>
      <c r="B157" s="214"/>
      <c r="C157" s="214"/>
      <c r="D157" s="214"/>
      <c r="E157" s="214"/>
      <c r="F157" s="214"/>
      <c r="G157" s="187"/>
      <c r="H157" s="187"/>
      <c r="I157" s="187"/>
      <c r="J157" s="187"/>
      <c r="K157" s="187"/>
      <c r="L157" s="187"/>
      <c r="M157" s="187"/>
      <c r="N157" s="187"/>
      <c r="O157" s="187"/>
      <c r="P157" s="187"/>
      <c r="Q157" s="187"/>
      <c r="R157" s="187"/>
      <c r="S157" s="187"/>
      <c r="T157" s="187"/>
      <c r="U157" s="187"/>
      <c r="V157" s="187"/>
      <c r="W157" s="187"/>
      <c r="AA157" s="77" t="s">
        <v>4483</v>
      </c>
      <c r="AB157" s="16" t="s">
        <v>401</v>
      </c>
      <c r="AD157" s="46"/>
    </row>
    <row r="158" spans="1:30" ht="20.25" customHeight="1" x14ac:dyDescent="0.2">
      <c r="A158" s="214" t="s">
        <v>47</v>
      </c>
      <c r="B158" s="214"/>
      <c r="C158" s="214"/>
      <c r="D158" s="214"/>
      <c r="E158" s="214"/>
      <c r="F158" s="214"/>
      <c r="G158" s="187"/>
      <c r="H158" s="187"/>
      <c r="I158" s="187"/>
      <c r="J158" s="187"/>
      <c r="K158" s="187"/>
      <c r="L158" s="187"/>
      <c r="M158" s="187"/>
      <c r="N158" s="187"/>
      <c r="O158" s="187"/>
      <c r="P158" s="187"/>
      <c r="Q158" s="187"/>
      <c r="R158" s="187"/>
      <c r="S158" s="187"/>
      <c r="T158" s="187"/>
      <c r="U158" s="187"/>
      <c r="V158" s="187"/>
      <c r="W158" s="187"/>
      <c r="AA158" s="28" t="s">
        <v>171</v>
      </c>
      <c r="AB158" s="16" t="s">
        <v>402</v>
      </c>
      <c r="AD158" s="62" t="s">
        <v>4437</v>
      </c>
    </row>
    <row r="159" spans="1:30" ht="20.25" customHeight="1" x14ac:dyDescent="0.2">
      <c r="A159" s="254" t="s">
        <v>48</v>
      </c>
      <c r="B159" s="254"/>
      <c r="C159" s="254"/>
      <c r="D159" s="254"/>
      <c r="E159" s="254"/>
      <c r="F159" s="254"/>
      <c r="G159" s="579"/>
      <c r="H159" s="580"/>
      <c r="I159" s="581"/>
      <c r="J159" s="400" t="s">
        <v>4436</v>
      </c>
      <c r="K159" s="400"/>
      <c r="L159" s="400"/>
      <c r="M159" s="400"/>
      <c r="N159" s="400"/>
      <c r="O159" s="255"/>
      <c r="P159" s="255"/>
      <c r="Q159" s="400" t="s">
        <v>43</v>
      </c>
      <c r="R159" s="400"/>
      <c r="S159" s="400"/>
      <c r="T159" s="400"/>
      <c r="U159" s="400"/>
      <c r="V159" s="255"/>
      <c r="W159" s="255"/>
      <c r="AA159" s="28" t="s">
        <v>172</v>
      </c>
      <c r="AB159" s="16" t="s">
        <v>403</v>
      </c>
      <c r="AD159" s="62" t="s">
        <v>4438</v>
      </c>
    </row>
    <row r="160" spans="1:30" ht="20.25" customHeight="1" x14ac:dyDescent="0.2">
      <c r="A160" s="188" t="s">
        <v>51</v>
      </c>
      <c r="B160" s="188"/>
      <c r="C160" s="188"/>
      <c r="D160" s="188"/>
      <c r="E160" s="188"/>
      <c r="F160" s="188"/>
      <c r="G160" s="188"/>
      <c r="H160" s="188"/>
      <c r="I160" s="188"/>
      <c r="J160" s="188"/>
      <c r="K160" s="188"/>
      <c r="L160" s="188"/>
      <c r="M160" s="188"/>
      <c r="N160" s="188"/>
      <c r="O160" s="188"/>
      <c r="P160" s="188"/>
      <c r="Q160" s="188"/>
      <c r="R160" s="188"/>
      <c r="S160" s="188"/>
      <c r="T160" s="188"/>
      <c r="U160" s="188"/>
      <c r="V160" s="188"/>
      <c r="W160" s="188"/>
      <c r="AA160" s="28" t="s">
        <v>173</v>
      </c>
      <c r="AB160" s="16" t="s">
        <v>404</v>
      </c>
      <c r="AD160" s="46"/>
    </row>
    <row r="161" spans="1:45" ht="20.25" customHeight="1" x14ac:dyDescent="0.2">
      <c r="A161" s="204" t="s">
        <v>4330</v>
      </c>
      <c r="B161" s="204"/>
      <c r="C161" s="204"/>
      <c r="D161" s="204"/>
      <c r="E161" s="204"/>
      <c r="F161" s="204"/>
      <c r="G161" s="204"/>
      <c r="H161" s="157"/>
      <c r="I161" s="158"/>
      <c r="J161" s="159" t="s">
        <v>4263</v>
      </c>
      <c r="K161" s="160"/>
      <c r="L161" s="160"/>
      <c r="M161" s="146"/>
      <c r="N161" s="146"/>
      <c r="O161" s="159" t="s">
        <v>4264</v>
      </c>
      <c r="P161" s="160"/>
      <c r="Q161" s="160"/>
      <c r="R161" s="160"/>
      <c r="S161" s="160"/>
      <c r="T161" s="160"/>
      <c r="U161" s="160"/>
      <c r="V161" s="160"/>
      <c r="W161" s="161"/>
      <c r="X161" s="18" t="b">
        <v>0</v>
      </c>
      <c r="Y161" s="18" t="b">
        <v>0</v>
      </c>
      <c r="AA161" s="28" t="s">
        <v>174</v>
      </c>
      <c r="AB161" s="16" t="s">
        <v>405</v>
      </c>
      <c r="AC161" s="44" t="str">
        <f>IF($X$89=FALSE,"",IF(AND($X$130=TRUE,$X$131=FALSE),"",IF(X161+Y161+Z161&gt;1,"Vyberte jen jednu možnost",IF(X161+Y161+Z161=1,"","Vyberte jednu možnost"))))</f>
        <v/>
      </c>
      <c r="AD161" s="48" t="s">
        <v>4386</v>
      </c>
    </row>
    <row r="162" spans="1:45" ht="20.25" customHeight="1" x14ac:dyDescent="0.2">
      <c r="A162" s="203" t="s">
        <v>245</v>
      </c>
      <c r="B162" s="203"/>
      <c r="C162" s="203"/>
      <c r="D162" s="203"/>
      <c r="E162" s="203"/>
      <c r="F162" s="203"/>
      <c r="G162" s="203"/>
      <c r="H162" s="203"/>
      <c r="I162" s="203"/>
      <c r="J162" s="203"/>
      <c r="K162" s="203"/>
      <c r="L162" s="151"/>
      <c r="M162" s="151"/>
      <c r="N162" s="151"/>
      <c r="O162" s="151"/>
      <c r="P162" s="151"/>
      <c r="Q162" s="151"/>
      <c r="R162" s="151"/>
      <c r="S162" s="151"/>
      <c r="T162" s="151"/>
      <c r="U162" s="151"/>
      <c r="V162" s="151"/>
      <c r="W162" s="151"/>
      <c r="AA162" s="28" t="s">
        <v>175</v>
      </c>
      <c r="AB162" s="16" t="s">
        <v>406</v>
      </c>
      <c r="AD162" s="46"/>
    </row>
    <row r="163" spans="1:45" ht="29.25" customHeight="1" x14ac:dyDescent="0.2">
      <c r="A163" s="393" t="s">
        <v>52</v>
      </c>
      <c r="B163" s="393"/>
      <c r="C163" s="393"/>
      <c r="D163" s="393"/>
      <c r="E163" s="393"/>
      <c r="F163" s="393"/>
      <c r="G163" s="393"/>
      <c r="H163" s="393"/>
      <c r="I163" s="393"/>
      <c r="J163" s="393"/>
      <c r="K163" s="393"/>
      <c r="L163" s="162"/>
      <c r="M163" s="162"/>
      <c r="N163" s="162"/>
      <c r="O163" s="162"/>
      <c r="P163" s="162"/>
      <c r="Q163" s="162"/>
      <c r="R163" s="162"/>
      <c r="S163" s="162"/>
      <c r="T163" s="162"/>
      <c r="U163" s="162"/>
      <c r="V163" s="162"/>
      <c r="W163" s="162"/>
      <c r="AA163" s="28" t="s">
        <v>176</v>
      </c>
      <c r="AB163" s="16" t="s">
        <v>407</v>
      </c>
      <c r="AD163" s="46"/>
    </row>
    <row r="164" spans="1:45" ht="20.25" customHeight="1" x14ac:dyDescent="0.2">
      <c r="A164" s="204" t="s">
        <v>4334</v>
      </c>
      <c r="B164" s="204"/>
      <c r="C164" s="204"/>
      <c r="D164" s="204"/>
      <c r="E164" s="204"/>
      <c r="F164" s="204"/>
      <c r="G164" s="204"/>
      <c r="H164" s="204"/>
      <c r="I164" s="204"/>
      <c r="J164" s="204"/>
      <c r="K164" s="204"/>
      <c r="L164" s="151"/>
      <c r="M164" s="151"/>
      <c r="N164" s="151"/>
      <c r="O164" s="151"/>
      <c r="P164" s="151"/>
      <c r="Q164" s="151"/>
      <c r="R164" s="151"/>
      <c r="S164" s="151"/>
      <c r="T164" s="151"/>
      <c r="U164" s="151"/>
      <c r="V164" s="151"/>
      <c r="W164" s="151"/>
      <c r="AA164" s="28" t="s">
        <v>177</v>
      </c>
      <c r="AB164" s="16" t="s">
        <v>408</v>
      </c>
      <c r="AD164" s="46"/>
    </row>
    <row r="165" spans="1:45" ht="20.25" customHeight="1" x14ac:dyDescent="0.2">
      <c r="A165" s="394" t="s">
        <v>4329</v>
      </c>
      <c r="B165" s="394"/>
      <c r="C165" s="394"/>
      <c r="D165" s="394"/>
      <c r="E165" s="394"/>
      <c r="F165" s="394"/>
      <c r="G165" s="394"/>
      <c r="H165" s="389"/>
      <c r="I165" s="390"/>
      <c r="J165" s="395" t="s">
        <v>4263</v>
      </c>
      <c r="K165" s="396"/>
      <c r="L165" s="396"/>
      <c r="M165" s="255"/>
      <c r="N165" s="255"/>
      <c r="O165" s="395" t="s">
        <v>4264</v>
      </c>
      <c r="P165" s="396"/>
      <c r="Q165" s="396"/>
      <c r="R165" s="396"/>
      <c r="S165" s="396"/>
      <c r="T165" s="396"/>
      <c r="U165" s="396"/>
      <c r="V165" s="396"/>
      <c r="W165" s="402"/>
      <c r="X165" s="25" t="b">
        <v>0</v>
      </c>
      <c r="Y165" s="18" t="b">
        <v>0</v>
      </c>
      <c r="AA165" s="78" t="s">
        <v>4484</v>
      </c>
      <c r="AB165" s="16" t="s">
        <v>409</v>
      </c>
      <c r="AC165" s="44" t="str">
        <f>IF($X$89=FALSE,"",IF(AND($X$130=TRUE,$X$131=FALSE),"",IF(X165+Y165+Z165&gt;1,"Vyberte jen jednu možnost",IF(X165+Y165+Z165=1,"","Vyberte jednu možnost"))))</f>
        <v/>
      </c>
      <c r="AD165" s="48" t="s">
        <v>4387</v>
      </c>
    </row>
    <row r="166" spans="1:45" ht="45" customHeight="1" x14ac:dyDescent="0.2">
      <c r="A166" s="386"/>
      <c r="B166" s="387"/>
      <c r="C166" s="387"/>
      <c r="D166" s="387"/>
      <c r="E166" s="387"/>
      <c r="F166" s="387"/>
      <c r="G166" s="387"/>
      <c r="H166" s="387"/>
      <c r="I166" s="387"/>
      <c r="J166" s="387"/>
      <c r="K166" s="387"/>
      <c r="L166" s="387"/>
      <c r="M166" s="387"/>
      <c r="N166" s="387"/>
      <c r="O166" s="387"/>
      <c r="P166" s="387"/>
      <c r="Q166" s="387"/>
      <c r="R166" s="387"/>
      <c r="S166" s="387"/>
      <c r="T166" s="387"/>
      <c r="U166" s="387"/>
      <c r="V166" s="387"/>
      <c r="W166" s="388"/>
      <c r="AA166" s="28" t="s">
        <v>178</v>
      </c>
      <c r="AB166" s="16" t="s">
        <v>410</v>
      </c>
      <c r="AD166" s="49"/>
    </row>
    <row r="167" spans="1:45" ht="9" hidden="1" customHeight="1" x14ac:dyDescent="0.2">
      <c r="A167" s="605"/>
      <c r="B167" s="605"/>
      <c r="C167" s="605"/>
      <c r="D167" s="605"/>
      <c r="E167" s="605"/>
      <c r="F167" s="605"/>
      <c r="G167" s="605"/>
      <c r="H167" s="605"/>
      <c r="I167" s="605"/>
      <c r="J167" s="605"/>
      <c r="K167" s="605"/>
      <c r="L167" s="605"/>
      <c r="M167" s="605"/>
      <c r="N167" s="605"/>
      <c r="O167" s="605"/>
      <c r="P167" s="605"/>
      <c r="Q167" s="605"/>
      <c r="R167" s="605"/>
      <c r="S167" s="605"/>
      <c r="T167" s="605"/>
      <c r="U167" s="605"/>
      <c r="V167" s="605"/>
      <c r="W167" s="605"/>
      <c r="AA167" s="78" t="s">
        <v>4485</v>
      </c>
      <c r="AB167" s="16" t="s">
        <v>411</v>
      </c>
      <c r="AD167" s="46"/>
    </row>
    <row r="168" spans="1:45" ht="24.75" hidden="1" customHeight="1" x14ac:dyDescent="0.2">
      <c r="A168" s="9" t="s">
        <v>240</v>
      </c>
      <c r="B168" s="223" t="s">
        <v>4317</v>
      </c>
      <c r="C168" s="224"/>
      <c r="D168" s="224"/>
      <c r="E168" s="224"/>
      <c r="F168" s="224"/>
      <c r="G168" s="224"/>
      <c r="H168" s="224"/>
      <c r="I168" s="224"/>
      <c r="J168" s="11"/>
      <c r="K168" s="11"/>
      <c r="L168" s="11"/>
      <c r="M168" s="11"/>
      <c r="N168" s="11"/>
      <c r="O168" s="11"/>
      <c r="P168" s="11"/>
      <c r="Q168" s="11"/>
      <c r="R168" s="11"/>
      <c r="S168" s="11"/>
      <c r="T168" s="11"/>
      <c r="U168" s="11"/>
      <c r="V168" s="11"/>
      <c r="W168" s="12"/>
      <c r="AA168" s="28" t="s">
        <v>179</v>
      </c>
      <c r="AB168" s="16" t="s">
        <v>412</v>
      </c>
      <c r="AD168" s="51" t="s">
        <v>4389</v>
      </c>
    </row>
    <row r="169" spans="1:45" ht="41.25" hidden="1" customHeight="1" x14ac:dyDescent="0.2">
      <c r="A169" s="152" t="s">
        <v>4337</v>
      </c>
      <c r="B169" s="153"/>
      <c r="C169" s="153"/>
      <c r="D169" s="153"/>
      <c r="E169" s="153"/>
      <c r="F169" s="153"/>
      <c r="G169" s="153"/>
      <c r="H169" s="153"/>
      <c r="I169" s="153"/>
      <c r="J169" s="153"/>
      <c r="K169" s="153"/>
      <c r="L169" s="154"/>
      <c r="M169" s="626" t="s">
        <v>4263</v>
      </c>
      <c r="N169" s="627"/>
      <c r="O169" s="627"/>
      <c r="P169" s="628" t="s">
        <v>4264</v>
      </c>
      <c r="Q169" s="628"/>
      <c r="R169" s="628"/>
      <c r="S169" s="628"/>
      <c r="T169" s="628"/>
      <c r="U169" s="628"/>
      <c r="V169" s="628"/>
      <c r="W169" s="629"/>
      <c r="X169" s="27" t="b">
        <v>0</v>
      </c>
      <c r="Y169" s="27" t="b">
        <v>0</v>
      </c>
      <c r="Z169" s="27"/>
      <c r="AA169" s="78" t="s">
        <v>4486</v>
      </c>
      <c r="AB169" s="16" t="s">
        <v>413</v>
      </c>
      <c r="AC169" s="44" t="str">
        <f>IF(Y169+X169&gt;1,"Vyberte jen jednu možnost",IF(Y169+X169=1,"","Vyberte jednu možnost"))</f>
        <v>Vyberte jednu možnost</v>
      </c>
      <c r="AD169" s="49" t="s">
        <v>4400</v>
      </c>
    </row>
    <row r="170" spans="1:45" ht="20.25" hidden="1" customHeight="1" x14ac:dyDescent="0.2">
      <c r="A170" s="463" t="s">
        <v>57</v>
      </c>
      <c r="B170" s="463"/>
      <c r="C170" s="463"/>
      <c r="D170" s="463"/>
      <c r="E170" s="463"/>
      <c r="F170" s="596"/>
      <c r="G170" s="596"/>
      <c r="H170" s="596"/>
      <c r="I170" s="596"/>
      <c r="J170" s="596"/>
      <c r="K170" s="596"/>
      <c r="L170" s="596"/>
      <c r="M170" s="596"/>
      <c r="N170" s="596"/>
      <c r="O170" s="327" t="s">
        <v>41</v>
      </c>
      <c r="P170" s="327"/>
      <c r="Q170" s="327"/>
      <c r="R170" s="575"/>
      <c r="S170" s="575"/>
      <c r="T170" s="575"/>
      <c r="U170" s="575"/>
      <c r="V170" s="575"/>
      <c r="W170" s="575"/>
      <c r="AA170" s="28" t="s">
        <v>180</v>
      </c>
      <c r="AB170" s="16" t="s">
        <v>414</v>
      </c>
      <c r="AD170" s="46"/>
    </row>
    <row r="171" spans="1:45" ht="20.25" hidden="1" customHeight="1" x14ac:dyDescent="0.2">
      <c r="A171" s="463"/>
      <c r="B171" s="463"/>
      <c r="C171" s="463"/>
      <c r="D171" s="463"/>
      <c r="E171" s="463"/>
      <c r="F171" s="596"/>
      <c r="G171" s="596"/>
      <c r="H171" s="596"/>
      <c r="I171" s="596"/>
      <c r="J171" s="596"/>
      <c r="K171" s="596"/>
      <c r="L171" s="596"/>
      <c r="M171" s="596"/>
      <c r="N171" s="596"/>
      <c r="O171" s="327" t="s">
        <v>49</v>
      </c>
      <c r="P171" s="327"/>
      <c r="Q171" s="327"/>
      <c r="R171" s="575"/>
      <c r="S171" s="575"/>
      <c r="T171" s="575"/>
      <c r="U171" s="575"/>
      <c r="V171" s="575"/>
      <c r="W171" s="575"/>
      <c r="AA171" s="28" t="s">
        <v>181</v>
      </c>
      <c r="AB171" s="16" t="s">
        <v>415</v>
      </c>
      <c r="AD171" s="46"/>
    </row>
    <row r="172" spans="1:45" ht="20.25" hidden="1" customHeight="1" x14ac:dyDescent="0.2">
      <c r="A172" s="327" t="s">
        <v>4365</v>
      </c>
      <c r="B172" s="327"/>
      <c r="C172" s="327"/>
      <c r="D172" s="327"/>
      <c r="E172" s="327"/>
      <c r="F172" s="477" t="s">
        <v>4439</v>
      </c>
      <c r="G172" s="477"/>
      <c r="H172" s="477"/>
      <c r="I172" s="557"/>
      <c r="J172" s="557"/>
      <c r="K172" s="557"/>
      <c r="L172" s="557" t="s">
        <v>4440</v>
      </c>
      <c r="M172" s="557"/>
      <c r="N172" s="557"/>
      <c r="O172" s="557"/>
      <c r="P172" s="557"/>
      <c r="Q172" s="557"/>
      <c r="R172" s="518" t="s">
        <v>4366</v>
      </c>
      <c r="S172" s="518"/>
      <c r="T172" s="518"/>
      <c r="U172" s="400"/>
      <c r="V172" s="400"/>
      <c r="W172" s="400"/>
      <c r="AA172" s="28" t="s">
        <v>182</v>
      </c>
      <c r="AB172" s="16" t="s">
        <v>416</v>
      </c>
      <c r="AC172" s="45" t="str">
        <f>IF(OR(ISERROR(VALUE(H172)),ISERROR(VALUE(N172))),"Zadejte ve formátu RČ","")</f>
        <v/>
      </c>
      <c r="AD172" s="46"/>
      <c r="AN172" s="3"/>
      <c r="AO172" s="3"/>
      <c r="AP172" s="3"/>
      <c r="AQ172" s="3"/>
      <c r="AR172" s="3"/>
      <c r="AS172" s="3"/>
    </row>
    <row r="173" spans="1:45" s="3" customFormat="1" ht="20.25" hidden="1" customHeight="1" x14ac:dyDescent="0.2">
      <c r="A173" s="287" t="s">
        <v>4281</v>
      </c>
      <c r="B173" s="197"/>
      <c r="C173" s="197"/>
      <c r="D173" s="197"/>
      <c r="E173" s="198"/>
      <c r="F173" s="558"/>
      <c r="G173" s="558"/>
      <c r="H173" s="558"/>
      <c r="I173" s="558"/>
      <c r="J173" s="558"/>
      <c r="K173" s="558"/>
      <c r="L173" s="558"/>
      <c r="M173" s="558"/>
      <c r="N173" s="558"/>
      <c r="O173" s="558"/>
      <c r="P173" s="558"/>
      <c r="Q173" s="558"/>
      <c r="R173" s="558"/>
      <c r="S173" s="558"/>
      <c r="T173" s="558"/>
      <c r="U173" s="558"/>
      <c r="V173" s="558"/>
      <c r="W173" s="558"/>
      <c r="X173" s="2"/>
      <c r="Y173" s="2"/>
      <c r="Z173" s="34"/>
      <c r="AA173" s="28" t="s">
        <v>183</v>
      </c>
      <c r="AB173" s="16" t="s">
        <v>417</v>
      </c>
      <c r="AC173" s="2"/>
      <c r="AD173" s="46"/>
      <c r="AE173" s="2"/>
      <c r="AF173" s="2"/>
      <c r="AG173" s="18"/>
      <c r="AH173" s="2"/>
      <c r="AI173" s="2"/>
    </row>
    <row r="174" spans="1:45" s="3" customFormat="1" ht="20.25" hidden="1" customHeight="1" x14ac:dyDescent="0.2">
      <c r="A174" s="287" t="s">
        <v>4282</v>
      </c>
      <c r="B174" s="197"/>
      <c r="C174" s="197"/>
      <c r="D174" s="197"/>
      <c r="E174" s="198"/>
      <c r="F174" s="558"/>
      <c r="G174" s="558"/>
      <c r="H174" s="558"/>
      <c r="I174" s="558"/>
      <c r="J174" s="558"/>
      <c r="K174" s="558"/>
      <c r="L174" s="558"/>
      <c r="M174" s="558"/>
      <c r="N174" s="558"/>
      <c r="O174" s="558"/>
      <c r="P174" s="558"/>
      <c r="Q174" s="558"/>
      <c r="R174" s="558"/>
      <c r="S174" s="558"/>
      <c r="T174" s="558"/>
      <c r="U174" s="558"/>
      <c r="V174" s="558"/>
      <c r="W174" s="558"/>
      <c r="X174" s="2"/>
      <c r="Y174" s="2"/>
      <c r="Z174" s="34"/>
      <c r="AA174" s="28" t="s">
        <v>184</v>
      </c>
      <c r="AB174" s="16" t="s">
        <v>418</v>
      </c>
      <c r="AC174" s="2"/>
      <c r="AD174" s="46"/>
      <c r="AG174" s="20"/>
    </row>
    <row r="175" spans="1:45" ht="20.25" hidden="1" customHeight="1" x14ac:dyDescent="0.2">
      <c r="A175" s="150" t="s">
        <v>4338</v>
      </c>
      <c r="B175" s="150"/>
      <c r="C175" s="150"/>
      <c r="D175" s="150"/>
      <c r="E175" s="150"/>
      <c r="F175" s="254"/>
      <c r="G175" s="254"/>
      <c r="H175" s="254"/>
      <c r="I175" s="254"/>
      <c r="J175" s="254"/>
      <c r="K175" s="254"/>
      <c r="L175" s="254"/>
      <c r="M175" s="254"/>
      <c r="N175" s="254"/>
      <c r="O175" s="254"/>
      <c r="P175" s="254"/>
      <c r="Q175" s="254"/>
      <c r="R175" s="254"/>
      <c r="S175" s="254"/>
      <c r="T175" s="254"/>
      <c r="U175" s="254"/>
      <c r="V175" s="254"/>
      <c r="W175" s="254"/>
      <c r="AA175" s="77" t="s">
        <v>4487</v>
      </c>
      <c r="AB175" s="16" t="s">
        <v>419</v>
      </c>
      <c r="AD175" s="62" t="s">
        <v>4437</v>
      </c>
    </row>
    <row r="176" spans="1:45" ht="20.25" hidden="1" customHeight="1" x14ac:dyDescent="0.2">
      <c r="A176" s="150"/>
      <c r="B176" s="150"/>
      <c r="C176" s="150"/>
      <c r="D176" s="150"/>
      <c r="E176" s="150"/>
      <c r="F176" s="254"/>
      <c r="G176" s="254"/>
      <c r="H176" s="254"/>
      <c r="I176" s="254"/>
      <c r="J176" s="254"/>
      <c r="K176" s="254"/>
      <c r="L176" s="254"/>
      <c r="M176" s="254"/>
      <c r="N176" s="254"/>
      <c r="O176" s="254"/>
      <c r="P176" s="254"/>
      <c r="Q176" s="254"/>
      <c r="R176" s="254"/>
      <c r="S176" s="254"/>
      <c r="T176" s="254"/>
      <c r="U176" s="254"/>
      <c r="V176" s="254"/>
      <c r="W176" s="254"/>
      <c r="AA176" s="28" t="s">
        <v>185</v>
      </c>
      <c r="AB176" s="16" t="s">
        <v>420</v>
      </c>
      <c r="AD176" s="46"/>
    </row>
    <row r="177" spans="1:45" ht="20.25" hidden="1" customHeight="1" x14ac:dyDescent="0.2">
      <c r="A177" s="150" t="s">
        <v>11</v>
      </c>
      <c r="B177" s="150"/>
      <c r="C177" s="150"/>
      <c r="D177" s="150"/>
      <c r="E177" s="150"/>
      <c r="F177" s="150"/>
      <c r="G177" s="150"/>
      <c r="H177" s="150"/>
      <c r="I177" s="150"/>
      <c r="J177" s="150"/>
      <c r="K177" s="150"/>
      <c r="L177" s="150"/>
      <c r="M177" s="150"/>
      <c r="N177" s="150"/>
      <c r="O177" s="150"/>
      <c r="P177" s="150"/>
      <c r="Q177" s="150"/>
      <c r="R177" s="150"/>
      <c r="S177" s="150"/>
      <c r="T177" s="150"/>
      <c r="U177" s="150"/>
      <c r="V177" s="150"/>
      <c r="W177" s="150"/>
      <c r="AA177" s="28" t="s">
        <v>186</v>
      </c>
      <c r="AB177" s="16" t="s">
        <v>421</v>
      </c>
      <c r="AD177" s="46"/>
    </row>
    <row r="178" spans="1:45" ht="20.25" hidden="1" customHeight="1" x14ac:dyDescent="0.2">
      <c r="A178" s="203" t="s">
        <v>5</v>
      </c>
      <c r="B178" s="203"/>
      <c r="C178" s="203"/>
      <c r="D178" s="254"/>
      <c r="E178" s="254"/>
      <c r="F178" s="254"/>
      <c r="G178" s="254"/>
      <c r="H178" s="254"/>
      <c r="I178" s="254"/>
      <c r="J178" s="254"/>
      <c r="K178" s="254"/>
      <c r="L178" s="254"/>
      <c r="M178" s="254"/>
      <c r="N178" s="254"/>
      <c r="O178" s="254"/>
      <c r="P178" s="254"/>
      <c r="Q178" s="254"/>
      <c r="R178" s="254"/>
      <c r="S178" s="254"/>
      <c r="T178" s="254"/>
      <c r="U178" s="10" t="s">
        <v>4</v>
      </c>
      <c r="V178" s="597"/>
      <c r="W178" s="597"/>
      <c r="X178" s="2" t="b">
        <v>1</v>
      </c>
      <c r="AA178" s="78" t="s">
        <v>4488</v>
      </c>
      <c r="AB178" s="16" t="s">
        <v>422</v>
      </c>
      <c r="AD178" s="46"/>
    </row>
    <row r="179" spans="1:45" ht="20.25" hidden="1" customHeight="1" x14ac:dyDescent="0.2">
      <c r="A179" s="203" t="s">
        <v>6</v>
      </c>
      <c r="B179" s="203"/>
      <c r="C179" s="203"/>
      <c r="D179" s="254"/>
      <c r="E179" s="254"/>
      <c r="F179" s="254"/>
      <c r="G179" s="254"/>
      <c r="H179" s="254"/>
      <c r="I179" s="254"/>
      <c r="J179" s="254"/>
      <c r="K179" s="254"/>
      <c r="L179" s="254"/>
      <c r="M179" s="254"/>
      <c r="N179" s="254"/>
      <c r="O179" s="254"/>
      <c r="P179" s="254"/>
      <c r="Q179" s="254"/>
      <c r="R179" s="89" t="s">
        <v>4511</v>
      </c>
      <c r="S179" s="574"/>
      <c r="T179" s="574"/>
      <c r="U179" s="10" t="s">
        <v>7</v>
      </c>
      <c r="V179" s="574"/>
      <c r="W179" s="574"/>
      <c r="AA179" s="77" t="s">
        <v>4489</v>
      </c>
      <c r="AB179" s="16" t="s">
        <v>423</v>
      </c>
      <c r="AD179" s="46"/>
    </row>
    <row r="180" spans="1:45" ht="20.25" hidden="1" customHeight="1" x14ac:dyDescent="0.2">
      <c r="A180" s="203" t="s">
        <v>38</v>
      </c>
      <c r="B180" s="203"/>
      <c r="C180" s="203"/>
      <c r="D180" s="254"/>
      <c r="E180" s="254"/>
      <c r="F180" s="254"/>
      <c r="G180" s="254"/>
      <c r="H180" s="254"/>
      <c r="I180" s="254"/>
      <c r="J180" s="254"/>
      <c r="K180" s="254"/>
      <c r="L180" s="254"/>
      <c r="M180" s="254"/>
      <c r="N180" s="254"/>
      <c r="O180" s="254"/>
      <c r="P180" s="254"/>
      <c r="Q180" s="254"/>
      <c r="R180" s="254"/>
      <c r="S180" s="254"/>
      <c r="T180" s="254"/>
      <c r="U180" s="254"/>
      <c r="V180" s="254"/>
      <c r="W180" s="254"/>
      <c r="AA180" s="28" t="s">
        <v>187</v>
      </c>
      <c r="AB180" s="16" t="s">
        <v>424</v>
      </c>
      <c r="AD180" s="62" t="s">
        <v>4437</v>
      </c>
    </row>
    <row r="181" spans="1:45" ht="20.25" hidden="1" customHeight="1" x14ac:dyDescent="0.2">
      <c r="A181" s="444" t="s">
        <v>4327</v>
      </c>
      <c r="B181" s="444"/>
      <c r="C181" s="444"/>
      <c r="D181" s="254"/>
      <c r="E181" s="254"/>
      <c r="F181" s="254"/>
      <c r="G181" s="254"/>
      <c r="H181" s="254"/>
      <c r="I181" s="254"/>
      <c r="J181" s="254"/>
      <c r="K181" s="254"/>
      <c r="L181" s="254"/>
      <c r="M181" s="254"/>
      <c r="N181" s="254"/>
      <c r="O181" s="254"/>
      <c r="P181" s="254"/>
      <c r="Q181" s="254"/>
      <c r="R181" s="254"/>
      <c r="S181" s="254"/>
      <c r="T181" s="254"/>
      <c r="U181" s="254"/>
      <c r="V181" s="254"/>
      <c r="W181" s="254"/>
      <c r="AA181" s="78" t="s">
        <v>4490</v>
      </c>
      <c r="AB181" s="16" t="s">
        <v>425</v>
      </c>
      <c r="AD181" s="46"/>
    </row>
    <row r="182" spans="1:45" ht="20.25" hidden="1" customHeight="1" x14ac:dyDescent="0.2">
      <c r="A182" s="444"/>
      <c r="B182" s="444"/>
      <c r="C182" s="444"/>
      <c r="D182" s="254"/>
      <c r="E182" s="254"/>
      <c r="F182" s="254"/>
      <c r="G182" s="254"/>
      <c r="H182" s="254"/>
      <c r="I182" s="254"/>
      <c r="J182" s="254"/>
      <c r="K182" s="254"/>
      <c r="L182" s="254"/>
      <c r="M182" s="254"/>
      <c r="N182" s="254"/>
      <c r="O182" s="254"/>
      <c r="P182" s="254"/>
      <c r="Q182" s="254"/>
      <c r="R182" s="254"/>
      <c r="S182" s="254"/>
      <c r="T182" s="254"/>
      <c r="U182" s="254"/>
      <c r="V182" s="254"/>
      <c r="W182" s="254"/>
      <c r="AA182" s="28" t="s">
        <v>188</v>
      </c>
      <c r="AB182" s="16" t="s">
        <v>426</v>
      </c>
      <c r="AD182" s="46"/>
    </row>
    <row r="183" spans="1:45" ht="20.25" hidden="1" customHeight="1" x14ac:dyDescent="0.2">
      <c r="A183" s="444"/>
      <c r="B183" s="444"/>
      <c r="C183" s="444"/>
      <c r="D183" s="254"/>
      <c r="E183" s="254"/>
      <c r="F183" s="254"/>
      <c r="G183" s="254"/>
      <c r="H183" s="254"/>
      <c r="I183" s="254"/>
      <c r="J183" s="254"/>
      <c r="K183" s="254"/>
      <c r="L183" s="254"/>
      <c r="M183" s="254"/>
      <c r="N183" s="254"/>
      <c r="O183" s="254"/>
      <c r="P183" s="254"/>
      <c r="Q183" s="254"/>
      <c r="R183" s="254"/>
      <c r="S183" s="254"/>
      <c r="T183" s="254"/>
      <c r="U183" s="254"/>
      <c r="V183" s="254"/>
      <c r="W183" s="254"/>
      <c r="AA183" s="28" t="s">
        <v>189</v>
      </c>
      <c r="AB183" s="16" t="s">
        <v>427</v>
      </c>
      <c r="AD183" s="46"/>
    </row>
    <row r="184" spans="1:45" ht="20.25" hidden="1" customHeight="1" x14ac:dyDescent="0.2">
      <c r="A184" s="150" t="s">
        <v>4318</v>
      </c>
      <c r="B184" s="150"/>
      <c r="C184" s="150"/>
      <c r="D184" s="150"/>
      <c r="E184" s="150"/>
      <c r="F184" s="150"/>
      <c r="G184" s="150"/>
      <c r="H184" s="150"/>
      <c r="I184" s="150"/>
      <c r="J184" s="150"/>
      <c r="K184" s="150"/>
      <c r="L184" s="150"/>
      <c r="M184" s="150"/>
      <c r="N184" s="150"/>
      <c r="O184" s="150"/>
      <c r="P184" s="150"/>
      <c r="Q184" s="150"/>
      <c r="R184" s="150"/>
      <c r="S184" s="150"/>
      <c r="T184" s="150"/>
      <c r="U184" s="150"/>
      <c r="V184" s="150"/>
      <c r="W184" s="150"/>
      <c r="AA184" s="28" t="s">
        <v>4491</v>
      </c>
      <c r="AB184" s="16" t="s">
        <v>428</v>
      </c>
      <c r="AD184" s="46"/>
    </row>
    <row r="185" spans="1:45" ht="20.25" hidden="1" customHeight="1" x14ac:dyDescent="0.2">
      <c r="A185" s="468" t="s">
        <v>4341</v>
      </c>
      <c r="B185" s="469"/>
      <c r="C185" s="469"/>
      <c r="D185" s="469"/>
      <c r="E185" s="470"/>
      <c r="F185" s="214"/>
      <c r="G185" s="214"/>
      <c r="H185" s="214"/>
      <c r="I185" s="214"/>
      <c r="J185" s="214"/>
      <c r="K185" s="214"/>
      <c r="L185" s="214"/>
      <c r="M185" s="214"/>
      <c r="N185" s="214"/>
      <c r="O185" s="214"/>
      <c r="P185" s="214"/>
      <c r="Q185" s="214"/>
      <c r="R185" s="214"/>
      <c r="S185" s="214"/>
      <c r="T185" s="214"/>
      <c r="U185" s="214"/>
      <c r="V185" s="214"/>
      <c r="W185" s="214"/>
      <c r="AA185" s="28" t="s">
        <v>190</v>
      </c>
      <c r="AB185" s="16" t="s">
        <v>429</v>
      </c>
      <c r="AD185" s="62" t="s">
        <v>4437</v>
      </c>
    </row>
    <row r="186" spans="1:45" ht="20.25" hidden="1" customHeight="1" x14ac:dyDescent="0.2">
      <c r="A186" s="471"/>
      <c r="B186" s="472"/>
      <c r="C186" s="472"/>
      <c r="D186" s="472"/>
      <c r="E186" s="473"/>
      <c r="F186" s="214"/>
      <c r="G186" s="214"/>
      <c r="H186" s="214"/>
      <c r="I186" s="214"/>
      <c r="J186" s="214"/>
      <c r="K186" s="214"/>
      <c r="L186" s="214"/>
      <c r="M186" s="214"/>
      <c r="N186" s="214"/>
      <c r="O186" s="214"/>
      <c r="P186" s="214"/>
      <c r="Q186" s="214"/>
      <c r="R186" s="214"/>
      <c r="S186" s="214"/>
      <c r="T186" s="214"/>
      <c r="U186" s="214"/>
      <c r="V186" s="214"/>
      <c r="W186" s="214"/>
      <c r="AA186" s="28" t="s">
        <v>191</v>
      </c>
      <c r="AB186" s="16" t="s">
        <v>430</v>
      </c>
      <c r="AD186" s="46"/>
    </row>
    <row r="187" spans="1:45" ht="20.25" hidden="1" customHeight="1" x14ac:dyDescent="0.2">
      <c r="A187" s="474"/>
      <c r="B187" s="475"/>
      <c r="C187" s="475"/>
      <c r="D187" s="475"/>
      <c r="E187" s="476"/>
      <c r="F187" s="214"/>
      <c r="G187" s="214"/>
      <c r="H187" s="214"/>
      <c r="I187" s="214"/>
      <c r="J187" s="214"/>
      <c r="K187" s="214"/>
      <c r="L187" s="214"/>
      <c r="M187" s="214"/>
      <c r="N187" s="214"/>
      <c r="O187" s="214"/>
      <c r="P187" s="214"/>
      <c r="Q187" s="214"/>
      <c r="R187" s="214"/>
      <c r="S187" s="214"/>
      <c r="T187" s="214"/>
      <c r="U187" s="214"/>
      <c r="V187" s="214"/>
      <c r="W187" s="214"/>
      <c r="AA187" s="28" t="s">
        <v>192</v>
      </c>
      <c r="AB187" s="16" t="s">
        <v>431</v>
      </c>
      <c r="AD187" s="46"/>
    </row>
    <row r="188" spans="1:45" ht="20.25" hidden="1" customHeight="1" x14ac:dyDescent="0.2">
      <c r="A188" s="203" t="s">
        <v>59</v>
      </c>
      <c r="B188" s="203"/>
      <c r="C188" s="203"/>
      <c r="D188" s="203"/>
      <c r="E188" s="203"/>
      <c r="F188" s="155"/>
      <c r="G188" s="155"/>
      <c r="H188" s="155"/>
      <c r="I188" s="156" t="s">
        <v>60</v>
      </c>
      <c r="J188" s="156"/>
      <c r="K188" s="156"/>
      <c r="L188" s="156"/>
      <c r="M188" s="156"/>
      <c r="N188" s="156"/>
      <c r="O188" s="156"/>
      <c r="P188" s="156"/>
      <c r="Q188" s="203" t="s">
        <v>61</v>
      </c>
      <c r="R188" s="203"/>
      <c r="S188" s="203"/>
      <c r="T188" s="203"/>
      <c r="U188" s="156"/>
      <c r="V188" s="156"/>
      <c r="W188" s="156"/>
      <c r="X188" s="2" t="b">
        <v>0</v>
      </c>
      <c r="Y188" s="2" t="b">
        <v>0</v>
      </c>
      <c r="Z188" s="34" t="b">
        <v>0</v>
      </c>
      <c r="AA188" s="28" t="s">
        <v>193</v>
      </c>
      <c r="AB188" s="16" t="s">
        <v>432</v>
      </c>
      <c r="AC188" s="44" t="str">
        <f>IF(OR(F189&lt;&gt;"",X188+Y188+Z188&gt;1),"",IF(AND(F189="",X188+Y188+Z188=0),"Vyberte alespoň jednu možnost",""))</f>
        <v>Vyberte alespoň jednu možnost</v>
      </c>
      <c r="AD188" s="46"/>
    </row>
    <row r="189" spans="1:45" ht="20.25" hidden="1" customHeight="1" x14ac:dyDescent="0.2">
      <c r="A189" s="203" t="s">
        <v>4342</v>
      </c>
      <c r="B189" s="203"/>
      <c r="C189" s="203"/>
      <c r="D189" s="203"/>
      <c r="E189" s="203"/>
      <c r="F189" s="238"/>
      <c r="G189" s="238"/>
      <c r="H189" s="238"/>
      <c r="I189" s="238"/>
      <c r="J189" s="238"/>
      <c r="K189" s="238"/>
      <c r="L189" s="238"/>
      <c r="M189" s="238"/>
      <c r="N189" s="238"/>
      <c r="O189" s="238"/>
      <c r="P189" s="238"/>
      <c r="Q189" s="238"/>
      <c r="R189" s="238"/>
      <c r="S189" s="238"/>
      <c r="T189" s="238"/>
      <c r="U189" s="238"/>
      <c r="V189" s="238"/>
      <c r="W189" s="238"/>
      <c r="AA189" s="28" t="s">
        <v>194</v>
      </c>
      <c r="AB189" s="16" t="s">
        <v>433</v>
      </c>
      <c r="AD189" s="46"/>
    </row>
    <row r="190" spans="1:45" ht="20.25" hidden="1" customHeight="1" x14ac:dyDescent="0.2">
      <c r="A190" s="188" t="s">
        <v>4284</v>
      </c>
      <c r="B190" s="188"/>
      <c r="C190" s="188"/>
      <c r="D190" s="188"/>
      <c r="E190" s="188"/>
      <c r="F190" s="188"/>
      <c r="G190" s="188"/>
      <c r="H190" s="188"/>
      <c r="I190" s="188"/>
      <c r="J190" s="188"/>
      <c r="K190" s="188"/>
      <c r="L190" s="188"/>
      <c r="M190" s="188"/>
      <c r="N190" s="188"/>
      <c r="O190" s="188"/>
      <c r="P190" s="188"/>
      <c r="Q190" s="188"/>
      <c r="R190" s="188"/>
      <c r="S190" s="188"/>
      <c r="T190" s="188"/>
      <c r="U190" s="188"/>
      <c r="V190" s="188"/>
      <c r="W190" s="188"/>
      <c r="AA190" s="78" t="s">
        <v>4492</v>
      </c>
      <c r="AB190" s="16" t="s">
        <v>434</v>
      </c>
      <c r="AD190" s="46"/>
      <c r="AP190" s="1"/>
      <c r="AQ190" s="1"/>
      <c r="AR190" s="1"/>
      <c r="AS190" s="1"/>
    </row>
    <row r="191" spans="1:45" ht="20.25" hidden="1" customHeight="1" x14ac:dyDescent="0.2">
      <c r="A191" s="395" t="s">
        <v>4361</v>
      </c>
      <c r="B191" s="396"/>
      <c r="C191" s="396"/>
      <c r="D191" s="396"/>
      <c r="E191" s="396"/>
      <c r="F191" s="396"/>
      <c r="G191" s="396"/>
      <c r="H191" s="396"/>
      <c r="I191" s="396"/>
      <c r="J191" s="396"/>
      <c r="K191" s="396"/>
      <c r="L191" s="402"/>
      <c r="M191" s="119"/>
      <c r="N191" s="40" t="s">
        <v>4263</v>
      </c>
      <c r="O191" s="41"/>
      <c r="P191" s="628" t="s">
        <v>4264</v>
      </c>
      <c r="Q191" s="628"/>
      <c r="R191" s="628"/>
      <c r="S191" s="628"/>
      <c r="T191" s="628"/>
      <c r="U191" s="628"/>
      <c r="V191" s="628"/>
      <c r="W191" s="629"/>
      <c r="X191" s="2" t="b">
        <v>0</v>
      </c>
      <c r="Y191" s="2" t="b">
        <v>0</v>
      </c>
      <c r="AA191" s="28" t="s">
        <v>195</v>
      </c>
      <c r="AB191" s="16" t="s">
        <v>435</v>
      </c>
      <c r="AC191" s="44" t="str">
        <f>IF(Y191+X191&gt;1,"Vyberte jen jednu možnost",IF(Y191+X191=1,"","Vyberte jednu možnost"))</f>
        <v>Vyberte jednu možnost</v>
      </c>
      <c r="AD191" s="49" t="s">
        <v>4401</v>
      </c>
      <c r="AP191" s="1"/>
      <c r="AQ191" s="1"/>
      <c r="AR191" s="1"/>
      <c r="AS191" s="1"/>
    </row>
    <row r="192" spans="1:45" ht="20.25" hidden="1" customHeight="1" x14ac:dyDescent="0.2">
      <c r="A192" s="522" t="s">
        <v>4343</v>
      </c>
      <c r="B192" s="523"/>
      <c r="C192" s="523"/>
      <c r="D192" s="523"/>
      <c r="E192" s="523"/>
      <c r="F192" s="523"/>
      <c r="G192" s="523"/>
      <c r="H192" s="523"/>
      <c r="I192" s="523"/>
      <c r="J192" s="523"/>
      <c r="K192" s="523"/>
      <c r="L192" s="524"/>
      <c r="M192" s="119"/>
      <c r="N192" s="40" t="s">
        <v>4263</v>
      </c>
      <c r="O192" s="41"/>
      <c r="P192" s="628" t="s">
        <v>4264</v>
      </c>
      <c r="Q192" s="628"/>
      <c r="R192" s="628"/>
      <c r="S192" s="628"/>
      <c r="T192" s="628"/>
      <c r="U192" s="628"/>
      <c r="V192" s="628"/>
      <c r="W192" s="629"/>
      <c r="X192" s="2" t="b">
        <v>0</v>
      </c>
      <c r="Y192" s="2" t="b">
        <v>1</v>
      </c>
      <c r="AA192" s="28" t="s">
        <v>196</v>
      </c>
      <c r="AB192" s="16" t="s">
        <v>436</v>
      </c>
      <c r="AC192" s="44" t="str">
        <f>IF(Y192+X192&gt;1,"Vyberte jen jednu možnost",IF(Y192+X192=1,"","Vyberte jednu možnost"))</f>
        <v/>
      </c>
      <c r="AD192" s="49" t="s">
        <v>4388</v>
      </c>
      <c r="AP192" s="1"/>
      <c r="AQ192" s="1"/>
      <c r="AR192" s="1"/>
      <c r="AS192" s="1"/>
    </row>
    <row r="193" spans="1:45" ht="60.75" hidden="1" customHeight="1" x14ac:dyDescent="0.2">
      <c r="A193" s="630"/>
      <c r="B193" s="631"/>
      <c r="C193" s="631"/>
      <c r="D193" s="631"/>
      <c r="E193" s="631"/>
      <c r="F193" s="631"/>
      <c r="G193" s="631"/>
      <c r="H193" s="631"/>
      <c r="I193" s="631"/>
      <c r="J193" s="631"/>
      <c r="K193" s="631"/>
      <c r="L193" s="631"/>
      <c r="M193" s="631"/>
      <c r="N193" s="631"/>
      <c r="O193" s="631"/>
      <c r="P193" s="631"/>
      <c r="Q193" s="631"/>
      <c r="R193" s="631"/>
      <c r="S193" s="631"/>
      <c r="T193" s="631"/>
      <c r="U193" s="631"/>
      <c r="V193" s="631"/>
      <c r="W193" s="632"/>
      <c r="AA193" s="28" t="s">
        <v>197</v>
      </c>
      <c r="AB193" s="16" t="s">
        <v>437</v>
      </c>
      <c r="AD193" s="46"/>
      <c r="AP193" s="1"/>
      <c r="AQ193" s="1"/>
      <c r="AR193" s="1"/>
      <c r="AS193" s="1"/>
    </row>
    <row r="194" spans="1:45" ht="77.25" hidden="1" customHeight="1" x14ac:dyDescent="0.2">
      <c r="A194" s="527" t="s">
        <v>4391</v>
      </c>
      <c r="B194" s="528"/>
      <c r="C194" s="528"/>
      <c r="D194" s="528"/>
      <c r="E194" s="528"/>
      <c r="F194" s="528"/>
      <c r="G194" s="528"/>
      <c r="H194" s="528"/>
      <c r="I194" s="528"/>
      <c r="J194" s="528"/>
      <c r="K194" s="528"/>
      <c r="L194" s="529"/>
      <c r="M194" s="120"/>
      <c r="N194" s="42" t="s">
        <v>4263</v>
      </c>
      <c r="O194" s="43"/>
      <c r="P194" s="633" t="s">
        <v>4264</v>
      </c>
      <c r="Q194" s="633"/>
      <c r="R194" s="633"/>
      <c r="S194" s="633"/>
      <c r="T194" s="633"/>
      <c r="U194" s="633"/>
      <c r="V194" s="633"/>
      <c r="W194" s="634"/>
      <c r="X194" s="2" t="b">
        <v>1</v>
      </c>
      <c r="Y194" s="2" t="b">
        <v>0</v>
      </c>
      <c r="AA194" s="28" t="s">
        <v>198</v>
      </c>
      <c r="AB194" s="16" t="s">
        <v>438</v>
      </c>
      <c r="AC194" s="44" t="str">
        <f>IF(Y194+X194&gt;1,"Vyberte jen jednu možnost",IF(Y194+X194=1,"","Vyberte jednu možnost"))</f>
        <v/>
      </c>
      <c r="AD194" s="49" t="s">
        <v>4402</v>
      </c>
      <c r="AP194" s="1"/>
      <c r="AQ194" s="1"/>
      <c r="AR194" s="1"/>
      <c r="AS194" s="1"/>
    </row>
    <row r="195" spans="1:45" ht="60.75" hidden="1" customHeight="1" x14ac:dyDescent="0.2">
      <c r="A195" s="630"/>
      <c r="B195" s="631"/>
      <c r="C195" s="631"/>
      <c r="D195" s="631"/>
      <c r="E195" s="631"/>
      <c r="F195" s="631"/>
      <c r="G195" s="631"/>
      <c r="H195" s="631"/>
      <c r="I195" s="631"/>
      <c r="J195" s="631"/>
      <c r="K195" s="631"/>
      <c r="L195" s="631"/>
      <c r="M195" s="631"/>
      <c r="N195" s="631"/>
      <c r="O195" s="631"/>
      <c r="P195" s="631"/>
      <c r="Q195" s="631"/>
      <c r="R195" s="631"/>
      <c r="S195" s="631"/>
      <c r="T195" s="631"/>
      <c r="U195" s="631"/>
      <c r="V195" s="631"/>
      <c r="W195" s="632"/>
      <c r="AA195" s="28" t="s">
        <v>199</v>
      </c>
      <c r="AB195" s="16" t="s">
        <v>439</v>
      </c>
      <c r="AD195" s="46"/>
      <c r="AP195" s="1"/>
      <c r="AQ195" s="1"/>
      <c r="AR195" s="1"/>
      <c r="AS195" s="1"/>
    </row>
    <row r="196" spans="1:45" ht="20.25" hidden="1" customHeight="1" x14ac:dyDescent="0.2">
      <c r="A196" s="188" t="s">
        <v>51</v>
      </c>
      <c r="B196" s="188"/>
      <c r="C196" s="188"/>
      <c r="D196" s="188"/>
      <c r="E196" s="188"/>
      <c r="F196" s="188"/>
      <c r="G196" s="188"/>
      <c r="H196" s="188"/>
      <c r="I196" s="188"/>
      <c r="J196" s="188"/>
      <c r="K196" s="188"/>
      <c r="L196" s="188"/>
      <c r="M196" s="188"/>
      <c r="N196" s="188"/>
      <c r="O196" s="188"/>
      <c r="P196" s="188"/>
      <c r="Q196" s="188"/>
      <c r="R196" s="188"/>
      <c r="S196" s="188"/>
      <c r="T196" s="188"/>
      <c r="U196" s="188"/>
      <c r="V196" s="188"/>
      <c r="W196" s="188"/>
      <c r="AA196" s="78" t="s">
        <v>4493</v>
      </c>
      <c r="AB196" s="16" t="s">
        <v>440</v>
      </c>
      <c r="AD196" s="46"/>
    </row>
    <row r="197" spans="1:45" ht="20.25" hidden="1" customHeight="1" x14ac:dyDescent="0.2">
      <c r="A197" s="203" t="s">
        <v>4330</v>
      </c>
      <c r="B197" s="203"/>
      <c r="C197" s="203"/>
      <c r="D197" s="203"/>
      <c r="E197" s="203"/>
      <c r="F197" s="203"/>
      <c r="G197" s="203"/>
      <c r="H197" s="206"/>
      <c r="I197" s="208"/>
      <c r="J197" s="159" t="s">
        <v>4263</v>
      </c>
      <c r="K197" s="160"/>
      <c r="L197" s="160"/>
      <c r="M197" s="156"/>
      <c r="N197" s="156"/>
      <c r="O197" s="159" t="s">
        <v>4264</v>
      </c>
      <c r="P197" s="160"/>
      <c r="Q197" s="160"/>
      <c r="R197" s="160"/>
      <c r="S197" s="160"/>
      <c r="T197" s="160"/>
      <c r="U197" s="160"/>
      <c r="V197" s="160"/>
      <c r="W197" s="161"/>
      <c r="X197" s="2" t="b">
        <v>0</v>
      </c>
      <c r="Y197" s="2" t="b">
        <v>0</v>
      </c>
      <c r="AA197" s="28" t="s">
        <v>200</v>
      </c>
      <c r="AB197" s="16" t="s">
        <v>441</v>
      </c>
      <c r="AC197" s="44" t="str">
        <f>IF(Y197+X197&gt;1,"Vyberte jen jednu možnost",IF(Y197+X197=1,"","Vyberte jednu možnost"))</f>
        <v>Vyberte jednu možnost</v>
      </c>
      <c r="AD197" s="49" t="s">
        <v>4403</v>
      </c>
    </row>
    <row r="198" spans="1:45" ht="20.25" hidden="1" customHeight="1" x14ac:dyDescent="0.2">
      <c r="A198" s="203" t="s">
        <v>245</v>
      </c>
      <c r="B198" s="203"/>
      <c r="C198" s="203"/>
      <c r="D198" s="203"/>
      <c r="E198" s="203"/>
      <c r="F198" s="203"/>
      <c r="G198" s="203"/>
      <c r="H198" s="203"/>
      <c r="I198" s="203"/>
      <c r="J198" s="203"/>
      <c r="K198" s="203"/>
      <c r="L198" s="238"/>
      <c r="M198" s="238"/>
      <c r="N198" s="238"/>
      <c r="O198" s="238"/>
      <c r="P198" s="238"/>
      <c r="Q198" s="238"/>
      <c r="R198" s="238"/>
      <c r="S198" s="238"/>
      <c r="T198" s="238"/>
      <c r="U198" s="238"/>
      <c r="V198" s="238"/>
      <c r="W198" s="238"/>
      <c r="AA198" s="77" t="s">
        <v>4272</v>
      </c>
      <c r="AB198" s="16" t="s">
        <v>442</v>
      </c>
      <c r="AD198" s="46"/>
    </row>
    <row r="199" spans="1:45" ht="30.75" hidden="1" customHeight="1" x14ac:dyDescent="0.2">
      <c r="A199" s="393" t="s">
        <v>52</v>
      </c>
      <c r="B199" s="393"/>
      <c r="C199" s="393"/>
      <c r="D199" s="393"/>
      <c r="E199" s="393"/>
      <c r="F199" s="393"/>
      <c r="G199" s="393"/>
      <c r="H199" s="393"/>
      <c r="I199" s="393"/>
      <c r="J199" s="393"/>
      <c r="K199" s="393"/>
      <c r="L199" s="574"/>
      <c r="M199" s="574"/>
      <c r="N199" s="574"/>
      <c r="O199" s="574"/>
      <c r="P199" s="574"/>
      <c r="Q199" s="574"/>
      <c r="R199" s="574"/>
      <c r="S199" s="574"/>
      <c r="T199" s="574"/>
      <c r="U199" s="574"/>
      <c r="V199" s="574"/>
      <c r="W199" s="574"/>
      <c r="AA199" s="28" t="s">
        <v>201</v>
      </c>
      <c r="AB199" s="16" t="s">
        <v>443</v>
      </c>
      <c r="AD199" s="46"/>
    </row>
    <row r="200" spans="1:45" ht="20.25" hidden="1" customHeight="1" x14ac:dyDescent="0.2">
      <c r="A200" s="204" t="s">
        <v>4334</v>
      </c>
      <c r="B200" s="204"/>
      <c r="C200" s="204"/>
      <c r="D200" s="204"/>
      <c r="E200" s="204"/>
      <c r="F200" s="204"/>
      <c r="G200" s="204"/>
      <c r="H200" s="204"/>
      <c r="I200" s="204"/>
      <c r="J200" s="204"/>
      <c r="K200" s="204"/>
      <c r="L200" s="238"/>
      <c r="M200" s="238"/>
      <c r="N200" s="238"/>
      <c r="O200" s="238"/>
      <c r="P200" s="238"/>
      <c r="Q200" s="238"/>
      <c r="R200" s="238"/>
      <c r="S200" s="238"/>
      <c r="T200" s="238"/>
      <c r="U200" s="238"/>
      <c r="V200" s="238"/>
      <c r="W200" s="238"/>
      <c r="AA200" s="28" t="s">
        <v>202</v>
      </c>
      <c r="AB200" s="16" t="s">
        <v>444</v>
      </c>
      <c r="AD200" s="46"/>
    </row>
    <row r="201" spans="1:45" ht="20.25" hidden="1" customHeight="1" x14ac:dyDescent="0.2">
      <c r="A201" s="394" t="s">
        <v>4329</v>
      </c>
      <c r="B201" s="394"/>
      <c r="C201" s="394"/>
      <c r="D201" s="394"/>
      <c r="E201" s="394"/>
      <c r="F201" s="394"/>
      <c r="G201" s="394"/>
      <c r="H201" s="525"/>
      <c r="I201" s="543"/>
      <c r="J201" s="395" t="s">
        <v>4263</v>
      </c>
      <c r="K201" s="396"/>
      <c r="L201" s="396"/>
      <c r="M201" s="400"/>
      <c r="N201" s="400"/>
      <c r="O201" s="395" t="s">
        <v>4264</v>
      </c>
      <c r="P201" s="396"/>
      <c r="Q201" s="396"/>
      <c r="R201" s="396"/>
      <c r="S201" s="396"/>
      <c r="T201" s="396"/>
      <c r="U201" s="396"/>
      <c r="V201" s="396"/>
      <c r="W201" s="402"/>
      <c r="X201" s="6" t="b">
        <v>1</v>
      </c>
      <c r="Y201" s="2" t="b">
        <v>0</v>
      </c>
      <c r="AA201" s="28" t="s">
        <v>203</v>
      </c>
      <c r="AB201" s="16" t="s">
        <v>445</v>
      </c>
      <c r="AC201" s="44" t="str">
        <f>IF(Y201+X201&gt;1,"Vyberte jen jednu možnost",IF(Y201+X201=1,"","Vyberte jednu možnost"))</f>
        <v/>
      </c>
      <c r="AD201" s="49" t="s">
        <v>4404</v>
      </c>
    </row>
    <row r="202" spans="1:45" ht="56.25" hidden="1" customHeight="1" x14ac:dyDescent="0.2">
      <c r="A202" s="612"/>
      <c r="B202" s="613"/>
      <c r="C202" s="613"/>
      <c r="D202" s="613"/>
      <c r="E202" s="613"/>
      <c r="F202" s="613"/>
      <c r="G202" s="613"/>
      <c r="H202" s="613"/>
      <c r="I202" s="613"/>
      <c r="J202" s="613"/>
      <c r="K202" s="613"/>
      <c r="L202" s="613"/>
      <c r="M202" s="613"/>
      <c r="N202" s="613"/>
      <c r="O202" s="613"/>
      <c r="P202" s="613"/>
      <c r="Q202" s="613"/>
      <c r="R202" s="613"/>
      <c r="S202" s="613"/>
      <c r="T202" s="613"/>
      <c r="U202" s="613"/>
      <c r="V202" s="613"/>
      <c r="W202" s="614"/>
      <c r="AA202" s="28" t="s">
        <v>204</v>
      </c>
      <c r="AB202" s="16" t="s">
        <v>446</v>
      </c>
    </row>
    <row r="203" spans="1:45" ht="72.75" hidden="1" customHeight="1" x14ac:dyDescent="0.2">
      <c r="A203" s="152" t="s">
        <v>4337</v>
      </c>
      <c r="B203" s="153"/>
      <c r="C203" s="153"/>
      <c r="D203" s="153"/>
      <c r="E203" s="153"/>
      <c r="F203" s="153"/>
      <c r="G203" s="153"/>
      <c r="H203" s="153"/>
      <c r="I203" s="153"/>
      <c r="J203" s="153"/>
      <c r="K203" s="153"/>
      <c r="L203" s="154"/>
      <c r="M203" s="626" t="s">
        <v>4263</v>
      </c>
      <c r="N203" s="627"/>
      <c r="O203" s="627"/>
      <c r="P203" s="628" t="s">
        <v>4264</v>
      </c>
      <c r="Q203" s="628"/>
      <c r="R203" s="628"/>
      <c r="S203" s="628"/>
      <c r="T203" s="628"/>
      <c r="U203" s="628"/>
      <c r="V203" s="628"/>
      <c r="W203" s="629"/>
      <c r="X203" s="27" t="b">
        <v>1</v>
      </c>
      <c r="Y203" s="27" t="b">
        <v>0</v>
      </c>
      <c r="Z203" s="27"/>
      <c r="AA203" s="28" t="s">
        <v>205</v>
      </c>
      <c r="AB203" s="16" t="s">
        <v>447</v>
      </c>
      <c r="AC203" s="44" t="str">
        <f>IF(Y203+X203&gt;1,"Vyberte jen jednu možnost",IF(Y203+X203=1,"","Vyberte jednu možnost"))</f>
        <v/>
      </c>
      <c r="AD203" s="49" t="s">
        <v>4405</v>
      </c>
    </row>
    <row r="204" spans="1:45" ht="20.25" hidden="1" customHeight="1" x14ac:dyDescent="0.2">
      <c r="A204" s="463" t="s">
        <v>58</v>
      </c>
      <c r="B204" s="463"/>
      <c r="C204" s="463"/>
      <c r="D204" s="463"/>
      <c r="E204" s="463"/>
      <c r="F204" s="596"/>
      <c r="G204" s="596"/>
      <c r="H204" s="596"/>
      <c r="I204" s="596"/>
      <c r="J204" s="596"/>
      <c r="K204" s="596"/>
      <c r="L204" s="596"/>
      <c r="M204" s="596"/>
      <c r="N204" s="596"/>
      <c r="O204" s="327" t="s">
        <v>41</v>
      </c>
      <c r="P204" s="327"/>
      <c r="Q204" s="327"/>
      <c r="R204" s="575"/>
      <c r="S204" s="575"/>
      <c r="T204" s="575"/>
      <c r="U204" s="575"/>
      <c r="V204" s="575"/>
      <c r="W204" s="575"/>
      <c r="AA204" s="28" t="s">
        <v>206</v>
      </c>
      <c r="AB204" s="16" t="s">
        <v>448</v>
      </c>
      <c r="AD204" s="46"/>
    </row>
    <row r="205" spans="1:45" ht="20.25" hidden="1" customHeight="1" x14ac:dyDescent="0.2">
      <c r="A205" s="463"/>
      <c r="B205" s="463"/>
      <c r="C205" s="463"/>
      <c r="D205" s="463"/>
      <c r="E205" s="463"/>
      <c r="F205" s="596"/>
      <c r="G205" s="596"/>
      <c r="H205" s="596"/>
      <c r="I205" s="596"/>
      <c r="J205" s="596"/>
      <c r="K205" s="596"/>
      <c r="L205" s="596"/>
      <c r="M205" s="596"/>
      <c r="N205" s="596"/>
      <c r="O205" s="327" t="s">
        <v>49</v>
      </c>
      <c r="P205" s="327"/>
      <c r="Q205" s="327"/>
      <c r="R205" s="575"/>
      <c r="S205" s="575"/>
      <c r="T205" s="575"/>
      <c r="U205" s="575"/>
      <c r="V205" s="575"/>
      <c r="W205" s="575"/>
      <c r="AA205" s="28" t="s">
        <v>4265</v>
      </c>
      <c r="AB205" s="16" t="s">
        <v>449</v>
      </c>
      <c r="AD205" s="46"/>
    </row>
    <row r="206" spans="1:45" ht="21" hidden="1" customHeight="1" x14ac:dyDescent="0.2">
      <c r="A206" s="327" t="s">
        <v>4365</v>
      </c>
      <c r="B206" s="327"/>
      <c r="C206" s="327"/>
      <c r="D206" s="327"/>
      <c r="E206" s="327"/>
      <c r="F206" s="477" t="s">
        <v>4439</v>
      </c>
      <c r="G206" s="477"/>
      <c r="H206" s="477"/>
      <c r="I206" s="557"/>
      <c r="J206" s="557"/>
      <c r="K206" s="557"/>
      <c r="L206" s="557" t="s">
        <v>4440</v>
      </c>
      <c r="M206" s="557"/>
      <c r="N206" s="557"/>
      <c r="O206" s="557"/>
      <c r="P206" s="557"/>
      <c r="Q206" s="557"/>
      <c r="R206" s="518" t="s">
        <v>4366</v>
      </c>
      <c r="S206" s="518"/>
      <c r="T206" s="518"/>
      <c r="U206" s="400"/>
      <c r="V206" s="400"/>
      <c r="W206" s="400"/>
      <c r="AA206" s="28" t="s">
        <v>4273</v>
      </c>
      <c r="AB206" s="16" t="s">
        <v>450</v>
      </c>
      <c r="AC206" s="45" t="str">
        <f>IF(OR(ISERROR(VALUE(H207)),ISERROR(VALUE(N207))),"Zadejte ve formátu RČ","")</f>
        <v/>
      </c>
      <c r="AD206" s="46"/>
    </row>
    <row r="207" spans="1:45" ht="20.25" hidden="1" customHeight="1" x14ac:dyDescent="0.2">
      <c r="A207" s="287" t="s">
        <v>4281</v>
      </c>
      <c r="B207" s="197"/>
      <c r="C207" s="197"/>
      <c r="D207" s="197"/>
      <c r="E207" s="198"/>
      <c r="F207" s="558"/>
      <c r="G207" s="558"/>
      <c r="H207" s="558"/>
      <c r="I207" s="558"/>
      <c r="J207" s="558"/>
      <c r="K207" s="558"/>
      <c r="L207" s="558"/>
      <c r="M207" s="558"/>
      <c r="N207" s="558"/>
      <c r="O207" s="558"/>
      <c r="P207" s="558"/>
      <c r="Q207" s="558"/>
      <c r="R207" s="558"/>
      <c r="S207" s="558"/>
      <c r="T207" s="558"/>
      <c r="U207" s="558"/>
      <c r="V207" s="558"/>
      <c r="W207" s="558"/>
      <c r="AA207" s="28" t="s">
        <v>4507</v>
      </c>
      <c r="AB207" s="16" t="s">
        <v>451</v>
      </c>
      <c r="AD207" s="46"/>
    </row>
    <row r="208" spans="1:45" ht="20.25" hidden="1" customHeight="1" x14ac:dyDescent="0.2">
      <c r="A208" s="287" t="s">
        <v>4282</v>
      </c>
      <c r="B208" s="197"/>
      <c r="C208" s="197"/>
      <c r="D208" s="197"/>
      <c r="E208" s="198"/>
      <c r="F208" s="558"/>
      <c r="G208" s="558"/>
      <c r="H208" s="558"/>
      <c r="I208" s="558"/>
      <c r="J208" s="558"/>
      <c r="K208" s="558"/>
      <c r="L208" s="558"/>
      <c r="M208" s="558"/>
      <c r="N208" s="558"/>
      <c r="O208" s="558"/>
      <c r="P208" s="558"/>
      <c r="Q208" s="558"/>
      <c r="R208" s="558"/>
      <c r="S208" s="558"/>
      <c r="T208" s="558"/>
      <c r="U208" s="558"/>
      <c r="V208" s="558"/>
      <c r="W208" s="558"/>
      <c r="AA208" s="28" t="s">
        <v>4274</v>
      </c>
      <c r="AB208" s="16" t="s">
        <v>452</v>
      </c>
      <c r="AD208" s="46"/>
    </row>
    <row r="209" spans="1:45" ht="20.25" hidden="1" customHeight="1" x14ac:dyDescent="0.2">
      <c r="A209" s="150" t="s">
        <v>4338</v>
      </c>
      <c r="B209" s="150"/>
      <c r="C209" s="150"/>
      <c r="D209" s="150"/>
      <c r="E209" s="150"/>
      <c r="F209" s="254"/>
      <c r="G209" s="254"/>
      <c r="H209" s="254"/>
      <c r="I209" s="254"/>
      <c r="J209" s="254"/>
      <c r="K209" s="254"/>
      <c r="L209" s="254"/>
      <c r="M209" s="254"/>
      <c r="N209" s="254"/>
      <c r="O209" s="254"/>
      <c r="P209" s="254"/>
      <c r="Q209" s="254"/>
      <c r="R209" s="254"/>
      <c r="S209" s="254"/>
      <c r="T209" s="254"/>
      <c r="U209" s="254"/>
      <c r="V209" s="254"/>
      <c r="W209" s="254"/>
      <c r="AA209" s="28" t="s">
        <v>208</v>
      </c>
      <c r="AB209" s="16" t="s">
        <v>453</v>
      </c>
      <c r="AD209" s="62" t="s">
        <v>4437</v>
      </c>
    </row>
    <row r="210" spans="1:45" ht="20.25" hidden="1" customHeight="1" x14ac:dyDescent="0.2">
      <c r="A210" s="150"/>
      <c r="B210" s="150"/>
      <c r="C210" s="150"/>
      <c r="D210" s="150"/>
      <c r="E210" s="150"/>
      <c r="F210" s="254"/>
      <c r="G210" s="254"/>
      <c r="H210" s="254"/>
      <c r="I210" s="254"/>
      <c r="J210" s="254"/>
      <c r="K210" s="254"/>
      <c r="L210" s="254"/>
      <c r="M210" s="254"/>
      <c r="N210" s="254"/>
      <c r="O210" s="254"/>
      <c r="P210" s="254"/>
      <c r="Q210" s="254"/>
      <c r="R210" s="254"/>
      <c r="S210" s="254"/>
      <c r="T210" s="254"/>
      <c r="U210" s="254"/>
      <c r="V210" s="254"/>
      <c r="W210" s="254"/>
      <c r="X210" s="3"/>
      <c r="AA210" s="28" t="s">
        <v>209</v>
      </c>
      <c r="AB210" s="16" t="s">
        <v>454</v>
      </c>
      <c r="AD210" s="46"/>
    </row>
    <row r="211" spans="1:45" ht="20.25" hidden="1" customHeight="1" x14ac:dyDescent="0.2">
      <c r="A211" s="150" t="s">
        <v>11</v>
      </c>
      <c r="B211" s="150"/>
      <c r="C211" s="150"/>
      <c r="D211" s="150"/>
      <c r="E211" s="150"/>
      <c r="F211" s="150"/>
      <c r="G211" s="150"/>
      <c r="H211" s="150"/>
      <c r="I211" s="150"/>
      <c r="J211" s="150"/>
      <c r="K211" s="150"/>
      <c r="L211" s="150"/>
      <c r="M211" s="150"/>
      <c r="N211" s="150"/>
      <c r="O211" s="150"/>
      <c r="P211" s="150"/>
      <c r="Q211" s="150"/>
      <c r="R211" s="150"/>
      <c r="S211" s="150"/>
      <c r="T211" s="150"/>
      <c r="U211" s="150"/>
      <c r="V211" s="150"/>
      <c r="W211" s="150"/>
      <c r="X211" s="3"/>
      <c r="AA211" s="28" t="s">
        <v>210</v>
      </c>
      <c r="AB211" s="16" t="s">
        <v>455</v>
      </c>
      <c r="AD211" s="46"/>
    </row>
    <row r="212" spans="1:45" ht="20.25" hidden="1" customHeight="1" x14ac:dyDescent="0.2">
      <c r="A212" s="203" t="s">
        <v>5</v>
      </c>
      <c r="B212" s="203"/>
      <c r="C212" s="203"/>
      <c r="D212" s="254"/>
      <c r="E212" s="254"/>
      <c r="F212" s="254"/>
      <c r="G212" s="254"/>
      <c r="H212" s="254"/>
      <c r="I212" s="254"/>
      <c r="J212" s="254"/>
      <c r="K212" s="254"/>
      <c r="L212" s="254"/>
      <c r="M212" s="254"/>
      <c r="N212" s="254"/>
      <c r="O212" s="254"/>
      <c r="P212" s="254"/>
      <c r="Q212" s="254"/>
      <c r="R212" s="254"/>
      <c r="S212" s="254"/>
      <c r="T212" s="254"/>
      <c r="U212" s="10" t="s">
        <v>4</v>
      </c>
      <c r="V212" s="597"/>
      <c r="W212" s="597"/>
      <c r="X212" s="3"/>
      <c r="AA212" s="78" t="s">
        <v>4494</v>
      </c>
      <c r="AB212" s="16" t="s">
        <v>456</v>
      </c>
      <c r="AD212" s="46"/>
    </row>
    <row r="213" spans="1:45" ht="20.25" hidden="1" customHeight="1" x14ac:dyDescent="0.2">
      <c r="A213" s="203" t="s">
        <v>6</v>
      </c>
      <c r="B213" s="203"/>
      <c r="C213" s="203"/>
      <c r="D213" s="254"/>
      <c r="E213" s="254"/>
      <c r="F213" s="254"/>
      <c r="G213" s="254"/>
      <c r="H213" s="254"/>
      <c r="I213" s="254"/>
      <c r="J213" s="254"/>
      <c r="K213" s="254"/>
      <c r="L213" s="254"/>
      <c r="M213" s="254"/>
      <c r="N213" s="254"/>
      <c r="O213" s="254"/>
      <c r="P213" s="254"/>
      <c r="Q213" s="254"/>
      <c r="R213" s="89" t="s">
        <v>4511</v>
      </c>
      <c r="S213" s="574"/>
      <c r="T213" s="574"/>
      <c r="U213" s="10" t="s">
        <v>7</v>
      </c>
      <c r="V213" s="574"/>
      <c r="W213" s="574"/>
      <c r="AA213" s="28" t="s">
        <v>211</v>
      </c>
      <c r="AB213" s="16" t="s">
        <v>457</v>
      </c>
      <c r="AD213" s="46"/>
    </row>
    <row r="214" spans="1:45" ht="20.25" hidden="1" customHeight="1" x14ac:dyDescent="0.2">
      <c r="A214" s="203" t="s">
        <v>38</v>
      </c>
      <c r="B214" s="203"/>
      <c r="C214" s="203"/>
      <c r="D214" s="254"/>
      <c r="E214" s="254"/>
      <c r="F214" s="254"/>
      <c r="G214" s="254"/>
      <c r="H214" s="254"/>
      <c r="I214" s="254"/>
      <c r="J214" s="254"/>
      <c r="K214" s="254"/>
      <c r="L214" s="254"/>
      <c r="M214" s="254"/>
      <c r="N214" s="254"/>
      <c r="O214" s="254"/>
      <c r="P214" s="254"/>
      <c r="Q214" s="254"/>
      <c r="R214" s="254"/>
      <c r="S214" s="254"/>
      <c r="T214" s="254"/>
      <c r="U214" s="254"/>
      <c r="V214" s="254"/>
      <c r="W214" s="254"/>
      <c r="AA214" s="78" t="s">
        <v>4495</v>
      </c>
      <c r="AB214" s="16" t="s">
        <v>458</v>
      </c>
      <c r="AD214" s="62" t="s">
        <v>4437</v>
      </c>
    </row>
    <row r="215" spans="1:45" ht="20.25" hidden="1" customHeight="1" x14ac:dyDescent="0.2">
      <c r="A215" s="444" t="s">
        <v>4327</v>
      </c>
      <c r="B215" s="444"/>
      <c r="C215" s="444"/>
      <c r="D215" s="254"/>
      <c r="E215" s="254"/>
      <c r="F215" s="254"/>
      <c r="G215" s="254"/>
      <c r="H215" s="254"/>
      <c r="I215" s="254"/>
      <c r="J215" s="254"/>
      <c r="K215" s="254"/>
      <c r="L215" s="254"/>
      <c r="M215" s="254"/>
      <c r="N215" s="254"/>
      <c r="O215" s="254"/>
      <c r="P215" s="254"/>
      <c r="Q215" s="254"/>
      <c r="R215" s="254"/>
      <c r="S215" s="254"/>
      <c r="T215" s="254"/>
      <c r="U215" s="254"/>
      <c r="V215" s="254"/>
      <c r="W215" s="254"/>
      <c r="AA215" s="28" t="s">
        <v>212</v>
      </c>
      <c r="AB215" s="16" t="s">
        <v>459</v>
      </c>
      <c r="AD215" s="46"/>
    </row>
    <row r="216" spans="1:45" ht="20.25" hidden="1" customHeight="1" x14ac:dyDescent="0.2">
      <c r="A216" s="444"/>
      <c r="B216" s="444"/>
      <c r="C216" s="444"/>
      <c r="D216" s="254"/>
      <c r="E216" s="254"/>
      <c r="F216" s="254"/>
      <c r="G216" s="254"/>
      <c r="H216" s="254"/>
      <c r="I216" s="254"/>
      <c r="J216" s="254"/>
      <c r="K216" s="254"/>
      <c r="L216" s="254"/>
      <c r="M216" s="254"/>
      <c r="N216" s="254"/>
      <c r="O216" s="254"/>
      <c r="P216" s="254"/>
      <c r="Q216" s="254"/>
      <c r="R216" s="254"/>
      <c r="S216" s="254"/>
      <c r="T216" s="254"/>
      <c r="U216" s="254"/>
      <c r="V216" s="254"/>
      <c r="W216" s="254"/>
      <c r="AA216" s="78" t="s">
        <v>4496</v>
      </c>
      <c r="AB216" s="16" t="s">
        <v>460</v>
      </c>
      <c r="AD216" s="46"/>
    </row>
    <row r="217" spans="1:45" ht="20.25" hidden="1" customHeight="1" x14ac:dyDescent="0.2">
      <c r="A217" s="444"/>
      <c r="B217" s="444"/>
      <c r="C217" s="444"/>
      <c r="D217" s="254"/>
      <c r="E217" s="254"/>
      <c r="F217" s="254"/>
      <c r="G217" s="254"/>
      <c r="H217" s="254"/>
      <c r="I217" s="254"/>
      <c r="J217" s="254"/>
      <c r="K217" s="254"/>
      <c r="L217" s="254"/>
      <c r="M217" s="254"/>
      <c r="N217" s="254"/>
      <c r="O217" s="254"/>
      <c r="P217" s="254"/>
      <c r="Q217" s="254"/>
      <c r="R217" s="254"/>
      <c r="S217" s="254"/>
      <c r="T217" s="254"/>
      <c r="U217" s="254"/>
      <c r="V217" s="254"/>
      <c r="W217" s="254"/>
      <c r="AA217" s="78" t="s">
        <v>4497</v>
      </c>
      <c r="AB217" s="16" t="s">
        <v>461</v>
      </c>
      <c r="AD217" s="46"/>
    </row>
    <row r="218" spans="1:45" ht="20.25" hidden="1" customHeight="1" x14ac:dyDescent="0.2">
      <c r="A218" s="150" t="s">
        <v>4318</v>
      </c>
      <c r="B218" s="150"/>
      <c r="C218" s="150"/>
      <c r="D218" s="150"/>
      <c r="E218" s="150"/>
      <c r="F218" s="150"/>
      <c r="G218" s="150"/>
      <c r="H218" s="150"/>
      <c r="I218" s="150"/>
      <c r="J218" s="150"/>
      <c r="K218" s="150"/>
      <c r="L218" s="150"/>
      <c r="M218" s="150"/>
      <c r="N218" s="150"/>
      <c r="O218" s="150"/>
      <c r="P218" s="150"/>
      <c r="Q218" s="150"/>
      <c r="R218" s="150"/>
      <c r="S218" s="150"/>
      <c r="T218" s="150"/>
      <c r="U218" s="150"/>
      <c r="V218" s="150"/>
      <c r="W218" s="150"/>
      <c r="AA218" s="28" t="s">
        <v>213</v>
      </c>
      <c r="AB218" s="16" t="s">
        <v>462</v>
      </c>
      <c r="AD218" s="46"/>
    </row>
    <row r="219" spans="1:45" ht="20.25" hidden="1" customHeight="1" x14ac:dyDescent="0.2">
      <c r="A219" s="468" t="s">
        <v>4341</v>
      </c>
      <c r="B219" s="469"/>
      <c r="C219" s="469"/>
      <c r="D219" s="469"/>
      <c r="E219" s="470"/>
      <c r="F219" s="214"/>
      <c r="G219" s="214"/>
      <c r="H219" s="214"/>
      <c r="I219" s="214"/>
      <c r="J219" s="214"/>
      <c r="K219" s="214"/>
      <c r="L219" s="214"/>
      <c r="M219" s="214"/>
      <c r="N219" s="214"/>
      <c r="O219" s="214"/>
      <c r="P219" s="214"/>
      <c r="Q219" s="214"/>
      <c r="R219" s="214"/>
      <c r="S219" s="214"/>
      <c r="T219" s="214"/>
      <c r="U219" s="214"/>
      <c r="V219" s="214"/>
      <c r="W219" s="214"/>
      <c r="AA219" s="28" t="s">
        <v>214</v>
      </c>
      <c r="AB219" s="16" t="s">
        <v>463</v>
      </c>
      <c r="AD219" s="62" t="s">
        <v>4437</v>
      </c>
    </row>
    <row r="220" spans="1:45" ht="20.25" hidden="1" customHeight="1" x14ac:dyDescent="0.2">
      <c r="A220" s="471"/>
      <c r="B220" s="472"/>
      <c r="C220" s="472"/>
      <c r="D220" s="472"/>
      <c r="E220" s="473"/>
      <c r="F220" s="214"/>
      <c r="G220" s="214"/>
      <c r="H220" s="214"/>
      <c r="I220" s="214"/>
      <c r="J220" s="214"/>
      <c r="K220" s="214"/>
      <c r="L220" s="214"/>
      <c r="M220" s="214"/>
      <c r="N220" s="214"/>
      <c r="O220" s="214"/>
      <c r="P220" s="214"/>
      <c r="Q220" s="214"/>
      <c r="R220" s="214"/>
      <c r="S220" s="214"/>
      <c r="T220" s="214"/>
      <c r="U220" s="214"/>
      <c r="V220" s="214"/>
      <c r="W220" s="214"/>
      <c r="AA220" s="28" t="s">
        <v>215</v>
      </c>
      <c r="AB220" s="16" t="s">
        <v>464</v>
      </c>
      <c r="AD220" s="46"/>
    </row>
    <row r="221" spans="1:45" ht="20.25" hidden="1" customHeight="1" x14ac:dyDescent="0.2">
      <c r="A221" s="474"/>
      <c r="B221" s="475"/>
      <c r="C221" s="475"/>
      <c r="D221" s="475"/>
      <c r="E221" s="476"/>
      <c r="F221" s="214"/>
      <c r="G221" s="214"/>
      <c r="H221" s="214"/>
      <c r="I221" s="214"/>
      <c r="J221" s="214"/>
      <c r="K221" s="214"/>
      <c r="L221" s="214"/>
      <c r="M221" s="214"/>
      <c r="N221" s="214"/>
      <c r="O221" s="214"/>
      <c r="P221" s="214"/>
      <c r="Q221" s="214"/>
      <c r="R221" s="214"/>
      <c r="S221" s="214"/>
      <c r="T221" s="214"/>
      <c r="U221" s="214"/>
      <c r="V221" s="214"/>
      <c r="W221" s="214"/>
      <c r="AA221" s="28" t="s">
        <v>216</v>
      </c>
      <c r="AB221" s="16" t="s">
        <v>465</v>
      </c>
      <c r="AD221" s="46"/>
    </row>
    <row r="222" spans="1:45" ht="20.25" hidden="1" customHeight="1" x14ac:dyDescent="0.2">
      <c r="A222" s="203" t="s">
        <v>59</v>
      </c>
      <c r="B222" s="203"/>
      <c r="C222" s="203"/>
      <c r="D222" s="203"/>
      <c r="E222" s="203"/>
      <c r="F222" s="155"/>
      <c r="G222" s="155"/>
      <c r="H222" s="155"/>
      <c r="I222" s="156" t="s">
        <v>60</v>
      </c>
      <c r="J222" s="156"/>
      <c r="K222" s="156"/>
      <c r="L222" s="156"/>
      <c r="M222" s="156"/>
      <c r="N222" s="156"/>
      <c r="O222" s="156"/>
      <c r="P222" s="156"/>
      <c r="Q222" s="203" t="s">
        <v>61</v>
      </c>
      <c r="R222" s="203"/>
      <c r="S222" s="203"/>
      <c r="T222" s="203"/>
      <c r="U222" s="156"/>
      <c r="V222" s="156"/>
      <c r="W222" s="156"/>
      <c r="X222" s="2" t="b">
        <v>0</v>
      </c>
      <c r="Y222" s="2" t="b">
        <v>0</v>
      </c>
      <c r="Z222" s="34" t="b">
        <v>0</v>
      </c>
      <c r="AA222" s="28" t="s">
        <v>217</v>
      </c>
      <c r="AB222" s="16" t="s">
        <v>466</v>
      </c>
      <c r="AC222" s="44" t="str">
        <f>IF(OR(F223&lt;&gt;"",X222+Y222+Z222&gt;1),"",IF(AND(F223="",X222+Y222+Z222=0),"Vyberte alespoň jednu možnost",""))</f>
        <v>Vyberte alespoň jednu možnost</v>
      </c>
      <c r="AD222" s="46"/>
    </row>
    <row r="223" spans="1:45" ht="20.25" hidden="1" customHeight="1" x14ac:dyDescent="0.2">
      <c r="A223" s="203" t="s">
        <v>4313</v>
      </c>
      <c r="B223" s="203"/>
      <c r="C223" s="203"/>
      <c r="D223" s="203"/>
      <c r="E223" s="203"/>
      <c r="F223" s="238"/>
      <c r="G223" s="238"/>
      <c r="H223" s="238"/>
      <c r="I223" s="238"/>
      <c r="J223" s="238"/>
      <c r="K223" s="238"/>
      <c r="L223" s="238"/>
      <c r="M223" s="238"/>
      <c r="N223" s="238"/>
      <c r="O223" s="238"/>
      <c r="P223" s="238"/>
      <c r="Q223" s="238"/>
      <c r="R223" s="238"/>
      <c r="S223" s="238"/>
      <c r="T223" s="238"/>
      <c r="U223" s="238"/>
      <c r="V223" s="238"/>
      <c r="W223" s="238"/>
      <c r="AA223" s="28" t="s">
        <v>218</v>
      </c>
      <c r="AB223" s="16" t="s">
        <v>467</v>
      </c>
      <c r="AD223" s="46"/>
    </row>
    <row r="224" spans="1:45" ht="20.25" hidden="1" customHeight="1" x14ac:dyDescent="0.2">
      <c r="A224" s="188" t="s">
        <v>4284</v>
      </c>
      <c r="B224" s="188"/>
      <c r="C224" s="188"/>
      <c r="D224" s="188"/>
      <c r="E224" s="188"/>
      <c r="F224" s="188"/>
      <c r="G224" s="188"/>
      <c r="H224" s="188"/>
      <c r="I224" s="188"/>
      <c r="J224" s="188"/>
      <c r="K224" s="188"/>
      <c r="L224" s="188"/>
      <c r="M224" s="188"/>
      <c r="N224" s="188"/>
      <c r="O224" s="188"/>
      <c r="P224" s="188"/>
      <c r="Q224" s="188"/>
      <c r="R224" s="188"/>
      <c r="S224" s="188"/>
      <c r="T224" s="188"/>
      <c r="U224" s="188"/>
      <c r="V224" s="188"/>
      <c r="W224" s="188"/>
      <c r="AA224" s="78" t="s">
        <v>4498</v>
      </c>
      <c r="AB224" s="16" t="s">
        <v>468</v>
      </c>
      <c r="AD224" s="46"/>
      <c r="AP224" s="1"/>
      <c r="AQ224" s="1"/>
      <c r="AR224" s="1"/>
      <c r="AS224" s="1"/>
    </row>
    <row r="225" spans="1:45" ht="20.25" hidden="1" customHeight="1" x14ac:dyDescent="0.2">
      <c r="A225" s="395" t="s">
        <v>4361</v>
      </c>
      <c r="B225" s="396"/>
      <c r="C225" s="396"/>
      <c r="D225" s="396"/>
      <c r="E225" s="396"/>
      <c r="F225" s="396"/>
      <c r="G225" s="396"/>
      <c r="H225" s="396"/>
      <c r="I225" s="396"/>
      <c r="J225" s="396"/>
      <c r="K225" s="396"/>
      <c r="L225" s="402"/>
      <c r="M225" s="119"/>
      <c r="N225" s="40" t="s">
        <v>4263</v>
      </c>
      <c r="O225" s="41"/>
      <c r="P225" s="628" t="s">
        <v>4264</v>
      </c>
      <c r="Q225" s="628"/>
      <c r="R225" s="628"/>
      <c r="S225" s="628"/>
      <c r="T225" s="628"/>
      <c r="U225" s="628"/>
      <c r="V225" s="628"/>
      <c r="W225" s="629"/>
      <c r="X225" s="2" t="b">
        <v>0</v>
      </c>
      <c r="Y225" s="2" t="b">
        <v>0</v>
      </c>
      <c r="AA225" s="77" t="s">
        <v>4499</v>
      </c>
      <c r="AB225" s="16" t="s">
        <v>469</v>
      </c>
      <c r="AC225" s="44" t="str">
        <f>IF(Y225+X225&gt;1,"Vyberte jen jednu možnost",IF(Y225+X225=1,"","Vyberte jednu možnost"))</f>
        <v>Vyberte jednu možnost</v>
      </c>
      <c r="AD225" s="49" t="s">
        <v>4406</v>
      </c>
      <c r="AP225" s="1"/>
      <c r="AQ225" s="1"/>
      <c r="AR225" s="1"/>
      <c r="AS225" s="1"/>
    </row>
    <row r="226" spans="1:45" ht="20.25" hidden="1" customHeight="1" x14ac:dyDescent="0.2">
      <c r="A226" s="522" t="s">
        <v>4343</v>
      </c>
      <c r="B226" s="523"/>
      <c r="C226" s="523"/>
      <c r="D226" s="523"/>
      <c r="E226" s="523"/>
      <c r="F226" s="523"/>
      <c r="G226" s="523"/>
      <c r="H226" s="523"/>
      <c r="I226" s="523"/>
      <c r="J226" s="523"/>
      <c r="K226" s="523"/>
      <c r="L226" s="524"/>
      <c r="M226" s="119"/>
      <c r="N226" s="40" t="s">
        <v>4263</v>
      </c>
      <c r="O226" s="41"/>
      <c r="P226" s="628" t="s">
        <v>4264</v>
      </c>
      <c r="Q226" s="628"/>
      <c r="R226" s="628"/>
      <c r="S226" s="628"/>
      <c r="T226" s="628"/>
      <c r="U226" s="628"/>
      <c r="V226" s="628"/>
      <c r="W226" s="629"/>
      <c r="X226" s="2" t="b">
        <v>0</v>
      </c>
      <c r="Y226" s="2" t="b">
        <v>0</v>
      </c>
      <c r="AA226" s="28" t="s">
        <v>219</v>
      </c>
      <c r="AB226" s="16" t="s">
        <v>470</v>
      </c>
      <c r="AC226" s="44" t="str">
        <f>IF(Y226+X226&gt;1,"Vyberte jen jednu možnost",IF(Y226+X226=1,"","Vyberte jednu možnost"))</f>
        <v>Vyberte jednu možnost</v>
      </c>
      <c r="AD226" s="49" t="s">
        <v>4407</v>
      </c>
      <c r="AP226" s="1"/>
      <c r="AQ226" s="1"/>
      <c r="AR226" s="1"/>
      <c r="AS226" s="1"/>
    </row>
    <row r="227" spans="1:45" ht="61.5" hidden="1" customHeight="1" x14ac:dyDescent="0.2">
      <c r="A227" s="630"/>
      <c r="B227" s="631"/>
      <c r="C227" s="631"/>
      <c r="D227" s="631"/>
      <c r="E227" s="631"/>
      <c r="F227" s="631"/>
      <c r="G227" s="631"/>
      <c r="H227" s="631"/>
      <c r="I227" s="631"/>
      <c r="J227" s="631"/>
      <c r="K227" s="631"/>
      <c r="L227" s="631"/>
      <c r="M227" s="631"/>
      <c r="N227" s="631"/>
      <c r="O227" s="631"/>
      <c r="P227" s="631"/>
      <c r="Q227" s="631"/>
      <c r="R227" s="631"/>
      <c r="S227" s="631"/>
      <c r="T227" s="631"/>
      <c r="U227" s="631"/>
      <c r="V227" s="631"/>
      <c r="W227" s="632"/>
      <c r="AA227" s="28" t="s">
        <v>220</v>
      </c>
      <c r="AB227" s="16" t="s">
        <v>471</v>
      </c>
      <c r="AD227" s="46"/>
      <c r="AP227" s="1"/>
      <c r="AQ227" s="1"/>
      <c r="AR227" s="1"/>
      <c r="AS227" s="1"/>
    </row>
    <row r="228" spans="1:45" s="1" customFormat="1" ht="72.75" hidden="1" customHeight="1" x14ac:dyDescent="0.2">
      <c r="A228" s="527" t="s">
        <v>4390</v>
      </c>
      <c r="B228" s="528"/>
      <c r="C228" s="528"/>
      <c r="D228" s="528"/>
      <c r="E228" s="528"/>
      <c r="F228" s="528"/>
      <c r="G228" s="528"/>
      <c r="H228" s="528"/>
      <c r="I228" s="528"/>
      <c r="J228" s="528"/>
      <c r="K228" s="528"/>
      <c r="L228" s="529"/>
      <c r="M228" s="120"/>
      <c r="N228" s="42" t="s">
        <v>4263</v>
      </c>
      <c r="O228" s="43"/>
      <c r="P228" s="633" t="s">
        <v>4264</v>
      </c>
      <c r="Q228" s="633"/>
      <c r="R228" s="633"/>
      <c r="S228" s="633"/>
      <c r="T228" s="633"/>
      <c r="U228" s="633"/>
      <c r="V228" s="633"/>
      <c r="W228" s="634"/>
      <c r="X228" s="2" t="b">
        <v>0</v>
      </c>
      <c r="Y228" s="2" t="b">
        <v>0</v>
      </c>
      <c r="Z228" s="27"/>
      <c r="AA228" s="28" t="s">
        <v>221</v>
      </c>
      <c r="AB228" s="16" t="s">
        <v>472</v>
      </c>
      <c r="AC228" s="44" t="str">
        <f>IF(Y228+X228&gt;1,"Vyberte jen jednu možnost",IF(Y228+X228=1,"","Vyberte jednu možnost"))</f>
        <v>Vyberte jednu možnost</v>
      </c>
      <c r="AD228" s="49" t="s">
        <v>4408</v>
      </c>
      <c r="AE228" s="2"/>
      <c r="AF228" s="2"/>
      <c r="AG228" s="18"/>
      <c r="AH228" s="2"/>
      <c r="AI228" s="2"/>
      <c r="AJ228" s="2"/>
      <c r="AK228" s="2"/>
      <c r="AL228" s="2"/>
      <c r="AM228" s="2"/>
      <c r="AN228" s="2"/>
      <c r="AO228" s="2"/>
      <c r="AP228" s="2"/>
      <c r="AQ228" s="2"/>
      <c r="AR228" s="2"/>
      <c r="AS228" s="2"/>
    </row>
    <row r="229" spans="1:45" ht="61.5" hidden="1" customHeight="1" x14ac:dyDescent="0.2">
      <c r="A229" s="630"/>
      <c r="B229" s="631"/>
      <c r="C229" s="631"/>
      <c r="D229" s="631"/>
      <c r="E229" s="631"/>
      <c r="F229" s="631"/>
      <c r="G229" s="631"/>
      <c r="H229" s="631"/>
      <c r="I229" s="631"/>
      <c r="J229" s="631"/>
      <c r="K229" s="631"/>
      <c r="L229" s="631"/>
      <c r="M229" s="631"/>
      <c r="N229" s="631"/>
      <c r="O229" s="631"/>
      <c r="P229" s="631"/>
      <c r="Q229" s="631"/>
      <c r="R229" s="631"/>
      <c r="S229" s="631"/>
      <c r="T229" s="631"/>
      <c r="U229" s="631"/>
      <c r="V229" s="631"/>
      <c r="W229" s="632"/>
      <c r="AA229" s="28" t="s">
        <v>222</v>
      </c>
      <c r="AB229" s="16" t="s">
        <v>473</v>
      </c>
      <c r="AD229" s="46"/>
    </row>
    <row r="230" spans="1:45" ht="20.25" hidden="1" customHeight="1" x14ac:dyDescent="0.2">
      <c r="A230" s="188" t="s">
        <v>51</v>
      </c>
      <c r="B230" s="188"/>
      <c r="C230" s="188"/>
      <c r="D230" s="188"/>
      <c r="E230" s="188"/>
      <c r="F230" s="188"/>
      <c r="G230" s="188"/>
      <c r="H230" s="188"/>
      <c r="I230" s="188"/>
      <c r="J230" s="188"/>
      <c r="K230" s="188"/>
      <c r="L230" s="188"/>
      <c r="M230" s="188"/>
      <c r="N230" s="188"/>
      <c r="O230" s="188"/>
      <c r="P230" s="188"/>
      <c r="Q230" s="188"/>
      <c r="R230" s="188"/>
      <c r="S230" s="188"/>
      <c r="T230" s="188"/>
      <c r="U230" s="188"/>
      <c r="V230" s="188"/>
      <c r="W230" s="188"/>
      <c r="AA230" s="28" t="s">
        <v>223</v>
      </c>
      <c r="AB230" s="16" t="s">
        <v>474</v>
      </c>
      <c r="AD230" s="46"/>
    </row>
    <row r="231" spans="1:45" ht="20.25" hidden="1" customHeight="1" x14ac:dyDescent="0.2">
      <c r="A231" s="203" t="s">
        <v>4339</v>
      </c>
      <c r="B231" s="203"/>
      <c r="C231" s="203"/>
      <c r="D231" s="203"/>
      <c r="E231" s="203"/>
      <c r="F231" s="203"/>
      <c r="G231" s="203"/>
      <c r="H231" s="206"/>
      <c r="I231" s="208"/>
      <c r="J231" s="159" t="s">
        <v>4263</v>
      </c>
      <c r="K231" s="160"/>
      <c r="L231" s="160"/>
      <c r="M231" s="156"/>
      <c r="N231" s="156"/>
      <c r="O231" s="159" t="s">
        <v>4264</v>
      </c>
      <c r="P231" s="160"/>
      <c r="Q231" s="160"/>
      <c r="R231" s="160"/>
      <c r="S231" s="160"/>
      <c r="T231" s="160"/>
      <c r="U231" s="160"/>
      <c r="V231" s="160"/>
      <c r="W231" s="161"/>
      <c r="X231" s="2" t="b">
        <v>0</v>
      </c>
      <c r="Y231" s="2" t="b">
        <v>0</v>
      </c>
      <c r="AA231" s="77" t="s">
        <v>4500</v>
      </c>
      <c r="AB231" s="16" t="s">
        <v>475</v>
      </c>
      <c r="AC231" s="44" t="str">
        <f>IF(Y231+X231&gt;1,"Vyberte jen jednu možnost",IF(Y231+X231=1,"","Vyberte jednu možnost"))</f>
        <v>Vyberte jednu možnost</v>
      </c>
      <c r="AD231" s="49" t="s">
        <v>4409</v>
      </c>
    </row>
    <row r="232" spans="1:45" ht="20.25" hidden="1" customHeight="1" x14ac:dyDescent="0.2">
      <c r="A232" s="203" t="s">
        <v>245</v>
      </c>
      <c r="B232" s="203"/>
      <c r="C232" s="203"/>
      <c r="D232" s="203"/>
      <c r="E232" s="203"/>
      <c r="F232" s="203"/>
      <c r="G232" s="203"/>
      <c r="H232" s="203"/>
      <c r="I232" s="203"/>
      <c r="J232" s="203"/>
      <c r="K232" s="203"/>
      <c r="L232" s="238"/>
      <c r="M232" s="238"/>
      <c r="N232" s="238"/>
      <c r="O232" s="238"/>
      <c r="P232" s="238"/>
      <c r="Q232" s="238"/>
      <c r="R232" s="238"/>
      <c r="S232" s="238"/>
      <c r="T232" s="238"/>
      <c r="U232" s="238"/>
      <c r="V232" s="238"/>
      <c r="W232" s="238"/>
      <c r="AA232" s="28" t="s">
        <v>224</v>
      </c>
      <c r="AB232" s="16" t="s">
        <v>476</v>
      </c>
      <c r="AD232" s="46"/>
    </row>
    <row r="233" spans="1:45" ht="33" hidden="1" customHeight="1" x14ac:dyDescent="0.2">
      <c r="A233" s="393" t="s">
        <v>52</v>
      </c>
      <c r="B233" s="393"/>
      <c r="C233" s="393"/>
      <c r="D233" s="393"/>
      <c r="E233" s="393"/>
      <c r="F233" s="393"/>
      <c r="G233" s="393"/>
      <c r="H233" s="393"/>
      <c r="I233" s="393"/>
      <c r="J233" s="393"/>
      <c r="K233" s="393"/>
      <c r="L233" s="574"/>
      <c r="M233" s="574"/>
      <c r="N233" s="574"/>
      <c r="O233" s="574"/>
      <c r="P233" s="574"/>
      <c r="Q233" s="574"/>
      <c r="R233" s="574"/>
      <c r="S233" s="574"/>
      <c r="T233" s="574"/>
      <c r="U233" s="574"/>
      <c r="V233" s="574"/>
      <c r="W233" s="574"/>
      <c r="AA233" s="78" t="s">
        <v>4501</v>
      </c>
      <c r="AB233" s="16" t="s">
        <v>477</v>
      </c>
      <c r="AD233" s="46"/>
    </row>
    <row r="234" spans="1:45" ht="20.25" hidden="1" customHeight="1" x14ac:dyDescent="0.2">
      <c r="A234" s="204" t="s">
        <v>4334</v>
      </c>
      <c r="B234" s="204"/>
      <c r="C234" s="204"/>
      <c r="D234" s="204"/>
      <c r="E234" s="204"/>
      <c r="F234" s="204"/>
      <c r="G234" s="204"/>
      <c r="H234" s="204"/>
      <c r="I234" s="204"/>
      <c r="J234" s="204"/>
      <c r="K234" s="204"/>
      <c r="L234" s="238"/>
      <c r="M234" s="238"/>
      <c r="N234" s="238"/>
      <c r="O234" s="238"/>
      <c r="P234" s="238"/>
      <c r="Q234" s="238"/>
      <c r="R234" s="238"/>
      <c r="S234" s="238"/>
      <c r="T234" s="238"/>
      <c r="U234" s="238"/>
      <c r="V234" s="238"/>
      <c r="W234" s="238"/>
      <c r="AA234" s="28" t="s">
        <v>225</v>
      </c>
      <c r="AB234" s="16" t="s">
        <v>478</v>
      </c>
      <c r="AD234" s="46"/>
    </row>
    <row r="235" spans="1:45" ht="20.25" hidden="1" customHeight="1" x14ac:dyDescent="0.2">
      <c r="A235" s="394" t="s">
        <v>4329</v>
      </c>
      <c r="B235" s="394"/>
      <c r="C235" s="394"/>
      <c r="D235" s="394"/>
      <c r="E235" s="394"/>
      <c r="F235" s="394"/>
      <c r="G235" s="394"/>
      <c r="H235" s="525"/>
      <c r="I235" s="543"/>
      <c r="J235" s="395" t="s">
        <v>4263</v>
      </c>
      <c r="K235" s="396"/>
      <c r="L235" s="396"/>
      <c r="M235" s="400"/>
      <c r="N235" s="400"/>
      <c r="O235" s="395" t="s">
        <v>4264</v>
      </c>
      <c r="P235" s="396"/>
      <c r="Q235" s="396"/>
      <c r="R235" s="396"/>
      <c r="S235" s="396"/>
      <c r="T235" s="396"/>
      <c r="U235" s="396"/>
      <c r="V235" s="396"/>
      <c r="W235" s="402"/>
      <c r="X235" s="6" t="b">
        <v>0</v>
      </c>
      <c r="Y235" s="2" t="b">
        <v>0</v>
      </c>
      <c r="AA235" s="28" t="s">
        <v>226</v>
      </c>
      <c r="AB235" s="16" t="s">
        <v>479</v>
      </c>
      <c r="AC235" s="44" t="str">
        <f>IF(Y235+X235&gt;1,"Vyberte jen jednu možnost",IF(Y235+X235=1,"","Vyberte jednu možnost"))</f>
        <v>Vyberte jednu možnost</v>
      </c>
      <c r="AD235" s="49" t="s">
        <v>4410</v>
      </c>
    </row>
    <row r="236" spans="1:45" ht="51.75" hidden="1" customHeight="1" x14ac:dyDescent="0.2">
      <c r="A236" s="612"/>
      <c r="B236" s="613"/>
      <c r="C236" s="613"/>
      <c r="D236" s="613"/>
      <c r="E236" s="613"/>
      <c r="F236" s="613"/>
      <c r="G236" s="613"/>
      <c r="H236" s="613"/>
      <c r="I236" s="613"/>
      <c r="J236" s="613"/>
      <c r="K236" s="613"/>
      <c r="L236" s="613"/>
      <c r="M236" s="613"/>
      <c r="N236" s="613"/>
      <c r="O236" s="613"/>
      <c r="P236" s="613"/>
      <c r="Q236" s="613"/>
      <c r="R236" s="613"/>
      <c r="S236" s="613"/>
      <c r="T236" s="613"/>
      <c r="U236" s="613"/>
      <c r="V236" s="613"/>
      <c r="W236" s="614"/>
      <c r="AA236" s="28" t="s">
        <v>227</v>
      </c>
      <c r="AB236" s="16" t="s">
        <v>480</v>
      </c>
    </row>
    <row r="237" spans="1:45" x14ac:dyDescent="0.2">
      <c r="AA237" s="28" t="s">
        <v>228</v>
      </c>
      <c r="AB237" s="16" t="s">
        <v>481</v>
      </c>
    </row>
    <row r="238" spans="1:45" x14ac:dyDescent="0.2">
      <c r="AA238" s="28" t="s">
        <v>229</v>
      </c>
      <c r="AB238" s="16" t="s">
        <v>482</v>
      </c>
    </row>
    <row r="239" spans="1:45" x14ac:dyDescent="0.2">
      <c r="AA239" s="78" t="s">
        <v>4502</v>
      </c>
      <c r="AB239" s="16" t="s">
        <v>483</v>
      </c>
    </row>
    <row r="240" spans="1:45" x14ac:dyDescent="0.2">
      <c r="AA240" s="28" t="s">
        <v>230</v>
      </c>
      <c r="AB240" s="16" t="s">
        <v>484</v>
      </c>
    </row>
    <row r="241" spans="27:28" x14ac:dyDescent="0.2">
      <c r="AA241" s="28" t="s">
        <v>231</v>
      </c>
      <c r="AB241" s="16" t="s">
        <v>485</v>
      </c>
    </row>
    <row r="242" spans="27:28" x14ac:dyDescent="0.2">
      <c r="AA242" s="28" t="s">
        <v>232</v>
      </c>
      <c r="AB242" s="16" t="s">
        <v>486</v>
      </c>
    </row>
    <row r="243" spans="27:28" x14ac:dyDescent="0.2">
      <c r="AA243" s="28" t="s">
        <v>233</v>
      </c>
      <c r="AB243" s="16" t="s">
        <v>487</v>
      </c>
    </row>
    <row r="244" spans="27:28" x14ac:dyDescent="0.2">
      <c r="AA244" s="28" t="s">
        <v>234</v>
      </c>
      <c r="AB244" s="16" t="s">
        <v>488</v>
      </c>
    </row>
    <row r="245" spans="27:28" x14ac:dyDescent="0.2">
      <c r="AA245" s="78" t="s">
        <v>4503</v>
      </c>
      <c r="AB245" s="16" t="s">
        <v>489</v>
      </c>
    </row>
    <row r="246" spans="27:28" x14ac:dyDescent="0.2">
      <c r="AA246" s="29" t="s">
        <v>4275</v>
      </c>
      <c r="AB246" s="16" t="s">
        <v>490</v>
      </c>
    </row>
    <row r="247" spans="27:28" x14ac:dyDescent="0.2">
      <c r="AA247" s="82" t="s">
        <v>4504</v>
      </c>
      <c r="AB247" s="16" t="s">
        <v>491</v>
      </c>
    </row>
    <row r="248" spans="27:28" x14ac:dyDescent="0.2">
      <c r="AA248" s="29" t="s">
        <v>235</v>
      </c>
      <c r="AB248" s="16" t="s">
        <v>492</v>
      </c>
    </row>
    <row r="249" spans="27:28" x14ac:dyDescent="0.2">
      <c r="AA249" s="29" t="s">
        <v>236</v>
      </c>
      <c r="AB249" s="16" t="s">
        <v>493</v>
      </c>
    </row>
    <row r="250" spans="27:28" x14ac:dyDescent="0.2">
      <c r="AA250" s="29" t="s">
        <v>237</v>
      </c>
      <c r="AB250" s="16" t="s">
        <v>494</v>
      </c>
    </row>
    <row r="251" spans="27:28" x14ac:dyDescent="0.2">
      <c r="AA251" s="83" t="s">
        <v>4505</v>
      </c>
      <c r="AB251" s="16" t="s">
        <v>495</v>
      </c>
    </row>
    <row r="252" spans="27:28" x14ac:dyDescent="0.2">
      <c r="AA252" s="29" t="s">
        <v>238</v>
      </c>
      <c r="AB252" s="16" t="s">
        <v>496</v>
      </c>
    </row>
    <row r="253" spans="27:28" x14ac:dyDescent="0.2">
      <c r="AA253" s="83" t="s">
        <v>4506</v>
      </c>
      <c r="AB253" s="16" t="s">
        <v>497</v>
      </c>
    </row>
    <row r="254" spans="27:28" x14ac:dyDescent="0.2">
      <c r="AA254" s="29" t="s">
        <v>239</v>
      </c>
      <c r="AB254" s="16" t="s">
        <v>498</v>
      </c>
    </row>
    <row r="255" spans="27:28" x14ac:dyDescent="0.2">
      <c r="AB255" s="16" t="s">
        <v>499</v>
      </c>
    </row>
    <row r="256" spans="27:28" x14ac:dyDescent="0.2">
      <c r="AB256" s="16" t="s">
        <v>500</v>
      </c>
    </row>
    <row r="257" spans="28:28" x14ac:dyDescent="0.2">
      <c r="AB257" s="16" t="s">
        <v>501</v>
      </c>
    </row>
    <row r="258" spans="28:28" x14ac:dyDescent="0.2">
      <c r="AB258" s="16" t="s">
        <v>502</v>
      </c>
    </row>
    <row r="259" spans="28:28" x14ac:dyDescent="0.2">
      <c r="AB259" s="16" t="s">
        <v>503</v>
      </c>
    </row>
    <row r="260" spans="28:28" x14ac:dyDescent="0.2">
      <c r="AB260" s="16" t="s">
        <v>504</v>
      </c>
    </row>
    <row r="261" spans="28:28" x14ac:dyDescent="0.2">
      <c r="AB261" s="16" t="s">
        <v>505</v>
      </c>
    </row>
    <row r="262" spans="28:28" x14ac:dyDescent="0.2">
      <c r="AB262" s="16" t="s">
        <v>506</v>
      </c>
    </row>
    <row r="263" spans="28:28" x14ac:dyDescent="0.2">
      <c r="AB263" s="16" t="s">
        <v>507</v>
      </c>
    </row>
    <row r="264" spans="28:28" x14ac:dyDescent="0.2">
      <c r="AB264" s="16" t="s">
        <v>508</v>
      </c>
    </row>
    <row r="265" spans="28:28" x14ac:dyDescent="0.2">
      <c r="AB265" s="16" t="s">
        <v>509</v>
      </c>
    </row>
    <row r="266" spans="28:28" x14ac:dyDescent="0.2">
      <c r="AB266" s="16" t="s">
        <v>510</v>
      </c>
    </row>
    <row r="267" spans="28:28" x14ac:dyDescent="0.2">
      <c r="AB267" s="16" t="s">
        <v>511</v>
      </c>
    </row>
    <row r="268" spans="28:28" x14ac:dyDescent="0.2">
      <c r="AB268" s="16" t="s">
        <v>512</v>
      </c>
    </row>
    <row r="269" spans="28:28" x14ac:dyDescent="0.2">
      <c r="AB269" s="16" t="s">
        <v>513</v>
      </c>
    </row>
    <row r="270" spans="28:28" x14ac:dyDescent="0.2">
      <c r="AB270" s="16" t="s">
        <v>514</v>
      </c>
    </row>
    <row r="271" spans="28:28" x14ac:dyDescent="0.2">
      <c r="AB271" s="16" t="s">
        <v>515</v>
      </c>
    </row>
    <row r="272" spans="28:28" x14ac:dyDescent="0.2">
      <c r="AB272" s="16" t="s">
        <v>516</v>
      </c>
    </row>
    <row r="273" spans="28:28" x14ac:dyDescent="0.2">
      <c r="AB273" s="16" t="s">
        <v>517</v>
      </c>
    </row>
    <row r="274" spans="28:28" x14ac:dyDescent="0.2">
      <c r="AB274" s="16" t="s">
        <v>518</v>
      </c>
    </row>
    <row r="275" spans="28:28" x14ac:dyDescent="0.2">
      <c r="AB275" s="16" t="s">
        <v>519</v>
      </c>
    </row>
    <row r="276" spans="28:28" x14ac:dyDescent="0.2">
      <c r="AB276" s="16" t="s">
        <v>520</v>
      </c>
    </row>
    <row r="277" spans="28:28" x14ac:dyDescent="0.2">
      <c r="AB277" s="16" t="s">
        <v>521</v>
      </c>
    </row>
    <row r="278" spans="28:28" x14ac:dyDescent="0.2">
      <c r="AB278" s="16" t="s">
        <v>522</v>
      </c>
    </row>
    <row r="279" spans="28:28" x14ac:dyDescent="0.2">
      <c r="AB279" s="16" t="s">
        <v>523</v>
      </c>
    </row>
    <row r="280" spans="28:28" x14ac:dyDescent="0.2">
      <c r="AB280" s="16" t="s">
        <v>524</v>
      </c>
    </row>
    <row r="281" spans="28:28" x14ac:dyDescent="0.2">
      <c r="AB281" s="16" t="s">
        <v>525</v>
      </c>
    </row>
    <row r="282" spans="28:28" x14ac:dyDescent="0.2">
      <c r="AB282" s="16" t="s">
        <v>526</v>
      </c>
    </row>
    <row r="283" spans="28:28" x14ac:dyDescent="0.2">
      <c r="AB283" s="16" t="s">
        <v>527</v>
      </c>
    </row>
    <row r="284" spans="28:28" x14ac:dyDescent="0.2">
      <c r="AB284" s="16" t="s">
        <v>528</v>
      </c>
    </row>
    <row r="285" spans="28:28" x14ac:dyDescent="0.2">
      <c r="AB285" s="16" t="s">
        <v>529</v>
      </c>
    </row>
    <row r="286" spans="28:28" x14ac:dyDescent="0.2">
      <c r="AB286" s="16" t="s">
        <v>530</v>
      </c>
    </row>
    <row r="287" spans="28:28" x14ac:dyDescent="0.2">
      <c r="AB287" s="16" t="s">
        <v>531</v>
      </c>
    </row>
    <row r="288" spans="28:28" x14ac:dyDescent="0.2">
      <c r="AB288" s="16" t="s">
        <v>532</v>
      </c>
    </row>
    <row r="289" spans="28:28" x14ac:dyDescent="0.2">
      <c r="AB289" s="16" t="s">
        <v>533</v>
      </c>
    </row>
    <row r="290" spans="28:28" x14ac:dyDescent="0.2">
      <c r="AB290" s="16" t="s">
        <v>534</v>
      </c>
    </row>
    <row r="291" spans="28:28" x14ac:dyDescent="0.2">
      <c r="AB291" s="16" t="s">
        <v>535</v>
      </c>
    </row>
    <row r="292" spans="28:28" x14ac:dyDescent="0.2">
      <c r="AB292" s="16" t="s">
        <v>536</v>
      </c>
    </row>
    <row r="293" spans="28:28" x14ac:dyDescent="0.2">
      <c r="AB293" s="16" t="s">
        <v>537</v>
      </c>
    </row>
    <row r="294" spans="28:28" x14ac:dyDescent="0.2">
      <c r="AB294" s="16" t="s">
        <v>538</v>
      </c>
    </row>
    <row r="295" spans="28:28" x14ac:dyDescent="0.2">
      <c r="AB295" s="16" t="s">
        <v>539</v>
      </c>
    </row>
    <row r="296" spans="28:28" x14ac:dyDescent="0.2">
      <c r="AB296" s="16" t="s">
        <v>540</v>
      </c>
    </row>
    <row r="297" spans="28:28" x14ac:dyDescent="0.2">
      <c r="AB297" s="16" t="s">
        <v>541</v>
      </c>
    </row>
    <row r="298" spans="28:28" x14ac:dyDescent="0.2">
      <c r="AB298" s="16" t="s">
        <v>542</v>
      </c>
    </row>
    <row r="299" spans="28:28" x14ac:dyDescent="0.2">
      <c r="AB299" s="16" t="s">
        <v>543</v>
      </c>
    </row>
    <row r="300" spans="28:28" x14ac:dyDescent="0.2">
      <c r="AB300" s="16" t="s">
        <v>544</v>
      </c>
    </row>
    <row r="301" spans="28:28" x14ac:dyDescent="0.2">
      <c r="AB301" s="16" t="s">
        <v>545</v>
      </c>
    </row>
    <row r="302" spans="28:28" x14ac:dyDescent="0.2">
      <c r="AB302" s="16" t="s">
        <v>546</v>
      </c>
    </row>
    <row r="303" spans="28:28" x14ac:dyDescent="0.2">
      <c r="AB303" s="16" t="s">
        <v>547</v>
      </c>
    </row>
    <row r="304" spans="28:28" x14ac:dyDescent="0.2">
      <c r="AB304" s="16" t="s">
        <v>548</v>
      </c>
    </row>
    <row r="305" spans="28:28" x14ac:dyDescent="0.2">
      <c r="AB305" s="16" t="s">
        <v>549</v>
      </c>
    </row>
    <row r="306" spans="28:28" x14ac:dyDescent="0.2">
      <c r="AB306" s="16" t="s">
        <v>550</v>
      </c>
    </row>
    <row r="307" spans="28:28" x14ac:dyDescent="0.2">
      <c r="AB307" s="16" t="s">
        <v>551</v>
      </c>
    </row>
    <row r="308" spans="28:28" x14ac:dyDescent="0.2">
      <c r="AB308" s="16" t="s">
        <v>552</v>
      </c>
    </row>
    <row r="309" spans="28:28" x14ac:dyDescent="0.2">
      <c r="AB309" s="16" t="s">
        <v>553</v>
      </c>
    </row>
    <row r="310" spans="28:28" x14ac:dyDescent="0.2">
      <c r="AB310" s="16" t="s">
        <v>554</v>
      </c>
    </row>
    <row r="311" spans="28:28" x14ac:dyDescent="0.2">
      <c r="AB311" s="16" t="s">
        <v>555</v>
      </c>
    </row>
    <row r="312" spans="28:28" x14ac:dyDescent="0.2">
      <c r="AB312" s="16" t="s">
        <v>556</v>
      </c>
    </row>
    <row r="313" spans="28:28" x14ac:dyDescent="0.2">
      <c r="AB313" s="16" t="s">
        <v>557</v>
      </c>
    </row>
    <row r="314" spans="28:28" x14ac:dyDescent="0.2">
      <c r="AB314" s="16" t="s">
        <v>558</v>
      </c>
    </row>
    <row r="315" spans="28:28" x14ac:dyDescent="0.2">
      <c r="AB315" s="16" t="s">
        <v>559</v>
      </c>
    </row>
    <row r="316" spans="28:28" x14ac:dyDescent="0.2">
      <c r="AB316" s="16" t="s">
        <v>560</v>
      </c>
    </row>
    <row r="317" spans="28:28" x14ac:dyDescent="0.2">
      <c r="AB317" s="16" t="s">
        <v>561</v>
      </c>
    </row>
    <row r="318" spans="28:28" x14ac:dyDescent="0.2">
      <c r="AB318" s="16" t="s">
        <v>562</v>
      </c>
    </row>
    <row r="319" spans="28:28" x14ac:dyDescent="0.2">
      <c r="AB319" s="16" t="s">
        <v>563</v>
      </c>
    </row>
    <row r="320" spans="28:28" x14ac:dyDescent="0.2">
      <c r="AB320" s="16" t="s">
        <v>564</v>
      </c>
    </row>
    <row r="321" spans="28:28" x14ac:dyDescent="0.2">
      <c r="AB321" s="16" t="s">
        <v>565</v>
      </c>
    </row>
    <row r="322" spans="28:28" x14ac:dyDescent="0.2">
      <c r="AB322" s="16" t="s">
        <v>566</v>
      </c>
    </row>
    <row r="323" spans="28:28" x14ac:dyDescent="0.2">
      <c r="AB323" s="16" t="s">
        <v>567</v>
      </c>
    </row>
    <row r="324" spans="28:28" x14ac:dyDescent="0.2">
      <c r="AB324" s="16" t="s">
        <v>568</v>
      </c>
    </row>
    <row r="325" spans="28:28" x14ac:dyDescent="0.2">
      <c r="AB325" s="16" t="s">
        <v>569</v>
      </c>
    </row>
    <row r="326" spans="28:28" x14ac:dyDescent="0.2">
      <c r="AB326" s="16" t="s">
        <v>570</v>
      </c>
    </row>
    <row r="327" spans="28:28" x14ac:dyDescent="0.2">
      <c r="AB327" s="16" t="s">
        <v>571</v>
      </c>
    </row>
    <row r="328" spans="28:28" x14ac:dyDescent="0.2">
      <c r="AB328" s="16" t="s">
        <v>572</v>
      </c>
    </row>
    <row r="329" spans="28:28" x14ac:dyDescent="0.2">
      <c r="AB329" s="16" t="s">
        <v>573</v>
      </c>
    </row>
    <row r="330" spans="28:28" x14ac:dyDescent="0.2">
      <c r="AB330" s="16" t="s">
        <v>574</v>
      </c>
    </row>
    <row r="331" spans="28:28" x14ac:dyDescent="0.2">
      <c r="AB331" s="16" t="s">
        <v>575</v>
      </c>
    </row>
    <row r="332" spans="28:28" x14ac:dyDescent="0.2">
      <c r="AB332" s="16" t="s">
        <v>576</v>
      </c>
    </row>
    <row r="333" spans="28:28" x14ac:dyDescent="0.2">
      <c r="AB333" s="16" t="s">
        <v>577</v>
      </c>
    </row>
    <row r="334" spans="28:28" x14ac:dyDescent="0.2">
      <c r="AB334" s="16" t="s">
        <v>578</v>
      </c>
    </row>
    <row r="335" spans="28:28" x14ac:dyDescent="0.2">
      <c r="AB335" s="16" t="s">
        <v>579</v>
      </c>
    </row>
    <row r="336" spans="28:28" x14ac:dyDescent="0.2">
      <c r="AB336" s="16" t="s">
        <v>580</v>
      </c>
    </row>
    <row r="337" spans="28:28" x14ac:dyDescent="0.2">
      <c r="AB337" s="16" t="s">
        <v>581</v>
      </c>
    </row>
    <row r="338" spans="28:28" x14ac:dyDescent="0.2">
      <c r="AB338" s="16" t="s">
        <v>582</v>
      </c>
    </row>
    <row r="339" spans="28:28" x14ac:dyDescent="0.2">
      <c r="AB339" s="16" t="s">
        <v>583</v>
      </c>
    </row>
    <row r="340" spans="28:28" x14ac:dyDescent="0.2">
      <c r="AB340" s="16" t="s">
        <v>584</v>
      </c>
    </row>
    <row r="341" spans="28:28" x14ac:dyDescent="0.2">
      <c r="AB341" s="16" t="s">
        <v>585</v>
      </c>
    </row>
    <row r="342" spans="28:28" x14ac:dyDescent="0.2">
      <c r="AB342" s="16" t="s">
        <v>586</v>
      </c>
    </row>
    <row r="343" spans="28:28" x14ac:dyDescent="0.2">
      <c r="AB343" s="16" t="s">
        <v>587</v>
      </c>
    </row>
    <row r="344" spans="28:28" x14ac:dyDescent="0.2">
      <c r="AB344" s="16" t="s">
        <v>588</v>
      </c>
    </row>
    <row r="345" spans="28:28" x14ac:dyDescent="0.2">
      <c r="AB345" s="16" t="s">
        <v>589</v>
      </c>
    </row>
    <row r="346" spans="28:28" x14ac:dyDescent="0.2">
      <c r="AB346" s="16" t="s">
        <v>590</v>
      </c>
    </row>
    <row r="347" spans="28:28" x14ac:dyDescent="0.2">
      <c r="AB347" s="16" t="s">
        <v>591</v>
      </c>
    </row>
    <row r="348" spans="28:28" x14ac:dyDescent="0.2">
      <c r="AB348" s="16" t="s">
        <v>592</v>
      </c>
    </row>
    <row r="349" spans="28:28" x14ac:dyDescent="0.2">
      <c r="AB349" s="16" t="s">
        <v>593</v>
      </c>
    </row>
    <row r="350" spans="28:28" x14ac:dyDescent="0.2">
      <c r="AB350" s="16" t="s">
        <v>594</v>
      </c>
    </row>
    <row r="351" spans="28:28" x14ac:dyDescent="0.2">
      <c r="AB351" s="16" t="s">
        <v>595</v>
      </c>
    </row>
    <row r="352" spans="28:28" x14ac:dyDescent="0.2">
      <c r="AB352" s="16" t="s">
        <v>596</v>
      </c>
    </row>
    <row r="353" spans="28:28" x14ac:dyDescent="0.2">
      <c r="AB353" s="16" t="s">
        <v>597</v>
      </c>
    </row>
    <row r="354" spans="28:28" x14ac:dyDescent="0.2">
      <c r="AB354" s="16" t="s">
        <v>598</v>
      </c>
    </row>
    <row r="355" spans="28:28" x14ac:dyDescent="0.2">
      <c r="AB355" s="16" t="s">
        <v>599</v>
      </c>
    </row>
    <row r="356" spans="28:28" x14ac:dyDescent="0.2">
      <c r="AB356" s="16" t="s">
        <v>600</v>
      </c>
    </row>
    <row r="357" spans="28:28" x14ac:dyDescent="0.2">
      <c r="AB357" s="16" t="s">
        <v>601</v>
      </c>
    </row>
    <row r="358" spans="28:28" x14ac:dyDescent="0.2">
      <c r="AB358" s="16" t="s">
        <v>602</v>
      </c>
    </row>
    <row r="359" spans="28:28" x14ac:dyDescent="0.2">
      <c r="AB359" s="16" t="s">
        <v>603</v>
      </c>
    </row>
    <row r="360" spans="28:28" x14ac:dyDescent="0.2">
      <c r="AB360" s="16" t="s">
        <v>604</v>
      </c>
    </row>
    <row r="361" spans="28:28" x14ac:dyDescent="0.2">
      <c r="AB361" s="16" t="s">
        <v>605</v>
      </c>
    </row>
    <row r="362" spans="28:28" x14ac:dyDescent="0.2">
      <c r="AB362" s="16" t="s">
        <v>606</v>
      </c>
    </row>
    <row r="363" spans="28:28" x14ac:dyDescent="0.2">
      <c r="AB363" s="16" t="s">
        <v>607</v>
      </c>
    </row>
    <row r="364" spans="28:28" x14ac:dyDescent="0.2">
      <c r="AB364" s="16" t="s">
        <v>608</v>
      </c>
    </row>
    <row r="365" spans="28:28" x14ac:dyDescent="0.2">
      <c r="AB365" s="16" t="s">
        <v>609</v>
      </c>
    </row>
    <row r="366" spans="28:28" x14ac:dyDescent="0.2">
      <c r="AB366" s="16" t="s">
        <v>610</v>
      </c>
    </row>
    <row r="367" spans="28:28" x14ac:dyDescent="0.2">
      <c r="AB367" s="16" t="s">
        <v>611</v>
      </c>
    </row>
    <row r="368" spans="28:28" x14ac:dyDescent="0.2">
      <c r="AB368" s="16" t="s">
        <v>612</v>
      </c>
    </row>
    <row r="369" spans="28:28" x14ac:dyDescent="0.2">
      <c r="AB369" s="16" t="s">
        <v>613</v>
      </c>
    </row>
    <row r="370" spans="28:28" x14ac:dyDescent="0.2">
      <c r="AB370" s="16" t="s">
        <v>614</v>
      </c>
    </row>
    <row r="371" spans="28:28" x14ac:dyDescent="0.2">
      <c r="AB371" s="16" t="s">
        <v>615</v>
      </c>
    </row>
    <row r="372" spans="28:28" x14ac:dyDescent="0.2">
      <c r="AB372" s="16" t="s">
        <v>616</v>
      </c>
    </row>
    <row r="373" spans="28:28" x14ac:dyDescent="0.2">
      <c r="AB373" s="16" t="s">
        <v>617</v>
      </c>
    </row>
    <row r="374" spans="28:28" x14ac:dyDescent="0.2">
      <c r="AB374" s="16" t="s">
        <v>618</v>
      </c>
    </row>
    <row r="375" spans="28:28" x14ac:dyDescent="0.2">
      <c r="AB375" s="16" t="s">
        <v>619</v>
      </c>
    </row>
    <row r="376" spans="28:28" x14ac:dyDescent="0.2">
      <c r="AB376" s="16" t="s">
        <v>620</v>
      </c>
    </row>
    <row r="377" spans="28:28" x14ac:dyDescent="0.2">
      <c r="AB377" s="16" t="s">
        <v>621</v>
      </c>
    </row>
    <row r="378" spans="28:28" x14ac:dyDescent="0.2">
      <c r="AB378" s="16" t="s">
        <v>622</v>
      </c>
    </row>
    <row r="379" spans="28:28" x14ac:dyDescent="0.2">
      <c r="AB379" s="16" t="s">
        <v>623</v>
      </c>
    </row>
    <row r="380" spans="28:28" x14ac:dyDescent="0.2">
      <c r="AB380" s="16" t="s">
        <v>624</v>
      </c>
    </row>
    <row r="381" spans="28:28" x14ac:dyDescent="0.2">
      <c r="AB381" s="16" t="s">
        <v>625</v>
      </c>
    </row>
    <row r="382" spans="28:28" x14ac:dyDescent="0.2">
      <c r="AB382" s="16" t="s">
        <v>626</v>
      </c>
    </row>
    <row r="383" spans="28:28" x14ac:dyDescent="0.2">
      <c r="AB383" s="16" t="s">
        <v>627</v>
      </c>
    </row>
    <row r="384" spans="28:28" x14ac:dyDescent="0.2">
      <c r="AB384" s="16" t="s">
        <v>628</v>
      </c>
    </row>
    <row r="385" spans="28:28" x14ac:dyDescent="0.2">
      <c r="AB385" s="16" t="s">
        <v>629</v>
      </c>
    </row>
    <row r="386" spans="28:28" x14ac:dyDescent="0.2">
      <c r="AB386" s="16" t="s">
        <v>630</v>
      </c>
    </row>
    <row r="387" spans="28:28" x14ac:dyDescent="0.2">
      <c r="AB387" s="16" t="s">
        <v>631</v>
      </c>
    </row>
    <row r="388" spans="28:28" x14ac:dyDescent="0.2">
      <c r="AB388" s="16" t="s">
        <v>632</v>
      </c>
    </row>
    <row r="389" spans="28:28" x14ac:dyDescent="0.2">
      <c r="AB389" s="16" t="s">
        <v>633</v>
      </c>
    </row>
    <row r="390" spans="28:28" x14ac:dyDescent="0.2">
      <c r="AB390" s="16" t="s">
        <v>634</v>
      </c>
    </row>
    <row r="391" spans="28:28" x14ac:dyDescent="0.2">
      <c r="AB391" s="16" t="s">
        <v>635</v>
      </c>
    </row>
    <row r="392" spans="28:28" x14ac:dyDescent="0.2">
      <c r="AB392" s="16" t="s">
        <v>636</v>
      </c>
    </row>
    <row r="393" spans="28:28" x14ac:dyDescent="0.2">
      <c r="AB393" s="16" t="s">
        <v>637</v>
      </c>
    </row>
    <row r="394" spans="28:28" x14ac:dyDescent="0.2">
      <c r="AB394" s="16" t="s">
        <v>638</v>
      </c>
    </row>
    <row r="395" spans="28:28" x14ac:dyDescent="0.2">
      <c r="AB395" s="16" t="s">
        <v>639</v>
      </c>
    </row>
    <row r="396" spans="28:28" x14ac:dyDescent="0.2">
      <c r="AB396" s="16" t="s">
        <v>640</v>
      </c>
    </row>
    <row r="397" spans="28:28" x14ac:dyDescent="0.2">
      <c r="AB397" s="16" t="s">
        <v>641</v>
      </c>
    </row>
    <row r="398" spans="28:28" x14ac:dyDescent="0.2">
      <c r="AB398" s="16" t="s">
        <v>642</v>
      </c>
    </row>
    <row r="399" spans="28:28" x14ac:dyDescent="0.2">
      <c r="AB399" s="16" t="s">
        <v>643</v>
      </c>
    </row>
    <row r="400" spans="28:28" x14ac:dyDescent="0.2">
      <c r="AB400" s="16" t="s">
        <v>644</v>
      </c>
    </row>
    <row r="401" spans="28:28" x14ac:dyDescent="0.2">
      <c r="AB401" s="16" t="s">
        <v>645</v>
      </c>
    </row>
    <row r="402" spans="28:28" x14ac:dyDescent="0.2">
      <c r="AB402" s="16" t="s">
        <v>646</v>
      </c>
    </row>
    <row r="403" spans="28:28" x14ac:dyDescent="0.2">
      <c r="AB403" s="16" t="s">
        <v>647</v>
      </c>
    </row>
    <row r="404" spans="28:28" x14ac:dyDescent="0.2">
      <c r="AB404" s="16" t="s">
        <v>648</v>
      </c>
    </row>
    <row r="405" spans="28:28" x14ac:dyDescent="0.2">
      <c r="AB405" s="16" t="s">
        <v>649</v>
      </c>
    </row>
    <row r="406" spans="28:28" x14ac:dyDescent="0.2">
      <c r="AB406" s="16" t="s">
        <v>650</v>
      </c>
    </row>
    <row r="407" spans="28:28" x14ac:dyDescent="0.2">
      <c r="AB407" s="16" t="s">
        <v>651</v>
      </c>
    </row>
    <row r="408" spans="28:28" x14ac:dyDescent="0.2">
      <c r="AB408" s="16" t="s">
        <v>652</v>
      </c>
    </row>
    <row r="409" spans="28:28" x14ac:dyDescent="0.2">
      <c r="AB409" s="16" t="s">
        <v>653</v>
      </c>
    </row>
    <row r="410" spans="28:28" x14ac:dyDescent="0.2">
      <c r="AB410" s="16" t="s">
        <v>654</v>
      </c>
    </row>
    <row r="411" spans="28:28" x14ac:dyDescent="0.2">
      <c r="AB411" s="16" t="s">
        <v>655</v>
      </c>
    </row>
    <row r="412" spans="28:28" x14ac:dyDescent="0.2">
      <c r="AB412" s="16" t="s">
        <v>656</v>
      </c>
    </row>
    <row r="413" spans="28:28" x14ac:dyDescent="0.2">
      <c r="AB413" s="16" t="s">
        <v>657</v>
      </c>
    </row>
    <row r="414" spans="28:28" x14ac:dyDescent="0.2">
      <c r="AB414" s="16" t="s">
        <v>658</v>
      </c>
    </row>
    <row r="415" spans="28:28" x14ac:dyDescent="0.2">
      <c r="AB415" s="16" t="s">
        <v>659</v>
      </c>
    </row>
    <row r="416" spans="28:28" x14ac:dyDescent="0.2">
      <c r="AB416" s="16" t="s">
        <v>660</v>
      </c>
    </row>
    <row r="417" spans="28:28" x14ac:dyDescent="0.2">
      <c r="AB417" s="16" t="s">
        <v>661</v>
      </c>
    </row>
    <row r="418" spans="28:28" x14ac:dyDescent="0.2">
      <c r="AB418" s="16" t="s">
        <v>662</v>
      </c>
    </row>
    <row r="419" spans="28:28" x14ac:dyDescent="0.2">
      <c r="AB419" s="16" t="s">
        <v>663</v>
      </c>
    </row>
    <row r="420" spans="28:28" x14ac:dyDescent="0.2">
      <c r="AB420" s="16" t="s">
        <v>664</v>
      </c>
    </row>
    <row r="421" spans="28:28" x14ac:dyDescent="0.2">
      <c r="AB421" s="16" t="s">
        <v>665</v>
      </c>
    </row>
    <row r="422" spans="28:28" x14ac:dyDescent="0.2">
      <c r="AB422" s="16" t="s">
        <v>666</v>
      </c>
    </row>
    <row r="423" spans="28:28" x14ac:dyDescent="0.2">
      <c r="AB423" s="16" t="s">
        <v>667</v>
      </c>
    </row>
    <row r="424" spans="28:28" x14ac:dyDescent="0.2">
      <c r="AB424" s="16" t="s">
        <v>668</v>
      </c>
    </row>
    <row r="425" spans="28:28" x14ac:dyDescent="0.2">
      <c r="AB425" s="16" t="s">
        <v>669</v>
      </c>
    </row>
    <row r="426" spans="28:28" x14ac:dyDescent="0.2">
      <c r="AB426" s="16" t="s">
        <v>670</v>
      </c>
    </row>
    <row r="427" spans="28:28" x14ac:dyDescent="0.2">
      <c r="AB427" s="16" t="s">
        <v>671</v>
      </c>
    </row>
    <row r="428" spans="28:28" x14ac:dyDescent="0.2">
      <c r="AB428" s="16" t="s">
        <v>672</v>
      </c>
    </row>
    <row r="429" spans="28:28" x14ac:dyDescent="0.2">
      <c r="AB429" s="16" t="s">
        <v>673</v>
      </c>
    </row>
    <row r="430" spans="28:28" x14ac:dyDescent="0.2">
      <c r="AB430" s="16" t="s">
        <v>674</v>
      </c>
    </row>
    <row r="431" spans="28:28" x14ac:dyDescent="0.2">
      <c r="AB431" s="16" t="s">
        <v>675</v>
      </c>
    </row>
    <row r="432" spans="28:28" x14ac:dyDescent="0.2">
      <c r="AB432" s="16" t="s">
        <v>676</v>
      </c>
    </row>
    <row r="433" spans="28:28" x14ac:dyDescent="0.2">
      <c r="AB433" s="16" t="s">
        <v>677</v>
      </c>
    </row>
    <row r="434" spans="28:28" x14ac:dyDescent="0.2">
      <c r="AB434" s="16" t="s">
        <v>678</v>
      </c>
    </row>
    <row r="435" spans="28:28" x14ac:dyDescent="0.2">
      <c r="AB435" s="16" t="s">
        <v>679</v>
      </c>
    </row>
    <row r="436" spans="28:28" x14ac:dyDescent="0.2">
      <c r="AB436" s="16" t="s">
        <v>680</v>
      </c>
    </row>
    <row r="437" spans="28:28" x14ac:dyDescent="0.2">
      <c r="AB437" s="16" t="s">
        <v>681</v>
      </c>
    </row>
    <row r="438" spans="28:28" x14ac:dyDescent="0.2">
      <c r="AB438" s="16" t="s">
        <v>682</v>
      </c>
    </row>
    <row r="439" spans="28:28" x14ac:dyDescent="0.2">
      <c r="AB439" s="16" t="s">
        <v>683</v>
      </c>
    </row>
    <row r="440" spans="28:28" x14ac:dyDescent="0.2">
      <c r="AB440" s="16" t="s">
        <v>684</v>
      </c>
    </row>
    <row r="441" spans="28:28" x14ac:dyDescent="0.2">
      <c r="AB441" s="16" t="s">
        <v>685</v>
      </c>
    </row>
    <row r="442" spans="28:28" x14ac:dyDescent="0.2">
      <c r="AB442" s="16" t="s">
        <v>686</v>
      </c>
    </row>
    <row r="443" spans="28:28" x14ac:dyDescent="0.2">
      <c r="AB443" s="16" t="s">
        <v>687</v>
      </c>
    </row>
    <row r="444" spans="28:28" x14ac:dyDescent="0.2">
      <c r="AB444" s="16" t="s">
        <v>688</v>
      </c>
    </row>
    <row r="445" spans="28:28" x14ac:dyDescent="0.2">
      <c r="AB445" s="16" t="s">
        <v>689</v>
      </c>
    </row>
    <row r="446" spans="28:28" x14ac:dyDescent="0.2">
      <c r="AB446" s="16" t="s">
        <v>690</v>
      </c>
    </row>
    <row r="447" spans="28:28" x14ac:dyDescent="0.2">
      <c r="AB447" s="16" t="s">
        <v>691</v>
      </c>
    </row>
    <row r="448" spans="28:28" x14ac:dyDescent="0.2">
      <c r="AB448" s="16" t="s">
        <v>692</v>
      </c>
    </row>
    <row r="449" spans="28:28" x14ac:dyDescent="0.2">
      <c r="AB449" s="16" t="s">
        <v>693</v>
      </c>
    </row>
    <row r="450" spans="28:28" x14ac:dyDescent="0.2">
      <c r="AB450" s="16" t="s">
        <v>694</v>
      </c>
    </row>
    <row r="451" spans="28:28" x14ac:dyDescent="0.2">
      <c r="AB451" s="16" t="s">
        <v>695</v>
      </c>
    </row>
    <row r="452" spans="28:28" x14ac:dyDescent="0.2">
      <c r="AB452" s="16" t="s">
        <v>696</v>
      </c>
    </row>
    <row r="453" spans="28:28" x14ac:dyDescent="0.2">
      <c r="AB453" s="16" t="s">
        <v>697</v>
      </c>
    </row>
    <row r="454" spans="28:28" x14ac:dyDescent="0.2">
      <c r="AB454" s="16" t="s">
        <v>698</v>
      </c>
    </row>
    <row r="455" spans="28:28" x14ac:dyDescent="0.2">
      <c r="AB455" s="16" t="s">
        <v>699</v>
      </c>
    </row>
    <row r="456" spans="28:28" x14ac:dyDescent="0.2">
      <c r="AB456" s="16" t="s">
        <v>700</v>
      </c>
    </row>
    <row r="457" spans="28:28" x14ac:dyDescent="0.2">
      <c r="AB457" s="16" t="s">
        <v>701</v>
      </c>
    </row>
    <row r="458" spans="28:28" x14ac:dyDescent="0.2">
      <c r="AB458" s="16" t="s">
        <v>702</v>
      </c>
    </row>
    <row r="459" spans="28:28" x14ac:dyDescent="0.2">
      <c r="AB459" s="16" t="s">
        <v>703</v>
      </c>
    </row>
    <row r="460" spans="28:28" x14ac:dyDescent="0.2">
      <c r="AB460" s="16" t="s">
        <v>704</v>
      </c>
    </row>
    <row r="461" spans="28:28" x14ac:dyDescent="0.2">
      <c r="AB461" s="16" t="s">
        <v>705</v>
      </c>
    </row>
    <row r="462" spans="28:28" x14ac:dyDescent="0.2">
      <c r="AB462" s="16" t="s">
        <v>706</v>
      </c>
    </row>
    <row r="463" spans="28:28" x14ac:dyDescent="0.2">
      <c r="AB463" s="16" t="s">
        <v>707</v>
      </c>
    </row>
    <row r="464" spans="28:28" x14ac:dyDescent="0.2">
      <c r="AB464" s="16" t="s">
        <v>708</v>
      </c>
    </row>
    <row r="465" spans="28:28" x14ac:dyDescent="0.2">
      <c r="AB465" s="16" t="s">
        <v>709</v>
      </c>
    </row>
    <row r="466" spans="28:28" x14ac:dyDescent="0.2">
      <c r="AB466" s="16" t="s">
        <v>710</v>
      </c>
    </row>
    <row r="467" spans="28:28" x14ac:dyDescent="0.2">
      <c r="AB467" s="16" t="s">
        <v>711</v>
      </c>
    </row>
    <row r="468" spans="28:28" x14ac:dyDescent="0.2">
      <c r="AB468" s="16" t="s">
        <v>712</v>
      </c>
    </row>
    <row r="469" spans="28:28" x14ac:dyDescent="0.2">
      <c r="AB469" s="16" t="s">
        <v>713</v>
      </c>
    </row>
    <row r="470" spans="28:28" x14ac:dyDescent="0.2">
      <c r="AB470" s="16" t="s">
        <v>714</v>
      </c>
    </row>
    <row r="471" spans="28:28" x14ac:dyDescent="0.2">
      <c r="AB471" s="16" t="s">
        <v>715</v>
      </c>
    </row>
    <row r="472" spans="28:28" x14ac:dyDescent="0.2">
      <c r="AB472" s="16" t="s">
        <v>716</v>
      </c>
    </row>
    <row r="473" spans="28:28" x14ac:dyDescent="0.2">
      <c r="AB473" s="16" t="s">
        <v>717</v>
      </c>
    </row>
    <row r="474" spans="28:28" x14ac:dyDescent="0.2">
      <c r="AB474" s="16" t="s">
        <v>718</v>
      </c>
    </row>
    <row r="475" spans="28:28" x14ac:dyDescent="0.2">
      <c r="AB475" s="16" t="s">
        <v>719</v>
      </c>
    </row>
    <row r="476" spans="28:28" x14ac:dyDescent="0.2">
      <c r="AB476" s="16" t="s">
        <v>720</v>
      </c>
    </row>
    <row r="477" spans="28:28" x14ac:dyDescent="0.2">
      <c r="AB477" s="16" t="s">
        <v>721</v>
      </c>
    </row>
    <row r="478" spans="28:28" x14ac:dyDescent="0.2">
      <c r="AB478" s="16" t="s">
        <v>722</v>
      </c>
    </row>
    <row r="479" spans="28:28" x14ac:dyDescent="0.2">
      <c r="AB479" s="16" t="s">
        <v>723</v>
      </c>
    </row>
    <row r="480" spans="28:28" x14ac:dyDescent="0.2">
      <c r="AB480" s="16" t="s">
        <v>724</v>
      </c>
    </row>
    <row r="481" spans="28:28" x14ac:dyDescent="0.2">
      <c r="AB481" s="16" t="s">
        <v>725</v>
      </c>
    </row>
    <row r="482" spans="28:28" x14ac:dyDescent="0.2">
      <c r="AB482" s="16" t="s">
        <v>726</v>
      </c>
    </row>
    <row r="483" spans="28:28" x14ac:dyDescent="0.2">
      <c r="AB483" s="16" t="s">
        <v>727</v>
      </c>
    </row>
    <row r="484" spans="28:28" x14ac:dyDescent="0.2">
      <c r="AB484" s="16" t="s">
        <v>728</v>
      </c>
    </row>
    <row r="485" spans="28:28" x14ac:dyDescent="0.2">
      <c r="AB485" s="16" t="s">
        <v>729</v>
      </c>
    </row>
    <row r="486" spans="28:28" x14ac:dyDescent="0.2">
      <c r="AB486" s="16" t="s">
        <v>730</v>
      </c>
    </row>
    <row r="487" spans="28:28" x14ac:dyDescent="0.2">
      <c r="AB487" s="16" t="s">
        <v>731</v>
      </c>
    </row>
    <row r="488" spans="28:28" x14ac:dyDescent="0.2">
      <c r="AB488" s="16" t="s">
        <v>732</v>
      </c>
    </row>
    <row r="489" spans="28:28" x14ac:dyDescent="0.2">
      <c r="AB489" s="16" t="s">
        <v>733</v>
      </c>
    </row>
    <row r="490" spans="28:28" x14ac:dyDescent="0.2">
      <c r="AB490" s="16" t="s">
        <v>734</v>
      </c>
    </row>
    <row r="491" spans="28:28" x14ac:dyDescent="0.2">
      <c r="AB491" s="16" t="s">
        <v>735</v>
      </c>
    </row>
    <row r="492" spans="28:28" x14ac:dyDescent="0.2">
      <c r="AB492" s="16" t="s">
        <v>736</v>
      </c>
    </row>
    <row r="493" spans="28:28" x14ac:dyDescent="0.2">
      <c r="AB493" s="16" t="s">
        <v>737</v>
      </c>
    </row>
    <row r="494" spans="28:28" x14ac:dyDescent="0.2">
      <c r="AB494" s="16" t="s">
        <v>738</v>
      </c>
    </row>
    <row r="495" spans="28:28" x14ac:dyDescent="0.2">
      <c r="AB495" s="16" t="s">
        <v>739</v>
      </c>
    </row>
    <row r="496" spans="28:28" x14ac:dyDescent="0.2">
      <c r="AB496" s="16" t="s">
        <v>740</v>
      </c>
    </row>
    <row r="497" spans="28:28" x14ac:dyDescent="0.2">
      <c r="AB497" s="16" t="s">
        <v>741</v>
      </c>
    </row>
    <row r="498" spans="28:28" x14ac:dyDescent="0.2">
      <c r="AB498" s="16" t="s">
        <v>742</v>
      </c>
    </row>
    <row r="499" spans="28:28" x14ac:dyDescent="0.2">
      <c r="AB499" s="16" t="s">
        <v>743</v>
      </c>
    </row>
    <row r="500" spans="28:28" x14ac:dyDescent="0.2">
      <c r="AB500" s="16" t="s">
        <v>744</v>
      </c>
    </row>
    <row r="501" spans="28:28" x14ac:dyDescent="0.2">
      <c r="AB501" s="16" t="s">
        <v>745</v>
      </c>
    </row>
    <row r="502" spans="28:28" x14ac:dyDescent="0.2">
      <c r="AB502" s="16" t="s">
        <v>746</v>
      </c>
    </row>
    <row r="503" spans="28:28" x14ac:dyDescent="0.2">
      <c r="AB503" s="16" t="s">
        <v>747</v>
      </c>
    </row>
    <row r="504" spans="28:28" x14ac:dyDescent="0.2">
      <c r="AB504" s="16" t="s">
        <v>748</v>
      </c>
    </row>
    <row r="505" spans="28:28" x14ac:dyDescent="0.2">
      <c r="AB505" s="16" t="s">
        <v>749</v>
      </c>
    </row>
    <row r="506" spans="28:28" x14ac:dyDescent="0.2">
      <c r="AB506" s="16" t="s">
        <v>750</v>
      </c>
    </row>
    <row r="507" spans="28:28" x14ac:dyDescent="0.2">
      <c r="AB507" s="16" t="s">
        <v>751</v>
      </c>
    </row>
    <row r="508" spans="28:28" x14ac:dyDescent="0.2">
      <c r="AB508" s="16" t="s">
        <v>752</v>
      </c>
    </row>
    <row r="509" spans="28:28" x14ac:dyDescent="0.2">
      <c r="AB509" s="16" t="s">
        <v>753</v>
      </c>
    </row>
    <row r="510" spans="28:28" x14ac:dyDescent="0.2">
      <c r="AB510" s="16" t="s">
        <v>754</v>
      </c>
    </row>
    <row r="511" spans="28:28" x14ac:dyDescent="0.2">
      <c r="AB511" s="16" t="s">
        <v>755</v>
      </c>
    </row>
    <row r="512" spans="28:28" x14ac:dyDescent="0.2">
      <c r="AB512" s="16" t="s">
        <v>756</v>
      </c>
    </row>
    <row r="513" spans="28:28" x14ac:dyDescent="0.2">
      <c r="AB513" s="16" t="s">
        <v>757</v>
      </c>
    </row>
    <row r="514" spans="28:28" x14ac:dyDescent="0.2">
      <c r="AB514" s="16" t="s">
        <v>758</v>
      </c>
    </row>
    <row r="515" spans="28:28" x14ac:dyDescent="0.2">
      <c r="AB515" s="16" t="s">
        <v>759</v>
      </c>
    </row>
    <row r="516" spans="28:28" x14ac:dyDescent="0.2">
      <c r="AB516" s="16" t="s">
        <v>760</v>
      </c>
    </row>
    <row r="517" spans="28:28" x14ac:dyDescent="0.2">
      <c r="AB517" s="16" t="s">
        <v>761</v>
      </c>
    </row>
    <row r="518" spans="28:28" x14ac:dyDescent="0.2">
      <c r="AB518" s="16" t="s">
        <v>762</v>
      </c>
    </row>
    <row r="519" spans="28:28" x14ac:dyDescent="0.2">
      <c r="AB519" s="16" t="s">
        <v>763</v>
      </c>
    </row>
    <row r="520" spans="28:28" x14ac:dyDescent="0.2">
      <c r="AB520" s="16" t="s">
        <v>764</v>
      </c>
    </row>
    <row r="521" spans="28:28" x14ac:dyDescent="0.2">
      <c r="AB521" s="16" t="s">
        <v>765</v>
      </c>
    </row>
    <row r="522" spans="28:28" x14ac:dyDescent="0.2">
      <c r="AB522" s="16" t="s">
        <v>766</v>
      </c>
    </row>
    <row r="523" spans="28:28" x14ac:dyDescent="0.2">
      <c r="AB523" s="16" t="s">
        <v>767</v>
      </c>
    </row>
    <row r="524" spans="28:28" x14ac:dyDescent="0.2">
      <c r="AB524" s="16" t="s">
        <v>768</v>
      </c>
    </row>
    <row r="525" spans="28:28" x14ac:dyDescent="0.2">
      <c r="AB525" s="16" t="s">
        <v>769</v>
      </c>
    </row>
    <row r="526" spans="28:28" x14ac:dyDescent="0.2">
      <c r="AB526" s="16" t="s">
        <v>770</v>
      </c>
    </row>
    <row r="527" spans="28:28" x14ac:dyDescent="0.2">
      <c r="AB527" s="16" t="s">
        <v>771</v>
      </c>
    </row>
    <row r="528" spans="28:28" x14ac:dyDescent="0.2">
      <c r="AB528" s="16" t="s">
        <v>772</v>
      </c>
    </row>
    <row r="529" spans="28:28" x14ac:dyDescent="0.2">
      <c r="AB529" s="16" t="s">
        <v>773</v>
      </c>
    </row>
    <row r="530" spans="28:28" x14ac:dyDescent="0.2">
      <c r="AB530" s="16" t="s">
        <v>774</v>
      </c>
    </row>
    <row r="531" spans="28:28" x14ac:dyDescent="0.2">
      <c r="AB531" s="16" t="s">
        <v>775</v>
      </c>
    </row>
    <row r="532" spans="28:28" x14ac:dyDescent="0.2">
      <c r="AB532" s="16" t="s">
        <v>776</v>
      </c>
    </row>
    <row r="533" spans="28:28" x14ac:dyDescent="0.2">
      <c r="AB533" s="16" t="s">
        <v>777</v>
      </c>
    </row>
    <row r="534" spans="28:28" x14ac:dyDescent="0.2">
      <c r="AB534" s="16" t="s">
        <v>778</v>
      </c>
    </row>
    <row r="535" spans="28:28" x14ac:dyDescent="0.2">
      <c r="AB535" s="16" t="s">
        <v>779</v>
      </c>
    </row>
    <row r="536" spans="28:28" x14ac:dyDescent="0.2">
      <c r="AB536" s="16" t="s">
        <v>780</v>
      </c>
    </row>
    <row r="537" spans="28:28" x14ac:dyDescent="0.2">
      <c r="AB537" s="16" t="s">
        <v>781</v>
      </c>
    </row>
    <row r="538" spans="28:28" x14ac:dyDescent="0.2">
      <c r="AB538" s="16" t="s">
        <v>782</v>
      </c>
    </row>
    <row r="539" spans="28:28" x14ac:dyDescent="0.2">
      <c r="AB539" s="16" t="s">
        <v>783</v>
      </c>
    </row>
    <row r="540" spans="28:28" x14ac:dyDescent="0.2">
      <c r="AB540" s="16" t="s">
        <v>784</v>
      </c>
    </row>
    <row r="541" spans="28:28" x14ac:dyDescent="0.2">
      <c r="AB541" s="16" t="s">
        <v>785</v>
      </c>
    </row>
    <row r="542" spans="28:28" x14ac:dyDescent="0.2">
      <c r="AB542" s="16" t="s">
        <v>786</v>
      </c>
    </row>
    <row r="543" spans="28:28" x14ac:dyDescent="0.2">
      <c r="AB543" s="16" t="s">
        <v>787</v>
      </c>
    </row>
    <row r="544" spans="28:28" x14ac:dyDescent="0.2">
      <c r="AB544" s="16" t="s">
        <v>788</v>
      </c>
    </row>
    <row r="545" spans="28:28" x14ac:dyDescent="0.2">
      <c r="AB545" s="16" t="s">
        <v>789</v>
      </c>
    </row>
    <row r="546" spans="28:28" x14ac:dyDescent="0.2">
      <c r="AB546" s="16" t="s">
        <v>790</v>
      </c>
    </row>
    <row r="547" spans="28:28" x14ac:dyDescent="0.2">
      <c r="AB547" s="16" t="s">
        <v>791</v>
      </c>
    </row>
    <row r="548" spans="28:28" x14ac:dyDescent="0.2">
      <c r="AB548" s="16" t="s">
        <v>792</v>
      </c>
    </row>
    <row r="549" spans="28:28" x14ac:dyDescent="0.2">
      <c r="AB549" s="16" t="s">
        <v>793</v>
      </c>
    </row>
    <row r="550" spans="28:28" x14ac:dyDescent="0.2">
      <c r="AB550" s="16" t="s">
        <v>794</v>
      </c>
    </row>
    <row r="551" spans="28:28" x14ac:dyDescent="0.2">
      <c r="AB551" s="16" t="s">
        <v>795</v>
      </c>
    </row>
    <row r="552" spans="28:28" x14ac:dyDescent="0.2">
      <c r="AB552" s="16" t="s">
        <v>796</v>
      </c>
    </row>
    <row r="553" spans="28:28" x14ac:dyDescent="0.2">
      <c r="AB553" s="16" t="s">
        <v>797</v>
      </c>
    </row>
    <row r="554" spans="28:28" x14ac:dyDescent="0.2">
      <c r="AB554" s="16" t="s">
        <v>798</v>
      </c>
    </row>
    <row r="555" spans="28:28" x14ac:dyDescent="0.2">
      <c r="AB555" s="16" t="s">
        <v>799</v>
      </c>
    </row>
    <row r="556" spans="28:28" x14ac:dyDescent="0.2">
      <c r="AB556" s="16" t="s">
        <v>800</v>
      </c>
    </row>
    <row r="557" spans="28:28" x14ac:dyDescent="0.2">
      <c r="AB557" s="16" t="s">
        <v>801</v>
      </c>
    </row>
    <row r="558" spans="28:28" x14ac:dyDescent="0.2">
      <c r="AB558" s="16" t="s">
        <v>802</v>
      </c>
    </row>
    <row r="559" spans="28:28" x14ac:dyDescent="0.2">
      <c r="AB559" s="16" t="s">
        <v>803</v>
      </c>
    </row>
    <row r="560" spans="28:28" x14ac:dyDescent="0.2">
      <c r="AB560" s="16" t="s">
        <v>804</v>
      </c>
    </row>
    <row r="561" spans="28:28" x14ac:dyDescent="0.2">
      <c r="AB561" s="16" t="s">
        <v>805</v>
      </c>
    </row>
    <row r="562" spans="28:28" x14ac:dyDescent="0.2">
      <c r="AB562" s="16" t="s">
        <v>806</v>
      </c>
    </row>
    <row r="563" spans="28:28" x14ac:dyDescent="0.2">
      <c r="AB563" s="16" t="s">
        <v>807</v>
      </c>
    </row>
    <row r="564" spans="28:28" x14ac:dyDescent="0.2">
      <c r="AB564" s="16" t="s">
        <v>808</v>
      </c>
    </row>
    <row r="565" spans="28:28" x14ac:dyDescent="0.2">
      <c r="AB565" s="16" t="s">
        <v>809</v>
      </c>
    </row>
    <row r="566" spans="28:28" x14ac:dyDescent="0.2">
      <c r="AB566" s="16" t="s">
        <v>810</v>
      </c>
    </row>
    <row r="567" spans="28:28" x14ac:dyDescent="0.2">
      <c r="AB567" s="16" t="s">
        <v>811</v>
      </c>
    </row>
    <row r="568" spans="28:28" x14ac:dyDescent="0.2">
      <c r="AB568" s="16" t="s">
        <v>812</v>
      </c>
    </row>
    <row r="569" spans="28:28" x14ac:dyDescent="0.2">
      <c r="AB569" s="16" t="s">
        <v>813</v>
      </c>
    </row>
    <row r="570" spans="28:28" x14ac:dyDescent="0.2">
      <c r="AB570" s="16" t="s">
        <v>814</v>
      </c>
    </row>
    <row r="571" spans="28:28" x14ac:dyDescent="0.2">
      <c r="AB571" s="16" t="s">
        <v>815</v>
      </c>
    </row>
    <row r="572" spans="28:28" x14ac:dyDescent="0.2">
      <c r="AB572" s="16" t="s">
        <v>816</v>
      </c>
    </row>
    <row r="573" spans="28:28" x14ac:dyDescent="0.2">
      <c r="AB573" s="16" t="s">
        <v>817</v>
      </c>
    </row>
    <row r="574" spans="28:28" x14ac:dyDescent="0.2">
      <c r="AB574" s="16" t="s">
        <v>818</v>
      </c>
    </row>
    <row r="575" spans="28:28" x14ac:dyDescent="0.2">
      <c r="AB575" s="16" t="s">
        <v>819</v>
      </c>
    </row>
    <row r="576" spans="28:28" x14ac:dyDescent="0.2">
      <c r="AB576" s="16" t="s">
        <v>820</v>
      </c>
    </row>
    <row r="577" spans="28:28" x14ac:dyDescent="0.2">
      <c r="AB577" s="16" t="s">
        <v>821</v>
      </c>
    </row>
    <row r="578" spans="28:28" x14ac:dyDescent="0.2">
      <c r="AB578" s="16" t="s">
        <v>822</v>
      </c>
    </row>
    <row r="579" spans="28:28" x14ac:dyDescent="0.2">
      <c r="AB579" s="16" t="s">
        <v>823</v>
      </c>
    </row>
    <row r="580" spans="28:28" x14ac:dyDescent="0.2">
      <c r="AB580" s="16" t="s">
        <v>824</v>
      </c>
    </row>
    <row r="581" spans="28:28" x14ac:dyDescent="0.2">
      <c r="AB581" s="16" t="s">
        <v>825</v>
      </c>
    </row>
    <row r="582" spans="28:28" x14ac:dyDescent="0.2">
      <c r="AB582" s="16" t="s">
        <v>826</v>
      </c>
    </row>
    <row r="583" spans="28:28" x14ac:dyDescent="0.2">
      <c r="AB583" s="16" t="s">
        <v>827</v>
      </c>
    </row>
    <row r="584" spans="28:28" x14ac:dyDescent="0.2">
      <c r="AB584" s="16" t="s">
        <v>828</v>
      </c>
    </row>
    <row r="585" spans="28:28" x14ac:dyDescent="0.2">
      <c r="AB585" s="16" t="s">
        <v>829</v>
      </c>
    </row>
    <row r="586" spans="28:28" x14ac:dyDescent="0.2">
      <c r="AB586" s="16" t="s">
        <v>830</v>
      </c>
    </row>
    <row r="587" spans="28:28" x14ac:dyDescent="0.2">
      <c r="AB587" s="16" t="s">
        <v>831</v>
      </c>
    </row>
    <row r="588" spans="28:28" x14ac:dyDescent="0.2">
      <c r="AB588" s="16" t="s">
        <v>832</v>
      </c>
    </row>
    <row r="589" spans="28:28" x14ac:dyDescent="0.2">
      <c r="AB589" s="16" t="s">
        <v>833</v>
      </c>
    </row>
    <row r="590" spans="28:28" x14ac:dyDescent="0.2">
      <c r="AB590" s="16" t="s">
        <v>834</v>
      </c>
    </row>
    <row r="591" spans="28:28" x14ac:dyDescent="0.2">
      <c r="AB591" s="16" t="s">
        <v>835</v>
      </c>
    </row>
    <row r="592" spans="28:28" x14ac:dyDescent="0.2">
      <c r="AB592" s="16" t="s">
        <v>836</v>
      </c>
    </row>
    <row r="593" spans="28:28" x14ac:dyDescent="0.2">
      <c r="AB593" s="16" t="s">
        <v>837</v>
      </c>
    </row>
    <row r="594" spans="28:28" x14ac:dyDescent="0.2">
      <c r="AB594" s="16" t="s">
        <v>838</v>
      </c>
    </row>
    <row r="595" spans="28:28" x14ac:dyDescent="0.2">
      <c r="AB595" s="16" t="s">
        <v>839</v>
      </c>
    </row>
    <row r="596" spans="28:28" x14ac:dyDescent="0.2">
      <c r="AB596" s="16" t="s">
        <v>840</v>
      </c>
    </row>
    <row r="597" spans="28:28" x14ac:dyDescent="0.2">
      <c r="AB597" s="16" t="s">
        <v>841</v>
      </c>
    </row>
    <row r="598" spans="28:28" x14ac:dyDescent="0.2">
      <c r="AB598" s="16" t="s">
        <v>842</v>
      </c>
    </row>
    <row r="599" spans="28:28" x14ac:dyDescent="0.2">
      <c r="AB599" s="16" t="s">
        <v>843</v>
      </c>
    </row>
    <row r="600" spans="28:28" x14ac:dyDescent="0.2">
      <c r="AB600" s="16" t="s">
        <v>844</v>
      </c>
    </row>
    <row r="601" spans="28:28" x14ac:dyDescent="0.2">
      <c r="AB601" s="16" t="s">
        <v>845</v>
      </c>
    </row>
    <row r="602" spans="28:28" x14ac:dyDescent="0.2">
      <c r="AB602" s="16" t="s">
        <v>846</v>
      </c>
    </row>
    <row r="603" spans="28:28" x14ac:dyDescent="0.2">
      <c r="AB603" s="16" t="s">
        <v>847</v>
      </c>
    </row>
    <row r="604" spans="28:28" x14ac:dyDescent="0.2">
      <c r="AB604" s="16" t="s">
        <v>848</v>
      </c>
    </row>
    <row r="605" spans="28:28" x14ac:dyDescent="0.2">
      <c r="AB605" s="16" t="s">
        <v>849</v>
      </c>
    </row>
    <row r="606" spans="28:28" x14ac:dyDescent="0.2">
      <c r="AB606" s="16" t="s">
        <v>850</v>
      </c>
    </row>
    <row r="607" spans="28:28" x14ac:dyDescent="0.2">
      <c r="AB607" s="16" t="s">
        <v>851</v>
      </c>
    </row>
    <row r="608" spans="28:28" x14ac:dyDescent="0.2">
      <c r="AB608" s="16" t="s">
        <v>852</v>
      </c>
    </row>
    <row r="609" spans="28:28" x14ac:dyDescent="0.2">
      <c r="AB609" s="16" t="s">
        <v>853</v>
      </c>
    </row>
    <row r="610" spans="28:28" x14ac:dyDescent="0.2">
      <c r="AB610" s="16" t="s">
        <v>854</v>
      </c>
    </row>
    <row r="611" spans="28:28" x14ac:dyDescent="0.2">
      <c r="AB611" s="16" t="s">
        <v>855</v>
      </c>
    </row>
    <row r="612" spans="28:28" x14ac:dyDescent="0.2">
      <c r="AB612" s="16" t="s">
        <v>856</v>
      </c>
    </row>
    <row r="613" spans="28:28" x14ac:dyDescent="0.2">
      <c r="AB613" s="16" t="s">
        <v>857</v>
      </c>
    </row>
    <row r="614" spans="28:28" x14ac:dyDescent="0.2">
      <c r="AB614" s="16" t="s">
        <v>858</v>
      </c>
    </row>
    <row r="615" spans="28:28" x14ac:dyDescent="0.2">
      <c r="AB615" s="16" t="s">
        <v>859</v>
      </c>
    </row>
    <row r="616" spans="28:28" x14ac:dyDescent="0.2">
      <c r="AB616" s="16" t="s">
        <v>860</v>
      </c>
    </row>
    <row r="617" spans="28:28" x14ac:dyDescent="0.2">
      <c r="AB617" s="16" t="s">
        <v>861</v>
      </c>
    </row>
    <row r="618" spans="28:28" x14ac:dyDescent="0.2">
      <c r="AB618" s="16" t="s">
        <v>862</v>
      </c>
    </row>
    <row r="619" spans="28:28" x14ac:dyDescent="0.2">
      <c r="AB619" s="16" t="s">
        <v>863</v>
      </c>
    </row>
    <row r="620" spans="28:28" x14ac:dyDescent="0.2">
      <c r="AB620" s="16" t="s">
        <v>864</v>
      </c>
    </row>
    <row r="621" spans="28:28" x14ac:dyDescent="0.2">
      <c r="AB621" s="16" t="s">
        <v>865</v>
      </c>
    </row>
    <row r="622" spans="28:28" x14ac:dyDescent="0.2">
      <c r="AB622" s="16" t="s">
        <v>866</v>
      </c>
    </row>
    <row r="623" spans="28:28" x14ac:dyDescent="0.2">
      <c r="AB623" s="16" t="s">
        <v>867</v>
      </c>
    </row>
    <row r="624" spans="28:28" x14ac:dyDescent="0.2">
      <c r="AB624" s="16" t="s">
        <v>868</v>
      </c>
    </row>
    <row r="625" spans="28:28" x14ac:dyDescent="0.2">
      <c r="AB625" s="16" t="s">
        <v>869</v>
      </c>
    </row>
    <row r="626" spans="28:28" x14ac:dyDescent="0.2">
      <c r="AB626" s="16" t="s">
        <v>870</v>
      </c>
    </row>
    <row r="627" spans="28:28" x14ac:dyDescent="0.2">
      <c r="AB627" s="16" t="s">
        <v>871</v>
      </c>
    </row>
    <row r="628" spans="28:28" x14ac:dyDescent="0.2">
      <c r="AB628" s="16" t="s">
        <v>872</v>
      </c>
    </row>
    <row r="629" spans="28:28" x14ac:dyDescent="0.2">
      <c r="AB629" s="16" t="s">
        <v>873</v>
      </c>
    </row>
    <row r="630" spans="28:28" x14ac:dyDescent="0.2">
      <c r="AB630" s="16" t="s">
        <v>874</v>
      </c>
    </row>
    <row r="631" spans="28:28" x14ac:dyDescent="0.2">
      <c r="AB631" s="16" t="s">
        <v>875</v>
      </c>
    </row>
    <row r="632" spans="28:28" x14ac:dyDescent="0.2">
      <c r="AB632" s="16" t="s">
        <v>876</v>
      </c>
    </row>
    <row r="633" spans="28:28" x14ac:dyDescent="0.2">
      <c r="AB633" s="16" t="s">
        <v>877</v>
      </c>
    </row>
    <row r="634" spans="28:28" x14ac:dyDescent="0.2">
      <c r="AB634" s="16" t="s">
        <v>878</v>
      </c>
    </row>
    <row r="635" spans="28:28" x14ac:dyDescent="0.2">
      <c r="AB635" s="16" t="s">
        <v>879</v>
      </c>
    </row>
    <row r="636" spans="28:28" x14ac:dyDescent="0.2">
      <c r="AB636" s="16" t="s">
        <v>880</v>
      </c>
    </row>
    <row r="637" spans="28:28" x14ac:dyDescent="0.2">
      <c r="AB637" s="16" t="s">
        <v>881</v>
      </c>
    </row>
    <row r="638" spans="28:28" x14ac:dyDescent="0.2">
      <c r="AB638" s="16" t="s">
        <v>882</v>
      </c>
    </row>
    <row r="639" spans="28:28" x14ac:dyDescent="0.2">
      <c r="AB639" s="16" t="s">
        <v>883</v>
      </c>
    </row>
    <row r="640" spans="28:28" x14ac:dyDescent="0.2">
      <c r="AB640" s="16" t="s">
        <v>884</v>
      </c>
    </row>
    <row r="641" spans="28:28" x14ac:dyDescent="0.2">
      <c r="AB641" s="16" t="s">
        <v>885</v>
      </c>
    </row>
    <row r="642" spans="28:28" x14ac:dyDescent="0.2">
      <c r="AB642" s="16" t="s">
        <v>886</v>
      </c>
    </row>
    <row r="643" spans="28:28" x14ac:dyDescent="0.2">
      <c r="AB643" s="16" t="s">
        <v>887</v>
      </c>
    </row>
    <row r="644" spans="28:28" x14ac:dyDescent="0.2">
      <c r="AB644" s="16" t="s">
        <v>888</v>
      </c>
    </row>
    <row r="645" spans="28:28" x14ac:dyDescent="0.2">
      <c r="AB645" s="16" t="s">
        <v>889</v>
      </c>
    </row>
    <row r="646" spans="28:28" x14ac:dyDescent="0.2">
      <c r="AB646" s="16" t="s">
        <v>890</v>
      </c>
    </row>
    <row r="647" spans="28:28" x14ac:dyDescent="0.2">
      <c r="AB647" s="16" t="s">
        <v>891</v>
      </c>
    </row>
    <row r="648" spans="28:28" x14ac:dyDescent="0.2">
      <c r="AB648" s="16" t="s">
        <v>892</v>
      </c>
    </row>
    <row r="649" spans="28:28" x14ac:dyDescent="0.2">
      <c r="AB649" s="16" t="s">
        <v>893</v>
      </c>
    </row>
    <row r="650" spans="28:28" x14ac:dyDescent="0.2">
      <c r="AB650" s="16" t="s">
        <v>894</v>
      </c>
    </row>
    <row r="651" spans="28:28" x14ac:dyDescent="0.2">
      <c r="AB651" s="16" t="s">
        <v>895</v>
      </c>
    </row>
    <row r="652" spans="28:28" x14ac:dyDescent="0.2">
      <c r="AB652" s="16" t="s">
        <v>896</v>
      </c>
    </row>
    <row r="653" spans="28:28" x14ac:dyDescent="0.2">
      <c r="AB653" s="16" t="s">
        <v>897</v>
      </c>
    </row>
    <row r="654" spans="28:28" x14ac:dyDescent="0.2">
      <c r="AB654" s="16" t="s">
        <v>898</v>
      </c>
    </row>
    <row r="655" spans="28:28" x14ac:dyDescent="0.2">
      <c r="AB655" s="16" t="s">
        <v>899</v>
      </c>
    </row>
    <row r="656" spans="28:28" x14ac:dyDescent="0.2">
      <c r="AB656" s="16" t="s">
        <v>900</v>
      </c>
    </row>
    <row r="657" spans="28:28" x14ac:dyDescent="0.2">
      <c r="AB657" s="16" t="s">
        <v>901</v>
      </c>
    </row>
    <row r="658" spans="28:28" x14ac:dyDescent="0.2">
      <c r="AB658" s="16" t="s">
        <v>902</v>
      </c>
    </row>
    <row r="659" spans="28:28" x14ac:dyDescent="0.2">
      <c r="AB659" s="16" t="s">
        <v>903</v>
      </c>
    </row>
    <row r="660" spans="28:28" x14ac:dyDescent="0.2">
      <c r="AB660" s="16" t="s">
        <v>904</v>
      </c>
    </row>
    <row r="661" spans="28:28" x14ac:dyDescent="0.2">
      <c r="AB661" s="16" t="s">
        <v>905</v>
      </c>
    </row>
    <row r="662" spans="28:28" x14ac:dyDescent="0.2">
      <c r="AB662" s="16" t="s">
        <v>906</v>
      </c>
    </row>
    <row r="663" spans="28:28" x14ac:dyDescent="0.2">
      <c r="AB663" s="16" t="s">
        <v>907</v>
      </c>
    </row>
    <row r="664" spans="28:28" x14ac:dyDescent="0.2">
      <c r="AB664" s="16" t="s">
        <v>908</v>
      </c>
    </row>
    <row r="665" spans="28:28" x14ac:dyDescent="0.2">
      <c r="AB665" s="16" t="s">
        <v>909</v>
      </c>
    </row>
    <row r="666" spans="28:28" x14ac:dyDescent="0.2">
      <c r="AB666" s="16" t="s">
        <v>910</v>
      </c>
    </row>
    <row r="667" spans="28:28" x14ac:dyDescent="0.2">
      <c r="AB667" s="16" t="s">
        <v>911</v>
      </c>
    </row>
    <row r="668" spans="28:28" x14ac:dyDescent="0.2">
      <c r="AB668" s="16" t="s">
        <v>912</v>
      </c>
    </row>
    <row r="669" spans="28:28" x14ac:dyDescent="0.2">
      <c r="AB669" s="16" t="s">
        <v>913</v>
      </c>
    </row>
    <row r="670" spans="28:28" x14ac:dyDescent="0.2">
      <c r="AB670" s="16" t="s">
        <v>914</v>
      </c>
    </row>
    <row r="671" spans="28:28" x14ac:dyDescent="0.2">
      <c r="AB671" s="16" t="s">
        <v>915</v>
      </c>
    </row>
    <row r="672" spans="28:28" x14ac:dyDescent="0.2">
      <c r="AB672" s="16" t="s">
        <v>916</v>
      </c>
    </row>
    <row r="673" spans="28:28" x14ac:dyDescent="0.2">
      <c r="AB673" s="16" t="s">
        <v>917</v>
      </c>
    </row>
    <row r="674" spans="28:28" x14ac:dyDescent="0.2">
      <c r="AB674" s="16" t="s">
        <v>918</v>
      </c>
    </row>
    <row r="675" spans="28:28" x14ac:dyDescent="0.2">
      <c r="AB675" s="16" t="s">
        <v>919</v>
      </c>
    </row>
    <row r="676" spans="28:28" x14ac:dyDescent="0.2">
      <c r="AB676" s="16" t="s">
        <v>920</v>
      </c>
    </row>
    <row r="677" spans="28:28" x14ac:dyDescent="0.2">
      <c r="AB677" s="16" t="s">
        <v>921</v>
      </c>
    </row>
    <row r="678" spans="28:28" x14ac:dyDescent="0.2">
      <c r="AB678" s="16" t="s">
        <v>922</v>
      </c>
    </row>
    <row r="679" spans="28:28" x14ac:dyDescent="0.2">
      <c r="AB679" s="16" t="s">
        <v>923</v>
      </c>
    </row>
    <row r="680" spans="28:28" x14ac:dyDescent="0.2">
      <c r="AB680" s="16" t="s">
        <v>924</v>
      </c>
    </row>
    <row r="681" spans="28:28" x14ac:dyDescent="0.2">
      <c r="AB681" s="16" t="s">
        <v>925</v>
      </c>
    </row>
    <row r="682" spans="28:28" x14ac:dyDescent="0.2">
      <c r="AB682" s="16" t="s">
        <v>926</v>
      </c>
    </row>
    <row r="683" spans="28:28" x14ac:dyDescent="0.2">
      <c r="AB683" s="16" t="s">
        <v>927</v>
      </c>
    </row>
    <row r="684" spans="28:28" x14ac:dyDescent="0.2">
      <c r="AB684" s="16" t="s">
        <v>928</v>
      </c>
    </row>
    <row r="685" spans="28:28" x14ac:dyDescent="0.2">
      <c r="AB685" s="16" t="s">
        <v>929</v>
      </c>
    </row>
    <row r="686" spans="28:28" x14ac:dyDescent="0.2">
      <c r="AB686" s="16" t="s">
        <v>930</v>
      </c>
    </row>
    <row r="687" spans="28:28" x14ac:dyDescent="0.2">
      <c r="AB687" s="16" t="s">
        <v>931</v>
      </c>
    </row>
    <row r="688" spans="28:28" x14ac:dyDescent="0.2">
      <c r="AB688" s="16" t="s">
        <v>932</v>
      </c>
    </row>
    <row r="689" spans="28:28" x14ac:dyDescent="0.2">
      <c r="AB689" s="16" t="s">
        <v>933</v>
      </c>
    </row>
    <row r="690" spans="28:28" x14ac:dyDescent="0.2">
      <c r="AB690" s="16" t="s">
        <v>934</v>
      </c>
    </row>
    <row r="691" spans="28:28" x14ac:dyDescent="0.2">
      <c r="AB691" s="16" t="s">
        <v>935</v>
      </c>
    </row>
    <row r="692" spans="28:28" x14ac:dyDescent="0.2">
      <c r="AB692" s="16" t="s">
        <v>936</v>
      </c>
    </row>
    <row r="693" spans="28:28" x14ac:dyDescent="0.2">
      <c r="AB693" s="16" t="s">
        <v>937</v>
      </c>
    </row>
    <row r="694" spans="28:28" x14ac:dyDescent="0.2">
      <c r="AB694" s="16" t="s">
        <v>938</v>
      </c>
    </row>
    <row r="695" spans="28:28" x14ac:dyDescent="0.2">
      <c r="AB695" s="16" t="s">
        <v>939</v>
      </c>
    </row>
    <row r="696" spans="28:28" x14ac:dyDescent="0.2">
      <c r="AB696" s="16" t="s">
        <v>940</v>
      </c>
    </row>
    <row r="697" spans="28:28" x14ac:dyDescent="0.2">
      <c r="AB697" s="16" t="s">
        <v>941</v>
      </c>
    </row>
    <row r="698" spans="28:28" x14ac:dyDescent="0.2">
      <c r="AB698" s="16" t="s">
        <v>942</v>
      </c>
    </row>
    <row r="699" spans="28:28" x14ac:dyDescent="0.2">
      <c r="AB699" s="16" t="s">
        <v>943</v>
      </c>
    </row>
    <row r="700" spans="28:28" x14ac:dyDescent="0.2">
      <c r="AB700" s="16" t="s">
        <v>944</v>
      </c>
    </row>
    <row r="701" spans="28:28" x14ac:dyDescent="0.2">
      <c r="AB701" s="16" t="s">
        <v>945</v>
      </c>
    </row>
    <row r="702" spans="28:28" x14ac:dyDescent="0.2">
      <c r="AB702" s="16" t="s">
        <v>946</v>
      </c>
    </row>
    <row r="703" spans="28:28" x14ac:dyDescent="0.2">
      <c r="AB703" s="16" t="s">
        <v>947</v>
      </c>
    </row>
    <row r="704" spans="28:28" x14ac:dyDescent="0.2">
      <c r="AB704" s="16" t="s">
        <v>948</v>
      </c>
    </row>
    <row r="705" spans="28:28" x14ac:dyDescent="0.2">
      <c r="AB705" s="16" t="s">
        <v>949</v>
      </c>
    </row>
    <row r="706" spans="28:28" x14ac:dyDescent="0.2">
      <c r="AB706" s="16" t="s">
        <v>950</v>
      </c>
    </row>
    <row r="707" spans="28:28" x14ac:dyDescent="0.2">
      <c r="AB707" s="16" t="s">
        <v>951</v>
      </c>
    </row>
    <row r="708" spans="28:28" x14ac:dyDescent="0.2">
      <c r="AB708" s="16" t="s">
        <v>952</v>
      </c>
    </row>
    <row r="709" spans="28:28" x14ac:dyDescent="0.2">
      <c r="AB709" s="16" t="s">
        <v>953</v>
      </c>
    </row>
    <row r="710" spans="28:28" x14ac:dyDescent="0.2">
      <c r="AB710" s="16" t="s">
        <v>954</v>
      </c>
    </row>
    <row r="711" spans="28:28" x14ac:dyDescent="0.2">
      <c r="AB711" s="16" t="s">
        <v>955</v>
      </c>
    </row>
    <row r="712" spans="28:28" x14ac:dyDescent="0.2">
      <c r="AB712" s="16" t="s">
        <v>956</v>
      </c>
    </row>
    <row r="713" spans="28:28" x14ac:dyDescent="0.2">
      <c r="AB713" s="16" t="s">
        <v>957</v>
      </c>
    </row>
    <row r="714" spans="28:28" x14ac:dyDescent="0.2">
      <c r="AB714" s="16" t="s">
        <v>958</v>
      </c>
    </row>
    <row r="715" spans="28:28" x14ac:dyDescent="0.2">
      <c r="AB715" s="16" t="s">
        <v>959</v>
      </c>
    </row>
    <row r="716" spans="28:28" x14ac:dyDescent="0.2">
      <c r="AB716" s="16" t="s">
        <v>960</v>
      </c>
    </row>
    <row r="717" spans="28:28" x14ac:dyDescent="0.2">
      <c r="AB717" s="16" t="s">
        <v>961</v>
      </c>
    </row>
    <row r="718" spans="28:28" x14ac:dyDescent="0.2">
      <c r="AB718" s="16" t="s">
        <v>962</v>
      </c>
    </row>
    <row r="719" spans="28:28" x14ac:dyDescent="0.2">
      <c r="AB719" s="16" t="s">
        <v>963</v>
      </c>
    </row>
    <row r="720" spans="28:28" x14ac:dyDescent="0.2">
      <c r="AB720" s="16" t="s">
        <v>964</v>
      </c>
    </row>
    <row r="721" spans="28:28" x14ac:dyDescent="0.2">
      <c r="AB721" s="16" t="s">
        <v>965</v>
      </c>
    </row>
    <row r="722" spans="28:28" x14ac:dyDescent="0.2">
      <c r="AB722" s="16" t="s">
        <v>966</v>
      </c>
    </row>
    <row r="723" spans="28:28" x14ac:dyDescent="0.2">
      <c r="AB723" s="16" t="s">
        <v>967</v>
      </c>
    </row>
    <row r="724" spans="28:28" x14ac:dyDescent="0.2">
      <c r="AB724" s="16" t="s">
        <v>968</v>
      </c>
    </row>
    <row r="725" spans="28:28" x14ac:dyDescent="0.2">
      <c r="AB725" s="16" t="s">
        <v>969</v>
      </c>
    </row>
    <row r="726" spans="28:28" x14ac:dyDescent="0.2">
      <c r="AB726" s="16" t="s">
        <v>970</v>
      </c>
    </row>
    <row r="727" spans="28:28" x14ac:dyDescent="0.2">
      <c r="AB727" s="16" t="s">
        <v>971</v>
      </c>
    </row>
    <row r="728" spans="28:28" x14ac:dyDescent="0.2">
      <c r="AB728" s="16" t="s">
        <v>972</v>
      </c>
    </row>
    <row r="729" spans="28:28" x14ac:dyDescent="0.2">
      <c r="AB729" s="16" t="s">
        <v>973</v>
      </c>
    </row>
    <row r="730" spans="28:28" x14ac:dyDescent="0.2">
      <c r="AB730" s="16" t="s">
        <v>974</v>
      </c>
    </row>
    <row r="731" spans="28:28" x14ac:dyDescent="0.2">
      <c r="AB731" s="16" t="s">
        <v>975</v>
      </c>
    </row>
    <row r="732" spans="28:28" x14ac:dyDescent="0.2">
      <c r="AB732" s="16" t="s">
        <v>976</v>
      </c>
    </row>
    <row r="733" spans="28:28" x14ac:dyDescent="0.2">
      <c r="AB733" s="16" t="s">
        <v>977</v>
      </c>
    </row>
    <row r="734" spans="28:28" x14ac:dyDescent="0.2">
      <c r="AB734" s="16" t="s">
        <v>978</v>
      </c>
    </row>
    <row r="735" spans="28:28" x14ac:dyDescent="0.2">
      <c r="AB735" s="16" t="s">
        <v>979</v>
      </c>
    </row>
    <row r="736" spans="28:28" x14ac:dyDescent="0.2">
      <c r="AB736" s="16" t="s">
        <v>980</v>
      </c>
    </row>
    <row r="737" spans="28:28" x14ac:dyDescent="0.2">
      <c r="AB737" s="16" t="s">
        <v>981</v>
      </c>
    </row>
    <row r="738" spans="28:28" x14ac:dyDescent="0.2">
      <c r="AB738" s="16" t="s">
        <v>982</v>
      </c>
    </row>
    <row r="739" spans="28:28" x14ac:dyDescent="0.2">
      <c r="AB739" s="16" t="s">
        <v>983</v>
      </c>
    </row>
    <row r="740" spans="28:28" x14ac:dyDescent="0.2">
      <c r="AB740" s="16" t="s">
        <v>984</v>
      </c>
    </row>
    <row r="741" spans="28:28" x14ac:dyDescent="0.2">
      <c r="AB741" s="16" t="s">
        <v>985</v>
      </c>
    </row>
    <row r="742" spans="28:28" x14ac:dyDescent="0.2">
      <c r="AB742" s="16" t="s">
        <v>986</v>
      </c>
    </row>
    <row r="743" spans="28:28" x14ac:dyDescent="0.2">
      <c r="AB743" s="16" t="s">
        <v>987</v>
      </c>
    </row>
    <row r="744" spans="28:28" x14ac:dyDescent="0.2">
      <c r="AB744" s="16" t="s">
        <v>988</v>
      </c>
    </row>
    <row r="745" spans="28:28" x14ac:dyDescent="0.2">
      <c r="AB745" s="16" t="s">
        <v>989</v>
      </c>
    </row>
    <row r="746" spans="28:28" x14ac:dyDescent="0.2">
      <c r="AB746" s="16" t="s">
        <v>990</v>
      </c>
    </row>
    <row r="747" spans="28:28" x14ac:dyDescent="0.2">
      <c r="AB747" s="16" t="s">
        <v>991</v>
      </c>
    </row>
    <row r="748" spans="28:28" x14ac:dyDescent="0.2">
      <c r="AB748" s="16" t="s">
        <v>992</v>
      </c>
    </row>
    <row r="749" spans="28:28" x14ac:dyDescent="0.2">
      <c r="AB749" s="16" t="s">
        <v>993</v>
      </c>
    </row>
    <row r="750" spans="28:28" x14ac:dyDescent="0.2">
      <c r="AB750" s="16" t="s">
        <v>994</v>
      </c>
    </row>
    <row r="751" spans="28:28" x14ac:dyDescent="0.2">
      <c r="AB751" s="16" t="s">
        <v>995</v>
      </c>
    </row>
    <row r="752" spans="28:28" x14ac:dyDescent="0.2">
      <c r="AB752" s="16" t="s">
        <v>996</v>
      </c>
    </row>
    <row r="753" spans="28:28" x14ac:dyDescent="0.2">
      <c r="AB753" s="16" t="s">
        <v>997</v>
      </c>
    </row>
    <row r="754" spans="28:28" x14ac:dyDescent="0.2">
      <c r="AB754" s="16" t="s">
        <v>998</v>
      </c>
    </row>
    <row r="755" spans="28:28" x14ac:dyDescent="0.2">
      <c r="AB755" s="16" t="s">
        <v>999</v>
      </c>
    </row>
    <row r="756" spans="28:28" x14ac:dyDescent="0.2">
      <c r="AB756" s="16" t="s">
        <v>1000</v>
      </c>
    </row>
    <row r="757" spans="28:28" x14ac:dyDescent="0.2">
      <c r="AB757" s="16" t="s">
        <v>1001</v>
      </c>
    </row>
    <row r="758" spans="28:28" x14ac:dyDescent="0.2">
      <c r="AB758" s="16" t="s">
        <v>1002</v>
      </c>
    </row>
    <row r="759" spans="28:28" x14ac:dyDescent="0.2">
      <c r="AB759" s="16" t="s">
        <v>1003</v>
      </c>
    </row>
    <row r="760" spans="28:28" x14ac:dyDescent="0.2">
      <c r="AB760" s="16" t="s">
        <v>1004</v>
      </c>
    </row>
    <row r="761" spans="28:28" x14ac:dyDescent="0.2">
      <c r="AB761" s="16" t="s">
        <v>1005</v>
      </c>
    </row>
    <row r="762" spans="28:28" x14ac:dyDescent="0.2">
      <c r="AB762" s="16" t="s">
        <v>1006</v>
      </c>
    </row>
    <row r="763" spans="28:28" x14ac:dyDescent="0.2">
      <c r="AB763" s="16" t="s">
        <v>1007</v>
      </c>
    </row>
    <row r="764" spans="28:28" x14ac:dyDescent="0.2">
      <c r="AB764" s="16" t="s">
        <v>1008</v>
      </c>
    </row>
    <row r="765" spans="28:28" x14ac:dyDescent="0.2">
      <c r="AB765" s="16" t="s">
        <v>1009</v>
      </c>
    </row>
    <row r="766" spans="28:28" x14ac:dyDescent="0.2">
      <c r="AB766" s="16" t="s">
        <v>1010</v>
      </c>
    </row>
    <row r="767" spans="28:28" x14ac:dyDescent="0.2">
      <c r="AB767" s="16" t="s">
        <v>1011</v>
      </c>
    </row>
    <row r="768" spans="28:28" x14ac:dyDescent="0.2">
      <c r="AB768" s="16" t="s">
        <v>1012</v>
      </c>
    </row>
    <row r="769" spans="28:28" x14ac:dyDescent="0.2">
      <c r="AB769" s="16" t="s">
        <v>1013</v>
      </c>
    </row>
    <row r="770" spans="28:28" x14ac:dyDescent="0.2">
      <c r="AB770" s="16" t="s">
        <v>1014</v>
      </c>
    </row>
    <row r="771" spans="28:28" x14ac:dyDescent="0.2">
      <c r="AB771" s="16" t="s">
        <v>1015</v>
      </c>
    </row>
    <row r="772" spans="28:28" x14ac:dyDescent="0.2">
      <c r="AB772" s="16" t="s">
        <v>1016</v>
      </c>
    </row>
    <row r="773" spans="28:28" x14ac:dyDescent="0.2">
      <c r="AB773" s="16" t="s">
        <v>1017</v>
      </c>
    </row>
    <row r="774" spans="28:28" x14ac:dyDescent="0.2">
      <c r="AB774" s="16" t="s">
        <v>1018</v>
      </c>
    </row>
    <row r="775" spans="28:28" x14ac:dyDescent="0.2">
      <c r="AB775" s="16" t="s">
        <v>1019</v>
      </c>
    </row>
    <row r="776" spans="28:28" x14ac:dyDescent="0.2">
      <c r="AB776" s="16" t="s">
        <v>1020</v>
      </c>
    </row>
    <row r="777" spans="28:28" x14ac:dyDescent="0.2">
      <c r="AB777" s="16" t="s">
        <v>1021</v>
      </c>
    </row>
    <row r="778" spans="28:28" x14ac:dyDescent="0.2">
      <c r="AB778" s="16" t="s">
        <v>1022</v>
      </c>
    </row>
    <row r="779" spans="28:28" x14ac:dyDescent="0.2">
      <c r="AB779" s="16" t="s">
        <v>1023</v>
      </c>
    </row>
    <row r="780" spans="28:28" x14ac:dyDescent="0.2">
      <c r="AB780" s="16" t="s">
        <v>1024</v>
      </c>
    </row>
    <row r="781" spans="28:28" x14ac:dyDescent="0.2">
      <c r="AB781" s="16" t="s">
        <v>1025</v>
      </c>
    </row>
    <row r="782" spans="28:28" x14ac:dyDescent="0.2">
      <c r="AB782" s="16" t="s">
        <v>1026</v>
      </c>
    </row>
    <row r="783" spans="28:28" x14ac:dyDescent="0.2">
      <c r="AB783" s="16" t="s">
        <v>1027</v>
      </c>
    </row>
    <row r="784" spans="28:28" x14ac:dyDescent="0.2">
      <c r="AB784" s="16" t="s">
        <v>1028</v>
      </c>
    </row>
    <row r="785" spans="28:28" x14ac:dyDescent="0.2">
      <c r="AB785" s="16" t="s">
        <v>1029</v>
      </c>
    </row>
    <row r="786" spans="28:28" x14ac:dyDescent="0.2">
      <c r="AB786" s="16" t="s">
        <v>1030</v>
      </c>
    </row>
    <row r="787" spans="28:28" x14ac:dyDescent="0.2">
      <c r="AB787" s="16" t="s">
        <v>1031</v>
      </c>
    </row>
    <row r="788" spans="28:28" x14ac:dyDescent="0.2">
      <c r="AB788" s="16" t="s">
        <v>1032</v>
      </c>
    </row>
    <row r="789" spans="28:28" x14ac:dyDescent="0.2">
      <c r="AB789" s="16" t="s">
        <v>1033</v>
      </c>
    </row>
    <row r="790" spans="28:28" x14ac:dyDescent="0.2">
      <c r="AB790" s="16" t="s">
        <v>1034</v>
      </c>
    </row>
    <row r="791" spans="28:28" x14ac:dyDescent="0.2">
      <c r="AB791" s="16" t="s">
        <v>1035</v>
      </c>
    </row>
    <row r="792" spans="28:28" x14ac:dyDescent="0.2">
      <c r="AB792" s="16" t="s">
        <v>1036</v>
      </c>
    </row>
    <row r="793" spans="28:28" x14ac:dyDescent="0.2">
      <c r="AB793" s="16" t="s">
        <v>1037</v>
      </c>
    </row>
    <row r="794" spans="28:28" x14ac:dyDescent="0.2">
      <c r="AB794" s="16" t="s">
        <v>1038</v>
      </c>
    </row>
    <row r="795" spans="28:28" x14ac:dyDescent="0.2">
      <c r="AB795" s="16" t="s">
        <v>1039</v>
      </c>
    </row>
    <row r="796" spans="28:28" x14ac:dyDescent="0.2">
      <c r="AB796" s="16" t="s">
        <v>1040</v>
      </c>
    </row>
    <row r="797" spans="28:28" x14ac:dyDescent="0.2">
      <c r="AB797" s="16" t="s">
        <v>1041</v>
      </c>
    </row>
    <row r="798" spans="28:28" x14ac:dyDescent="0.2">
      <c r="AB798" s="16" t="s">
        <v>1042</v>
      </c>
    </row>
    <row r="799" spans="28:28" x14ac:dyDescent="0.2">
      <c r="AB799" s="16" t="s">
        <v>1043</v>
      </c>
    </row>
    <row r="800" spans="28:28" x14ac:dyDescent="0.2">
      <c r="AB800" s="16" t="s">
        <v>1044</v>
      </c>
    </row>
    <row r="801" spans="28:28" x14ac:dyDescent="0.2">
      <c r="AB801" s="16" t="s">
        <v>1045</v>
      </c>
    </row>
    <row r="802" spans="28:28" x14ac:dyDescent="0.2">
      <c r="AB802" s="16" t="s">
        <v>1046</v>
      </c>
    </row>
    <row r="803" spans="28:28" x14ac:dyDescent="0.2">
      <c r="AB803" s="16" t="s">
        <v>1047</v>
      </c>
    </row>
    <row r="804" spans="28:28" x14ac:dyDescent="0.2">
      <c r="AB804" s="16" t="s">
        <v>1048</v>
      </c>
    </row>
    <row r="805" spans="28:28" x14ac:dyDescent="0.2">
      <c r="AB805" s="16" t="s">
        <v>1049</v>
      </c>
    </row>
    <row r="806" spans="28:28" x14ac:dyDescent="0.2">
      <c r="AB806" s="16" t="s">
        <v>1050</v>
      </c>
    </row>
    <row r="807" spans="28:28" x14ac:dyDescent="0.2">
      <c r="AB807" s="16" t="s">
        <v>1051</v>
      </c>
    </row>
    <row r="808" spans="28:28" x14ac:dyDescent="0.2">
      <c r="AB808" s="16" t="s">
        <v>1052</v>
      </c>
    </row>
    <row r="809" spans="28:28" x14ac:dyDescent="0.2">
      <c r="AB809" s="16" t="s">
        <v>1053</v>
      </c>
    </row>
    <row r="810" spans="28:28" x14ac:dyDescent="0.2">
      <c r="AB810" s="16" t="s">
        <v>1054</v>
      </c>
    </row>
    <row r="811" spans="28:28" x14ac:dyDescent="0.2">
      <c r="AB811" s="16" t="s">
        <v>1055</v>
      </c>
    </row>
    <row r="812" spans="28:28" x14ac:dyDescent="0.2">
      <c r="AB812" s="16" t="s">
        <v>1056</v>
      </c>
    </row>
    <row r="813" spans="28:28" x14ac:dyDescent="0.2">
      <c r="AB813" s="16" t="s">
        <v>1057</v>
      </c>
    </row>
    <row r="814" spans="28:28" x14ac:dyDescent="0.2">
      <c r="AB814" s="16" t="s">
        <v>1058</v>
      </c>
    </row>
    <row r="815" spans="28:28" x14ac:dyDescent="0.2">
      <c r="AB815" s="16" t="s">
        <v>1059</v>
      </c>
    </row>
    <row r="816" spans="28:28" x14ac:dyDescent="0.2">
      <c r="AB816" s="16" t="s">
        <v>1060</v>
      </c>
    </row>
    <row r="817" spans="28:28" x14ac:dyDescent="0.2">
      <c r="AB817" s="16" t="s">
        <v>1061</v>
      </c>
    </row>
    <row r="818" spans="28:28" x14ac:dyDescent="0.2">
      <c r="AB818" s="16" t="s">
        <v>1062</v>
      </c>
    </row>
    <row r="819" spans="28:28" x14ac:dyDescent="0.2">
      <c r="AB819" s="16" t="s">
        <v>1063</v>
      </c>
    </row>
    <row r="820" spans="28:28" x14ac:dyDescent="0.2">
      <c r="AB820" s="16" t="s">
        <v>1064</v>
      </c>
    </row>
    <row r="821" spans="28:28" x14ac:dyDescent="0.2">
      <c r="AB821" s="16" t="s">
        <v>1065</v>
      </c>
    </row>
    <row r="822" spans="28:28" x14ac:dyDescent="0.2">
      <c r="AB822" s="16" t="s">
        <v>1066</v>
      </c>
    </row>
    <row r="823" spans="28:28" x14ac:dyDescent="0.2">
      <c r="AB823" s="16" t="s">
        <v>1067</v>
      </c>
    </row>
    <row r="824" spans="28:28" x14ac:dyDescent="0.2">
      <c r="AB824" s="16" t="s">
        <v>1068</v>
      </c>
    </row>
    <row r="825" spans="28:28" x14ac:dyDescent="0.2">
      <c r="AB825" s="16" t="s">
        <v>1069</v>
      </c>
    </row>
    <row r="826" spans="28:28" x14ac:dyDescent="0.2">
      <c r="AB826" s="16" t="s">
        <v>1070</v>
      </c>
    </row>
    <row r="827" spans="28:28" x14ac:dyDescent="0.2">
      <c r="AB827" s="16" t="s">
        <v>1071</v>
      </c>
    </row>
    <row r="828" spans="28:28" x14ac:dyDescent="0.2">
      <c r="AB828" s="16" t="s">
        <v>1072</v>
      </c>
    </row>
    <row r="829" spans="28:28" x14ac:dyDescent="0.2">
      <c r="AB829" s="16" t="s">
        <v>1073</v>
      </c>
    </row>
    <row r="830" spans="28:28" x14ac:dyDescent="0.2">
      <c r="AB830" s="16" t="s">
        <v>1074</v>
      </c>
    </row>
    <row r="831" spans="28:28" x14ac:dyDescent="0.2">
      <c r="AB831" s="16" t="s">
        <v>1075</v>
      </c>
    </row>
    <row r="832" spans="28:28" x14ac:dyDescent="0.2">
      <c r="AB832" s="16" t="s">
        <v>1076</v>
      </c>
    </row>
    <row r="833" spans="28:28" x14ac:dyDescent="0.2">
      <c r="AB833" s="16" t="s">
        <v>1077</v>
      </c>
    </row>
    <row r="834" spans="28:28" x14ac:dyDescent="0.2">
      <c r="AB834" s="16" t="s">
        <v>1078</v>
      </c>
    </row>
    <row r="835" spans="28:28" x14ac:dyDescent="0.2">
      <c r="AB835" s="16" t="s">
        <v>1079</v>
      </c>
    </row>
    <row r="836" spans="28:28" x14ac:dyDescent="0.2">
      <c r="AB836" s="16" t="s">
        <v>1080</v>
      </c>
    </row>
    <row r="837" spans="28:28" x14ac:dyDescent="0.2">
      <c r="AB837" s="16" t="s">
        <v>1081</v>
      </c>
    </row>
    <row r="838" spans="28:28" x14ac:dyDescent="0.2">
      <c r="AB838" s="16" t="s">
        <v>1082</v>
      </c>
    </row>
    <row r="839" spans="28:28" x14ac:dyDescent="0.2">
      <c r="AB839" s="16" t="s">
        <v>1083</v>
      </c>
    </row>
    <row r="840" spans="28:28" x14ac:dyDescent="0.2">
      <c r="AB840" s="16" t="s">
        <v>1084</v>
      </c>
    </row>
    <row r="841" spans="28:28" x14ac:dyDescent="0.2">
      <c r="AB841" s="16" t="s">
        <v>1085</v>
      </c>
    </row>
    <row r="842" spans="28:28" x14ac:dyDescent="0.2">
      <c r="AB842" s="16" t="s">
        <v>1086</v>
      </c>
    </row>
    <row r="843" spans="28:28" x14ac:dyDescent="0.2">
      <c r="AB843" s="16" t="s">
        <v>1087</v>
      </c>
    </row>
    <row r="844" spans="28:28" x14ac:dyDescent="0.2">
      <c r="AB844" s="16" t="s">
        <v>1088</v>
      </c>
    </row>
    <row r="845" spans="28:28" x14ac:dyDescent="0.2">
      <c r="AB845" s="16" t="s">
        <v>1089</v>
      </c>
    </row>
    <row r="846" spans="28:28" x14ac:dyDescent="0.2">
      <c r="AB846" s="16" t="s">
        <v>1090</v>
      </c>
    </row>
    <row r="847" spans="28:28" x14ac:dyDescent="0.2">
      <c r="AB847" s="16" t="s">
        <v>1091</v>
      </c>
    </row>
    <row r="848" spans="28:28" x14ac:dyDescent="0.2">
      <c r="AB848" s="16" t="s">
        <v>1092</v>
      </c>
    </row>
    <row r="849" spans="28:28" x14ac:dyDescent="0.2">
      <c r="AB849" s="16" t="s">
        <v>1093</v>
      </c>
    </row>
    <row r="850" spans="28:28" x14ac:dyDescent="0.2">
      <c r="AB850" s="16" t="s">
        <v>1094</v>
      </c>
    </row>
    <row r="851" spans="28:28" x14ac:dyDescent="0.2">
      <c r="AB851" s="16" t="s">
        <v>1095</v>
      </c>
    </row>
    <row r="852" spans="28:28" x14ac:dyDescent="0.2">
      <c r="AB852" s="16" t="s">
        <v>1096</v>
      </c>
    </row>
    <row r="853" spans="28:28" x14ac:dyDescent="0.2">
      <c r="AB853" s="16" t="s">
        <v>1097</v>
      </c>
    </row>
    <row r="854" spans="28:28" x14ac:dyDescent="0.2">
      <c r="AB854" s="16" t="s">
        <v>1098</v>
      </c>
    </row>
    <row r="855" spans="28:28" x14ac:dyDescent="0.2">
      <c r="AB855" s="16" t="s">
        <v>1099</v>
      </c>
    </row>
    <row r="856" spans="28:28" x14ac:dyDescent="0.2">
      <c r="AB856" s="16" t="s">
        <v>1100</v>
      </c>
    </row>
    <row r="857" spans="28:28" x14ac:dyDescent="0.2">
      <c r="AB857" s="16" t="s">
        <v>1101</v>
      </c>
    </row>
    <row r="858" spans="28:28" x14ac:dyDescent="0.2">
      <c r="AB858" s="16" t="s">
        <v>1102</v>
      </c>
    </row>
    <row r="859" spans="28:28" x14ac:dyDescent="0.2">
      <c r="AB859" s="16" t="s">
        <v>1103</v>
      </c>
    </row>
    <row r="860" spans="28:28" x14ac:dyDescent="0.2">
      <c r="AB860" s="16" t="s">
        <v>1104</v>
      </c>
    </row>
    <row r="861" spans="28:28" x14ac:dyDescent="0.2">
      <c r="AB861" s="16" t="s">
        <v>1105</v>
      </c>
    </row>
    <row r="862" spans="28:28" x14ac:dyDescent="0.2">
      <c r="AB862" s="16" t="s">
        <v>1106</v>
      </c>
    </row>
    <row r="863" spans="28:28" x14ac:dyDescent="0.2">
      <c r="AB863" s="16" t="s">
        <v>1107</v>
      </c>
    </row>
    <row r="864" spans="28:28" x14ac:dyDescent="0.2">
      <c r="AB864" s="16" t="s">
        <v>1108</v>
      </c>
    </row>
    <row r="865" spans="28:28" x14ac:dyDescent="0.2">
      <c r="AB865" s="16" t="s">
        <v>1109</v>
      </c>
    </row>
    <row r="866" spans="28:28" x14ac:dyDescent="0.2">
      <c r="AB866" s="16" t="s">
        <v>1110</v>
      </c>
    </row>
    <row r="867" spans="28:28" x14ac:dyDescent="0.2">
      <c r="AB867" s="16" t="s">
        <v>1111</v>
      </c>
    </row>
    <row r="868" spans="28:28" x14ac:dyDescent="0.2">
      <c r="AB868" s="16" t="s">
        <v>1112</v>
      </c>
    </row>
    <row r="869" spans="28:28" x14ac:dyDescent="0.2">
      <c r="AB869" s="16" t="s">
        <v>1113</v>
      </c>
    </row>
    <row r="870" spans="28:28" x14ac:dyDescent="0.2">
      <c r="AB870" s="16" t="s">
        <v>1114</v>
      </c>
    </row>
    <row r="871" spans="28:28" x14ac:dyDescent="0.2">
      <c r="AB871" s="16" t="s">
        <v>1115</v>
      </c>
    </row>
    <row r="872" spans="28:28" x14ac:dyDescent="0.2">
      <c r="AB872" s="16" t="s">
        <v>1116</v>
      </c>
    </row>
    <row r="873" spans="28:28" x14ac:dyDescent="0.2">
      <c r="AB873" s="16" t="s">
        <v>1117</v>
      </c>
    </row>
    <row r="874" spans="28:28" x14ac:dyDescent="0.2">
      <c r="AB874" s="16" t="s">
        <v>1118</v>
      </c>
    </row>
    <row r="875" spans="28:28" x14ac:dyDescent="0.2">
      <c r="AB875" s="16" t="s">
        <v>1119</v>
      </c>
    </row>
    <row r="876" spans="28:28" x14ac:dyDescent="0.2">
      <c r="AB876" s="16" t="s">
        <v>1120</v>
      </c>
    </row>
    <row r="877" spans="28:28" x14ac:dyDescent="0.2">
      <c r="AB877" s="16" t="s">
        <v>1121</v>
      </c>
    </row>
    <row r="878" spans="28:28" x14ac:dyDescent="0.2">
      <c r="AB878" s="16" t="s">
        <v>1122</v>
      </c>
    </row>
    <row r="879" spans="28:28" x14ac:dyDescent="0.2">
      <c r="AB879" s="16" t="s">
        <v>1123</v>
      </c>
    </row>
    <row r="880" spans="28:28" x14ac:dyDescent="0.2">
      <c r="AB880" s="16" t="s">
        <v>1124</v>
      </c>
    </row>
    <row r="881" spans="28:28" x14ac:dyDescent="0.2">
      <c r="AB881" s="16" t="s">
        <v>1125</v>
      </c>
    </row>
    <row r="882" spans="28:28" x14ac:dyDescent="0.2">
      <c r="AB882" s="16" t="s">
        <v>1126</v>
      </c>
    </row>
    <row r="883" spans="28:28" x14ac:dyDescent="0.2">
      <c r="AB883" s="16" t="s">
        <v>1127</v>
      </c>
    </row>
    <row r="884" spans="28:28" x14ac:dyDescent="0.2">
      <c r="AB884" s="16" t="s">
        <v>1128</v>
      </c>
    </row>
    <row r="885" spans="28:28" x14ac:dyDescent="0.2">
      <c r="AB885" s="16" t="s">
        <v>1129</v>
      </c>
    </row>
    <row r="886" spans="28:28" x14ac:dyDescent="0.2">
      <c r="AB886" s="16" t="s">
        <v>1130</v>
      </c>
    </row>
    <row r="887" spans="28:28" x14ac:dyDescent="0.2">
      <c r="AB887" s="16" t="s">
        <v>1131</v>
      </c>
    </row>
    <row r="888" spans="28:28" x14ac:dyDescent="0.2">
      <c r="AB888" s="16" t="s">
        <v>1132</v>
      </c>
    </row>
    <row r="889" spans="28:28" x14ac:dyDescent="0.2">
      <c r="AB889" s="16" t="s">
        <v>1133</v>
      </c>
    </row>
    <row r="890" spans="28:28" x14ac:dyDescent="0.2">
      <c r="AB890" s="16" t="s">
        <v>1134</v>
      </c>
    </row>
    <row r="891" spans="28:28" x14ac:dyDescent="0.2">
      <c r="AB891" s="16" t="s">
        <v>1135</v>
      </c>
    </row>
    <row r="892" spans="28:28" x14ac:dyDescent="0.2">
      <c r="AB892" s="16" t="s">
        <v>1136</v>
      </c>
    </row>
    <row r="893" spans="28:28" x14ac:dyDescent="0.2">
      <c r="AB893" s="16" t="s">
        <v>1137</v>
      </c>
    </row>
    <row r="894" spans="28:28" x14ac:dyDescent="0.2">
      <c r="AB894" s="16" t="s">
        <v>1138</v>
      </c>
    </row>
    <row r="895" spans="28:28" x14ac:dyDescent="0.2">
      <c r="AB895" s="16" t="s">
        <v>1139</v>
      </c>
    </row>
    <row r="896" spans="28:28" x14ac:dyDescent="0.2">
      <c r="AB896" s="16" t="s">
        <v>1140</v>
      </c>
    </row>
    <row r="897" spans="28:28" x14ac:dyDescent="0.2">
      <c r="AB897" s="16" t="s">
        <v>1141</v>
      </c>
    </row>
    <row r="898" spans="28:28" x14ac:dyDescent="0.2">
      <c r="AB898" s="16" t="s">
        <v>1142</v>
      </c>
    </row>
    <row r="899" spans="28:28" x14ac:dyDescent="0.2">
      <c r="AB899" s="16" t="s">
        <v>1143</v>
      </c>
    </row>
    <row r="900" spans="28:28" x14ac:dyDescent="0.2">
      <c r="AB900" s="16" t="s">
        <v>1144</v>
      </c>
    </row>
    <row r="901" spans="28:28" x14ac:dyDescent="0.2">
      <c r="AB901" s="16" t="s">
        <v>1145</v>
      </c>
    </row>
    <row r="902" spans="28:28" x14ac:dyDescent="0.2">
      <c r="AB902" s="16" t="s">
        <v>1146</v>
      </c>
    </row>
    <row r="903" spans="28:28" x14ac:dyDescent="0.2">
      <c r="AB903" s="16" t="s">
        <v>1147</v>
      </c>
    </row>
    <row r="904" spans="28:28" x14ac:dyDescent="0.2">
      <c r="AB904" s="16" t="s">
        <v>1148</v>
      </c>
    </row>
    <row r="905" spans="28:28" x14ac:dyDescent="0.2">
      <c r="AB905" s="16" t="s">
        <v>1149</v>
      </c>
    </row>
    <row r="906" spans="28:28" x14ac:dyDescent="0.2">
      <c r="AB906" s="16" t="s">
        <v>1150</v>
      </c>
    </row>
    <row r="907" spans="28:28" x14ac:dyDescent="0.2">
      <c r="AB907" s="16" t="s">
        <v>1151</v>
      </c>
    </row>
    <row r="908" spans="28:28" x14ac:dyDescent="0.2">
      <c r="AB908" s="16" t="s">
        <v>1152</v>
      </c>
    </row>
    <row r="909" spans="28:28" x14ac:dyDescent="0.2">
      <c r="AB909" s="16" t="s">
        <v>1153</v>
      </c>
    </row>
    <row r="910" spans="28:28" x14ac:dyDescent="0.2">
      <c r="AB910" s="16" t="s">
        <v>1154</v>
      </c>
    </row>
    <row r="911" spans="28:28" x14ac:dyDescent="0.2">
      <c r="AB911" s="16" t="s">
        <v>1155</v>
      </c>
    </row>
    <row r="912" spans="28:28" x14ac:dyDescent="0.2">
      <c r="AB912" s="16" t="s">
        <v>1156</v>
      </c>
    </row>
    <row r="913" spans="28:28" x14ac:dyDescent="0.2">
      <c r="AB913" s="16" t="s">
        <v>1157</v>
      </c>
    </row>
    <row r="914" spans="28:28" x14ac:dyDescent="0.2">
      <c r="AB914" s="16" t="s">
        <v>1158</v>
      </c>
    </row>
    <row r="915" spans="28:28" x14ac:dyDescent="0.2">
      <c r="AB915" s="16" t="s">
        <v>1159</v>
      </c>
    </row>
    <row r="916" spans="28:28" x14ac:dyDescent="0.2">
      <c r="AB916" s="16" t="s">
        <v>1160</v>
      </c>
    </row>
    <row r="917" spans="28:28" x14ac:dyDescent="0.2">
      <c r="AB917" s="16" t="s">
        <v>1161</v>
      </c>
    </row>
    <row r="918" spans="28:28" x14ac:dyDescent="0.2">
      <c r="AB918" s="16" t="s">
        <v>1162</v>
      </c>
    </row>
    <row r="919" spans="28:28" x14ac:dyDescent="0.2">
      <c r="AB919" s="16" t="s">
        <v>1163</v>
      </c>
    </row>
    <row r="920" spans="28:28" x14ac:dyDescent="0.2">
      <c r="AB920" s="16" t="s">
        <v>1164</v>
      </c>
    </row>
    <row r="921" spans="28:28" x14ac:dyDescent="0.2">
      <c r="AB921" s="16" t="s">
        <v>1165</v>
      </c>
    </row>
    <row r="922" spans="28:28" x14ac:dyDescent="0.2">
      <c r="AB922" s="16" t="s">
        <v>1166</v>
      </c>
    </row>
    <row r="923" spans="28:28" x14ac:dyDescent="0.2">
      <c r="AB923" s="16" t="s">
        <v>1167</v>
      </c>
    </row>
    <row r="924" spans="28:28" x14ac:dyDescent="0.2">
      <c r="AB924" s="16" t="s">
        <v>1168</v>
      </c>
    </row>
    <row r="925" spans="28:28" x14ac:dyDescent="0.2">
      <c r="AB925" s="16" t="s">
        <v>1169</v>
      </c>
    </row>
    <row r="926" spans="28:28" x14ac:dyDescent="0.2">
      <c r="AB926" s="16" t="s">
        <v>1170</v>
      </c>
    </row>
    <row r="927" spans="28:28" x14ac:dyDescent="0.2">
      <c r="AB927" s="16" t="s">
        <v>1171</v>
      </c>
    </row>
    <row r="928" spans="28:28" x14ac:dyDescent="0.2">
      <c r="AB928" s="16" t="s">
        <v>1172</v>
      </c>
    </row>
    <row r="929" spans="28:28" x14ac:dyDescent="0.2">
      <c r="AB929" s="16" t="s">
        <v>1173</v>
      </c>
    </row>
    <row r="930" spans="28:28" x14ac:dyDescent="0.2">
      <c r="AB930" s="16" t="s">
        <v>1174</v>
      </c>
    </row>
    <row r="931" spans="28:28" x14ac:dyDescent="0.2">
      <c r="AB931" s="16" t="s">
        <v>1175</v>
      </c>
    </row>
    <row r="932" spans="28:28" x14ac:dyDescent="0.2">
      <c r="AB932" s="16" t="s">
        <v>1176</v>
      </c>
    </row>
    <row r="933" spans="28:28" x14ac:dyDescent="0.2">
      <c r="AB933" s="16" t="s">
        <v>1177</v>
      </c>
    </row>
    <row r="934" spans="28:28" x14ac:dyDescent="0.2">
      <c r="AB934" s="16" t="s">
        <v>1178</v>
      </c>
    </row>
    <row r="935" spans="28:28" x14ac:dyDescent="0.2">
      <c r="AB935" s="16" t="s">
        <v>1179</v>
      </c>
    </row>
    <row r="936" spans="28:28" x14ac:dyDescent="0.2">
      <c r="AB936" s="16" t="s">
        <v>1180</v>
      </c>
    </row>
    <row r="937" spans="28:28" x14ac:dyDescent="0.2">
      <c r="AB937" s="16" t="s">
        <v>1181</v>
      </c>
    </row>
    <row r="938" spans="28:28" x14ac:dyDescent="0.2">
      <c r="AB938" s="16" t="s">
        <v>1182</v>
      </c>
    </row>
    <row r="939" spans="28:28" x14ac:dyDescent="0.2">
      <c r="AB939" s="16" t="s">
        <v>1183</v>
      </c>
    </row>
    <row r="940" spans="28:28" x14ac:dyDescent="0.2">
      <c r="AB940" s="16" t="s">
        <v>1184</v>
      </c>
    </row>
    <row r="941" spans="28:28" x14ac:dyDescent="0.2">
      <c r="AB941" s="16" t="s">
        <v>1185</v>
      </c>
    </row>
    <row r="942" spans="28:28" x14ac:dyDescent="0.2">
      <c r="AB942" s="16" t="s">
        <v>1186</v>
      </c>
    </row>
    <row r="943" spans="28:28" x14ac:dyDescent="0.2">
      <c r="AB943" s="16" t="s">
        <v>1187</v>
      </c>
    </row>
    <row r="944" spans="28:28" x14ac:dyDescent="0.2">
      <c r="AB944" s="16" t="s">
        <v>1188</v>
      </c>
    </row>
    <row r="945" spans="28:28" x14ac:dyDescent="0.2">
      <c r="AB945" s="16" t="s">
        <v>1189</v>
      </c>
    </row>
    <row r="946" spans="28:28" x14ac:dyDescent="0.2">
      <c r="AB946" s="16" t="s">
        <v>1190</v>
      </c>
    </row>
    <row r="947" spans="28:28" x14ac:dyDescent="0.2">
      <c r="AB947" s="16" t="s">
        <v>1191</v>
      </c>
    </row>
    <row r="948" spans="28:28" x14ac:dyDescent="0.2">
      <c r="AB948" s="16" t="s">
        <v>1192</v>
      </c>
    </row>
    <row r="949" spans="28:28" x14ac:dyDescent="0.2">
      <c r="AB949" s="16" t="s">
        <v>1193</v>
      </c>
    </row>
    <row r="950" spans="28:28" x14ac:dyDescent="0.2">
      <c r="AB950" s="16" t="s">
        <v>1194</v>
      </c>
    </row>
    <row r="951" spans="28:28" x14ac:dyDescent="0.2">
      <c r="AB951" s="16" t="s">
        <v>1195</v>
      </c>
    </row>
    <row r="952" spans="28:28" x14ac:dyDescent="0.2">
      <c r="AB952" s="16" t="s">
        <v>1196</v>
      </c>
    </row>
    <row r="953" spans="28:28" x14ac:dyDescent="0.2">
      <c r="AB953" s="16" t="s">
        <v>1197</v>
      </c>
    </row>
    <row r="954" spans="28:28" x14ac:dyDescent="0.2">
      <c r="AB954" s="16" t="s">
        <v>1198</v>
      </c>
    </row>
    <row r="955" spans="28:28" x14ac:dyDescent="0.2">
      <c r="AB955" s="16" t="s">
        <v>1199</v>
      </c>
    </row>
    <row r="956" spans="28:28" x14ac:dyDescent="0.2">
      <c r="AB956" s="16" t="s">
        <v>1200</v>
      </c>
    </row>
    <row r="957" spans="28:28" x14ac:dyDescent="0.2">
      <c r="AB957" s="16" t="s">
        <v>1201</v>
      </c>
    </row>
    <row r="958" spans="28:28" x14ac:dyDescent="0.2">
      <c r="AB958" s="16" t="s">
        <v>1202</v>
      </c>
    </row>
    <row r="959" spans="28:28" x14ac:dyDescent="0.2">
      <c r="AB959" s="16" t="s">
        <v>1203</v>
      </c>
    </row>
    <row r="960" spans="28:28" x14ac:dyDescent="0.2">
      <c r="AB960" s="16" t="s">
        <v>1204</v>
      </c>
    </row>
    <row r="961" spans="28:28" x14ac:dyDescent="0.2">
      <c r="AB961" s="16" t="s">
        <v>1205</v>
      </c>
    </row>
    <row r="962" spans="28:28" x14ac:dyDescent="0.2">
      <c r="AB962" s="16" t="s">
        <v>1206</v>
      </c>
    </row>
    <row r="963" spans="28:28" x14ac:dyDescent="0.2">
      <c r="AB963" s="16" t="s">
        <v>1207</v>
      </c>
    </row>
    <row r="964" spans="28:28" x14ac:dyDescent="0.2">
      <c r="AB964" s="16" t="s">
        <v>1208</v>
      </c>
    </row>
    <row r="965" spans="28:28" x14ac:dyDescent="0.2">
      <c r="AB965" s="16" t="s">
        <v>1209</v>
      </c>
    </row>
    <row r="966" spans="28:28" x14ac:dyDescent="0.2">
      <c r="AB966" s="16" t="s">
        <v>1210</v>
      </c>
    </row>
    <row r="967" spans="28:28" x14ac:dyDescent="0.2">
      <c r="AB967" s="16" t="s">
        <v>1211</v>
      </c>
    </row>
    <row r="968" spans="28:28" x14ac:dyDescent="0.2">
      <c r="AB968" s="16" t="s">
        <v>1212</v>
      </c>
    </row>
    <row r="969" spans="28:28" x14ac:dyDescent="0.2">
      <c r="AB969" s="16" t="s">
        <v>1213</v>
      </c>
    </row>
    <row r="970" spans="28:28" x14ac:dyDescent="0.2">
      <c r="AB970" s="16" t="s">
        <v>1214</v>
      </c>
    </row>
    <row r="971" spans="28:28" x14ac:dyDescent="0.2">
      <c r="AB971" s="16" t="s">
        <v>1215</v>
      </c>
    </row>
    <row r="972" spans="28:28" x14ac:dyDescent="0.2">
      <c r="AB972" s="16" t="s">
        <v>1216</v>
      </c>
    </row>
    <row r="973" spans="28:28" x14ac:dyDescent="0.2">
      <c r="AB973" s="16" t="s">
        <v>1217</v>
      </c>
    </row>
    <row r="974" spans="28:28" x14ac:dyDescent="0.2">
      <c r="AB974" s="16" t="s">
        <v>1218</v>
      </c>
    </row>
    <row r="975" spans="28:28" x14ac:dyDescent="0.2">
      <c r="AB975" s="16" t="s">
        <v>1219</v>
      </c>
    </row>
    <row r="976" spans="28:28" x14ac:dyDescent="0.2">
      <c r="AB976" s="16" t="s">
        <v>1220</v>
      </c>
    </row>
    <row r="977" spans="28:28" x14ac:dyDescent="0.2">
      <c r="AB977" s="16" t="s">
        <v>1221</v>
      </c>
    </row>
    <row r="978" spans="28:28" x14ac:dyDescent="0.2">
      <c r="AB978" s="16" t="s">
        <v>1222</v>
      </c>
    </row>
    <row r="979" spans="28:28" x14ac:dyDescent="0.2">
      <c r="AB979" s="16" t="s">
        <v>1223</v>
      </c>
    </row>
    <row r="980" spans="28:28" x14ac:dyDescent="0.2">
      <c r="AB980" s="16" t="s">
        <v>1224</v>
      </c>
    </row>
    <row r="981" spans="28:28" x14ac:dyDescent="0.2">
      <c r="AB981" s="16" t="s">
        <v>1225</v>
      </c>
    </row>
    <row r="982" spans="28:28" x14ac:dyDescent="0.2">
      <c r="AB982" s="16" t="s">
        <v>1226</v>
      </c>
    </row>
    <row r="983" spans="28:28" x14ac:dyDescent="0.2">
      <c r="AB983" s="16" t="s">
        <v>1227</v>
      </c>
    </row>
    <row r="984" spans="28:28" x14ac:dyDescent="0.2">
      <c r="AB984" s="16" t="s">
        <v>1228</v>
      </c>
    </row>
    <row r="985" spans="28:28" x14ac:dyDescent="0.2">
      <c r="AB985" s="16" t="s">
        <v>1229</v>
      </c>
    </row>
    <row r="986" spans="28:28" x14ac:dyDescent="0.2">
      <c r="AB986" s="16" t="s">
        <v>1230</v>
      </c>
    </row>
    <row r="987" spans="28:28" x14ac:dyDescent="0.2">
      <c r="AB987" s="16" t="s">
        <v>1231</v>
      </c>
    </row>
    <row r="988" spans="28:28" x14ac:dyDescent="0.2">
      <c r="AB988" s="16" t="s">
        <v>1232</v>
      </c>
    </row>
    <row r="989" spans="28:28" x14ac:dyDescent="0.2">
      <c r="AB989" s="16" t="s">
        <v>1233</v>
      </c>
    </row>
    <row r="990" spans="28:28" x14ac:dyDescent="0.2">
      <c r="AB990" s="16" t="s">
        <v>1234</v>
      </c>
    </row>
    <row r="991" spans="28:28" x14ac:dyDescent="0.2">
      <c r="AB991" s="16" t="s">
        <v>1235</v>
      </c>
    </row>
    <row r="992" spans="28:28" x14ac:dyDescent="0.2">
      <c r="AB992" s="16" t="s">
        <v>1236</v>
      </c>
    </row>
    <row r="993" spans="28:28" x14ac:dyDescent="0.2">
      <c r="AB993" s="16" t="s">
        <v>1237</v>
      </c>
    </row>
    <row r="994" spans="28:28" x14ac:dyDescent="0.2">
      <c r="AB994" s="16" t="s">
        <v>1238</v>
      </c>
    </row>
    <row r="995" spans="28:28" x14ac:dyDescent="0.2">
      <c r="AB995" s="16" t="s">
        <v>1239</v>
      </c>
    </row>
    <row r="996" spans="28:28" x14ac:dyDescent="0.2">
      <c r="AB996" s="16" t="s">
        <v>1240</v>
      </c>
    </row>
    <row r="997" spans="28:28" x14ac:dyDescent="0.2">
      <c r="AB997" s="16" t="s">
        <v>1241</v>
      </c>
    </row>
    <row r="998" spans="28:28" x14ac:dyDescent="0.2">
      <c r="AB998" s="16" t="s">
        <v>1242</v>
      </c>
    </row>
    <row r="999" spans="28:28" x14ac:dyDescent="0.2">
      <c r="AB999" s="16" t="s">
        <v>1243</v>
      </c>
    </row>
    <row r="1000" spans="28:28" x14ac:dyDescent="0.2">
      <c r="AB1000" s="16" t="s">
        <v>1244</v>
      </c>
    </row>
    <row r="1001" spans="28:28" x14ac:dyDescent="0.2">
      <c r="AB1001" s="16" t="s">
        <v>1245</v>
      </c>
    </row>
    <row r="1002" spans="28:28" x14ac:dyDescent="0.2">
      <c r="AB1002" s="16" t="s">
        <v>1246</v>
      </c>
    </row>
    <row r="1003" spans="28:28" x14ac:dyDescent="0.2">
      <c r="AB1003" s="16" t="s">
        <v>1247</v>
      </c>
    </row>
    <row r="1004" spans="28:28" x14ac:dyDescent="0.2">
      <c r="AB1004" s="16" t="s">
        <v>1248</v>
      </c>
    </row>
    <row r="1005" spans="28:28" x14ac:dyDescent="0.2">
      <c r="AB1005" s="16" t="s">
        <v>1249</v>
      </c>
    </row>
    <row r="1006" spans="28:28" x14ac:dyDescent="0.2">
      <c r="AB1006" s="16" t="s">
        <v>1250</v>
      </c>
    </row>
    <row r="1007" spans="28:28" x14ac:dyDescent="0.2">
      <c r="AB1007" s="16" t="s">
        <v>1251</v>
      </c>
    </row>
    <row r="1008" spans="28:28" x14ac:dyDescent="0.2">
      <c r="AB1008" s="16" t="s">
        <v>1252</v>
      </c>
    </row>
    <row r="1009" spans="28:28" x14ac:dyDescent="0.2">
      <c r="AB1009" s="16" t="s">
        <v>1253</v>
      </c>
    </row>
    <row r="1010" spans="28:28" x14ac:dyDescent="0.2">
      <c r="AB1010" s="16" t="s">
        <v>1254</v>
      </c>
    </row>
    <row r="1011" spans="28:28" x14ac:dyDescent="0.2">
      <c r="AB1011" s="16" t="s">
        <v>1255</v>
      </c>
    </row>
    <row r="1012" spans="28:28" x14ac:dyDescent="0.2">
      <c r="AB1012" s="16" t="s">
        <v>1256</v>
      </c>
    </row>
    <row r="1013" spans="28:28" x14ac:dyDescent="0.2">
      <c r="AB1013" s="16" t="s">
        <v>1257</v>
      </c>
    </row>
    <row r="1014" spans="28:28" x14ac:dyDescent="0.2">
      <c r="AB1014" s="16" t="s">
        <v>1258</v>
      </c>
    </row>
    <row r="1015" spans="28:28" x14ac:dyDescent="0.2">
      <c r="AB1015" s="16" t="s">
        <v>1259</v>
      </c>
    </row>
    <row r="1016" spans="28:28" x14ac:dyDescent="0.2">
      <c r="AB1016" s="16" t="s">
        <v>1260</v>
      </c>
    </row>
    <row r="1017" spans="28:28" x14ac:dyDescent="0.2">
      <c r="AB1017" s="16" t="s">
        <v>1261</v>
      </c>
    </row>
    <row r="1018" spans="28:28" x14ac:dyDescent="0.2">
      <c r="AB1018" s="16" t="s">
        <v>1262</v>
      </c>
    </row>
    <row r="1019" spans="28:28" x14ac:dyDescent="0.2">
      <c r="AB1019" s="16" t="s">
        <v>1263</v>
      </c>
    </row>
    <row r="1020" spans="28:28" x14ac:dyDescent="0.2">
      <c r="AB1020" s="16" t="s">
        <v>1264</v>
      </c>
    </row>
    <row r="1021" spans="28:28" x14ac:dyDescent="0.2">
      <c r="AB1021" s="16" t="s">
        <v>1265</v>
      </c>
    </row>
    <row r="1022" spans="28:28" x14ac:dyDescent="0.2">
      <c r="AB1022" s="16" t="s">
        <v>1266</v>
      </c>
    </row>
    <row r="1023" spans="28:28" x14ac:dyDescent="0.2">
      <c r="AB1023" s="16" t="s">
        <v>1267</v>
      </c>
    </row>
    <row r="1024" spans="28:28" x14ac:dyDescent="0.2">
      <c r="AB1024" s="16" t="s">
        <v>1268</v>
      </c>
    </row>
    <row r="1025" spans="28:28" x14ac:dyDescent="0.2">
      <c r="AB1025" s="16" t="s">
        <v>1269</v>
      </c>
    </row>
    <row r="1026" spans="28:28" x14ac:dyDescent="0.2">
      <c r="AB1026" s="16" t="s">
        <v>1270</v>
      </c>
    </row>
    <row r="1027" spans="28:28" x14ac:dyDescent="0.2">
      <c r="AB1027" s="16" t="s">
        <v>1271</v>
      </c>
    </row>
    <row r="1028" spans="28:28" x14ac:dyDescent="0.2">
      <c r="AB1028" s="16" t="s">
        <v>1272</v>
      </c>
    </row>
    <row r="1029" spans="28:28" x14ac:dyDescent="0.2">
      <c r="AB1029" s="16" t="s">
        <v>1273</v>
      </c>
    </row>
    <row r="1030" spans="28:28" x14ac:dyDescent="0.2">
      <c r="AB1030" s="16" t="s">
        <v>1274</v>
      </c>
    </row>
    <row r="1031" spans="28:28" x14ac:dyDescent="0.2">
      <c r="AB1031" s="16" t="s">
        <v>1275</v>
      </c>
    </row>
    <row r="1032" spans="28:28" x14ac:dyDescent="0.2">
      <c r="AB1032" s="16" t="s">
        <v>1276</v>
      </c>
    </row>
    <row r="1033" spans="28:28" x14ac:dyDescent="0.2">
      <c r="AB1033" s="16" t="s">
        <v>1277</v>
      </c>
    </row>
    <row r="1034" spans="28:28" x14ac:dyDescent="0.2">
      <c r="AB1034" s="16" t="s">
        <v>1278</v>
      </c>
    </row>
    <row r="1035" spans="28:28" x14ac:dyDescent="0.2">
      <c r="AB1035" s="16" t="s">
        <v>1279</v>
      </c>
    </row>
    <row r="1036" spans="28:28" x14ac:dyDescent="0.2">
      <c r="AB1036" s="16" t="s">
        <v>1280</v>
      </c>
    </row>
    <row r="1037" spans="28:28" x14ac:dyDescent="0.2">
      <c r="AB1037" s="16" t="s">
        <v>1281</v>
      </c>
    </row>
    <row r="1038" spans="28:28" x14ac:dyDescent="0.2">
      <c r="AB1038" s="16" t="s">
        <v>1282</v>
      </c>
    </row>
    <row r="1039" spans="28:28" x14ac:dyDescent="0.2">
      <c r="AB1039" s="16" t="s">
        <v>1283</v>
      </c>
    </row>
    <row r="1040" spans="28:28" x14ac:dyDescent="0.2">
      <c r="AB1040" s="16" t="s">
        <v>1284</v>
      </c>
    </row>
    <row r="1041" spans="28:28" x14ac:dyDescent="0.2">
      <c r="AB1041" s="16" t="s">
        <v>1285</v>
      </c>
    </row>
    <row r="1042" spans="28:28" x14ac:dyDescent="0.2">
      <c r="AB1042" s="16" t="s">
        <v>1286</v>
      </c>
    </row>
    <row r="1043" spans="28:28" x14ac:dyDescent="0.2">
      <c r="AB1043" s="16" t="s">
        <v>1287</v>
      </c>
    </row>
    <row r="1044" spans="28:28" x14ac:dyDescent="0.2">
      <c r="AB1044" s="16" t="s">
        <v>1288</v>
      </c>
    </row>
    <row r="1045" spans="28:28" x14ac:dyDescent="0.2">
      <c r="AB1045" s="16" t="s">
        <v>1289</v>
      </c>
    </row>
    <row r="1046" spans="28:28" x14ac:dyDescent="0.2">
      <c r="AB1046" s="16" t="s">
        <v>1290</v>
      </c>
    </row>
    <row r="1047" spans="28:28" x14ac:dyDescent="0.2">
      <c r="AB1047" s="16" t="s">
        <v>1291</v>
      </c>
    </row>
    <row r="1048" spans="28:28" x14ac:dyDescent="0.2">
      <c r="AB1048" s="16" t="s">
        <v>1292</v>
      </c>
    </row>
    <row r="1049" spans="28:28" x14ac:dyDescent="0.2">
      <c r="AB1049" s="16" t="s">
        <v>1293</v>
      </c>
    </row>
    <row r="1050" spans="28:28" x14ac:dyDescent="0.2">
      <c r="AB1050" s="16" t="s">
        <v>1294</v>
      </c>
    </row>
    <row r="1051" spans="28:28" x14ac:dyDescent="0.2">
      <c r="AB1051" s="16" t="s">
        <v>1295</v>
      </c>
    </row>
    <row r="1052" spans="28:28" x14ac:dyDescent="0.2">
      <c r="AB1052" s="16" t="s">
        <v>1296</v>
      </c>
    </row>
    <row r="1053" spans="28:28" x14ac:dyDescent="0.2">
      <c r="AB1053" s="16" t="s">
        <v>1297</v>
      </c>
    </row>
    <row r="1054" spans="28:28" x14ac:dyDescent="0.2">
      <c r="AB1054" s="16" t="s">
        <v>1298</v>
      </c>
    </row>
    <row r="1055" spans="28:28" x14ac:dyDescent="0.2">
      <c r="AB1055" s="16" t="s">
        <v>1299</v>
      </c>
    </row>
    <row r="1056" spans="28:28" x14ac:dyDescent="0.2">
      <c r="AB1056" s="16" t="s">
        <v>1300</v>
      </c>
    </row>
    <row r="1057" spans="28:28" x14ac:dyDescent="0.2">
      <c r="AB1057" s="16" t="s">
        <v>1301</v>
      </c>
    </row>
    <row r="1058" spans="28:28" x14ac:dyDescent="0.2">
      <c r="AB1058" s="16" t="s">
        <v>1302</v>
      </c>
    </row>
    <row r="1059" spans="28:28" x14ac:dyDescent="0.2">
      <c r="AB1059" s="16" t="s">
        <v>1303</v>
      </c>
    </row>
    <row r="1060" spans="28:28" x14ac:dyDescent="0.2">
      <c r="AB1060" s="16" t="s">
        <v>1304</v>
      </c>
    </row>
    <row r="1061" spans="28:28" x14ac:dyDescent="0.2">
      <c r="AB1061" s="16" t="s">
        <v>1305</v>
      </c>
    </row>
    <row r="1062" spans="28:28" x14ac:dyDescent="0.2">
      <c r="AB1062" s="16" t="s">
        <v>1306</v>
      </c>
    </row>
    <row r="1063" spans="28:28" x14ac:dyDescent="0.2">
      <c r="AB1063" s="16" t="s">
        <v>1307</v>
      </c>
    </row>
    <row r="1064" spans="28:28" x14ac:dyDescent="0.2">
      <c r="AB1064" s="16" t="s">
        <v>1308</v>
      </c>
    </row>
    <row r="1065" spans="28:28" x14ac:dyDescent="0.2">
      <c r="AB1065" s="16" t="s">
        <v>1309</v>
      </c>
    </row>
    <row r="1066" spans="28:28" x14ac:dyDescent="0.2">
      <c r="AB1066" s="16" t="s">
        <v>1310</v>
      </c>
    </row>
    <row r="1067" spans="28:28" x14ac:dyDescent="0.2">
      <c r="AB1067" s="16" t="s">
        <v>1311</v>
      </c>
    </row>
    <row r="1068" spans="28:28" x14ac:dyDescent="0.2">
      <c r="AB1068" s="16" t="s">
        <v>1312</v>
      </c>
    </row>
    <row r="1069" spans="28:28" x14ac:dyDescent="0.2">
      <c r="AB1069" s="16" t="s">
        <v>1313</v>
      </c>
    </row>
    <row r="1070" spans="28:28" x14ac:dyDescent="0.2">
      <c r="AB1070" s="16" t="s">
        <v>1314</v>
      </c>
    </row>
    <row r="1071" spans="28:28" x14ac:dyDescent="0.2">
      <c r="AB1071" s="16" t="s">
        <v>1315</v>
      </c>
    </row>
    <row r="1072" spans="28:28" x14ac:dyDescent="0.2">
      <c r="AB1072" s="16" t="s">
        <v>1316</v>
      </c>
    </row>
    <row r="1073" spans="28:28" x14ac:dyDescent="0.2">
      <c r="AB1073" s="16" t="s">
        <v>1317</v>
      </c>
    </row>
    <row r="1074" spans="28:28" x14ac:dyDescent="0.2">
      <c r="AB1074" s="16" t="s">
        <v>1318</v>
      </c>
    </row>
    <row r="1075" spans="28:28" x14ac:dyDescent="0.2">
      <c r="AB1075" s="16" t="s">
        <v>1319</v>
      </c>
    </row>
    <row r="1076" spans="28:28" x14ac:dyDescent="0.2">
      <c r="AB1076" s="16" t="s">
        <v>1320</v>
      </c>
    </row>
    <row r="1077" spans="28:28" x14ac:dyDescent="0.2">
      <c r="AB1077" s="16" t="s">
        <v>1321</v>
      </c>
    </row>
    <row r="1078" spans="28:28" x14ac:dyDescent="0.2">
      <c r="AB1078" s="16" t="s">
        <v>1322</v>
      </c>
    </row>
    <row r="1079" spans="28:28" x14ac:dyDescent="0.2">
      <c r="AB1079" s="16" t="s">
        <v>1323</v>
      </c>
    </row>
    <row r="1080" spans="28:28" x14ac:dyDescent="0.2">
      <c r="AB1080" s="16" t="s">
        <v>1324</v>
      </c>
    </row>
    <row r="1081" spans="28:28" x14ac:dyDescent="0.2">
      <c r="AB1081" s="16" t="s">
        <v>1325</v>
      </c>
    </row>
    <row r="1082" spans="28:28" x14ac:dyDescent="0.2">
      <c r="AB1082" s="16" t="s">
        <v>1326</v>
      </c>
    </row>
    <row r="1083" spans="28:28" x14ac:dyDescent="0.2">
      <c r="AB1083" s="16" t="s">
        <v>1327</v>
      </c>
    </row>
    <row r="1084" spans="28:28" x14ac:dyDescent="0.2">
      <c r="AB1084" s="16" t="s">
        <v>1328</v>
      </c>
    </row>
    <row r="1085" spans="28:28" x14ac:dyDescent="0.2">
      <c r="AB1085" s="16" t="s">
        <v>1329</v>
      </c>
    </row>
    <row r="1086" spans="28:28" x14ac:dyDescent="0.2">
      <c r="AB1086" s="16" t="s">
        <v>1330</v>
      </c>
    </row>
    <row r="1087" spans="28:28" x14ac:dyDescent="0.2">
      <c r="AB1087" s="16" t="s">
        <v>1331</v>
      </c>
    </row>
    <row r="1088" spans="28:28" x14ac:dyDescent="0.2">
      <c r="AB1088" s="16" t="s">
        <v>1332</v>
      </c>
    </row>
    <row r="1089" spans="28:28" x14ac:dyDescent="0.2">
      <c r="AB1089" s="16" t="s">
        <v>1333</v>
      </c>
    </row>
    <row r="1090" spans="28:28" x14ac:dyDescent="0.2">
      <c r="AB1090" s="16" t="s">
        <v>1334</v>
      </c>
    </row>
    <row r="1091" spans="28:28" x14ac:dyDescent="0.2">
      <c r="AB1091" s="16" t="s">
        <v>1335</v>
      </c>
    </row>
    <row r="1092" spans="28:28" x14ac:dyDescent="0.2">
      <c r="AB1092" s="16" t="s">
        <v>1336</v>
      </c>
    </row>
    <row r="1093" spans="28:28" x14ac:dyDescent="0.2">
      <c r="AB1093" s="16" t="s">
        <v>1337</v>
      </c>
    </row>
    <row r="1094" spans="28:28" x14ac:dyDescent="0.2">
      <c r="AB1094" s="16" t="s">
        <v>1338</v>
      </c>
    </row>
    <row r="1095" spans="28:28" x14ac:dyDescent="0.2">
      <c r="AB1095" s="16" t="s">
        <v>1339</v>
      </c>
    </row>
    <row r="1096" spans="28:28" x14ac:dyDescent="0.2">
      <c r="AB1096" s="16" t="s">
        <v>1340</v>
      </c>
    </row>
    <row r="1097" spans="28:28" x14ac:dyDescent="0.2">
      <c r="AB1097" s="16" t="s">
        <v>1341</v>
      </c>
    </row>
    <row r="1098" spans="28:28" x14ac:dyDescent="0.2">
      <c r="AB1098" s="16" t="s">
        <v>1342</v>
      </c>
    </row>
    <row r="1099" spans="28:28" x14ac:dyDescent="0.2">
      <c r="AB1099" s="16" t="s">
        <v>1343</v>
      </c>
    </row>
    <row r="1100" spans="28:28" x14ac:dyDescent="0.2">
      <c r="AB1100" s="16" t="s">
        <v>1344</v>
      </c>
    </row>
    <row r="1101" spans="28:28" x14ac:dyDescent="0.2">
      <c r="AB1101" s="16" t="s">
        <v>1345</v>
      </c>
    </row>
    <row r="1102" spans="28:28" x14ac:dyDescent="0.2">
      <c r="AB1102" s="16" t="s">
        <v>1346</v>
      </c>
    </row>
    <row r="1103" spans="28:28" x14ac:dyDescent="0.2">
      <c r="AB1103" s="16" t="s">
        <v>1347</v>
      </c>
    </row>
    <row r="1104" spans="28:28" x14ac:dyDescent="0.2">
      <c r="AB1104" s="16" t="s">
        <v>1348</v>
      </c>
    </row>
    <row r="1105" spans="28:28" x14ac:dyDescent="0.2">
      <c r="AB1105" s="16" t="s">
        <v>1349</v>
      </c>
    </row>
    <row r="1106" spans="28:28" x14ac:dyDescent="0.2">
      <c r="AB1106" s="16" t="s">
        <v>1350</v>
      </c>
    </row>
    <row r="1107" spans="28:28" x14ac:dyDescent="0.2">
      <c r="AB1107" s="16" t="s">
        <v>1351</v>
      </c>
    </row>
    <row r="1108" spans="28:28" x14ac:dyDescent="0.2">
      <c r="AB1108" s="16" t="s">
        <v>1352</v>
      </c>
    </row>
    <row r="1109" spans="28:28" x14ac:dyDescent="0.2">
      <c r="AB1109" s="16" t="s">
        <v>1353</v>
      </c>
    </row>
    <row r="1110" spans="28:28" x14ac:dyDescent="0.2">
      <c r="AB1110" s="16" t="s">
        <v>1354</v>
      </c>
    </row>
    <row r="1111" spans="28:28" x14ac:dyDescent="0.2">
      <c r="AB1111" s="16" t="s">
        <v>1355</v>
      </c>
    </row>
    <row r="1112" spans="28:28" x14ac:dyDescent="0.2">
      <c r="AB1112" s="16" t="s">
        <v>1356</v>
      </c>
    </row>
    <row r="1113" spans="28:28" x14ac:dyDescent="0.2">
      <c r="AB1113" s="16" t="s">
        <v>1357</v>
      </c>
    </row>
    <row r="1114" spans="28:28" x14ac:dyDescent="0.2">
      <c r="AB1114" s="16" t="s">
        <v>1358</v>
      </c>
    </row>
    <row r="1115" spans="28:28" x14ac:dyDescent="0.2">
      <c r="AB1115" s="16" t="s">
        <v>1359</v>
      </c>
    </row>
    <row r="1116" spans="28:28" x14ac:dyDescent="0.2">
      <c r="AB1116" s="16" t="s">
        <v>1360</v>
      </c>
    </row>
    <row r="1117" spans="28:28" x14ac:dyDescent="0.2">
      <c r="AB1117" s="16" t="s">
        <v>1361</v>
      </c>
    </row>
    <row r="1118" spans="28:28" x14ac:dyDescent="0.2">
      <c r="AB1118" s="16" t="s">
        <v>1362</v>
      </c>
    </row>
    <row r="1119" spans="28:28" x14ac:dyDescent="0.2">
      <c r="AB1119" s="16" t="s">
        <v>1363</v>
      </c>
    </row>
    <row r="1120" spans="28:28" x14ac:dyDescent="0.2">
      <c r="AB1120" s="16" t="s">
        <v>1364</v>
      </c>
    </row>
    <row r="1121" spans="28:28" x14ac:dyDescent="0.2">
      <c r="AB1121" s="16" t="s">
        <v>1365</v>
      </c>
    </row>
    <row r="1122" spans="28:28" x14ac:dyDescent="0.2">
      <c r="AB1122" s="16" t="s">
        <v>1366</v>
      </c>
    </row>
    <row r="1123" spans="28:28" x14ac:dyDescent="0.2">
      <c r="AB1123" s="16" t="s">
        <v>1367</v>
      </c>
    </row>
    <row r="1124" spans="28:28" x14ac:dyDescent="0.2">
      <c r="AB1124" s="16" t="s">
        <v>1368</v>
      </c>
    </row>
    <row r="1125" spans="28:28" x14ac:dyDescent="0.2">
      <c r="AB1125" s="16" t="s">
        <v>1369</v>
      </c>
    </row>
    <row r="1126" spans="28:28" x14ac:dyDescent="0.2">
      <c r="AB1126" s="16" t="s">
        <v>1370</v>
      </c>
    </row>
    <row r="1127" spans="28:28" x14ac:dyDescent="0.2">
      <c r="AB1127" s="16" t="s">
        <v>1371</v>
      </c>
    </row>
    <row r="1128" spans="28:28" x14ac:dyDescent="0.2">
      <c r="AB1128" s="16" t="s">
        <v>1372</v>
      </c>
    </row>
    <row r="1129" spans="28:28" x14ac:dyDescent="0.2">
      <c r="AB1129" s="16" t="s">
        <v>1373</v>
      </c>
    </row>
    <row r="1130" spans="28:28" x14ac:dyDescent="0.2">
      <c r="AB1130" s="16" t="s">
        <v>1374</v>
      </c>
    </row>
    <row r="1131" spans="28:28" x14ac:dyDescent="0.2">
      <c r="AB1131" s="16" t="s">
        <v>1375</v>
      </c>
    </row>
    <row r="1132" spans="28:28" x14ac:dyDescent="0.2">
      <c r="AB1132" s="16" t="s">
        <v>1376</v>
      </c>
    </row>
    <row r="1133" spans="28:28" x14ac:dyDescent="0.2">
      <c r="AB1133" s="16" t="s">
        <v>1377</v>
      </c>
    </row>
    <row r="1134" spans="28:28" x14ac:dyDescent="0.2">
      <c r="AB1134" s="16" t="s">
        <v>1378</v>
      </c>
    </row>
    <row r="1135" spans="28:28" x14ac:dyDescent="0.2">
      <c r="AB1135" s="16" t="s">
        <v>1379</v>
      </c>
    </row>
    <row r="1136" spans="28:28" x14ac:dyDescent="0.2">
      <c r="AB1136" s="16" t="s">
        <v>1380</v>
      </c>
    </row>
    <row r="1137" spans="28:28" x14ac:dyDescent="0.2">
      <c r="AB1137" s="16" t="s">
        <v>1381</v>
      </c>
    </row>
    <row r="1138" spans="28:28" x14ac:dyDescent="0.2">
      <c r="AB1138" s="16" t="s">
        <v>1382</v>
      </c>
    </row>
    <row r="1139" spans="28:28" x14ac:dyDescent="0.2">
      <c r="AB1139" s="16" t="s">
        <v>1383</v>
      </c>
    </row>
    <row r="1140" spans="28:28" x14ac:dyDescent="0.2">
      <c r="AB1140" s="16" t="s">
        <v>1384</v>
      </c>
    </row>
    <row r="1141" spans="28:28" x14ac:dyDescent="0.2">
      <c r="AB1141" s="16" t="s">
        <v>1385</v>
      </c>
    </row>
    <row r="1142" spans="28:28" x14ac:dyDescent="0.2">
      <c r="AB1142" s="16" t="s">
        <v>1386</v>
      </c>
    </row>
    <row r="1143" spans="28:28" x14ac:dyDescent="0.2">
      <c r="AB1143" s="16" t="s">
        <v>1387</v>
      </c>
    </row>
    <row r="1144" spans="28:28" x14ac:dyDescent="0.2">
      <c r="AB1144" s="16" t="s">
        <v>1388</v>
      </c>
    </row>
    <row r="1145" spans="28:28" x14ac:dyDescent="0.2">
      <c r="AB1145" s="16" t="s">
        <v>1389</v>
      </c>
    </row>
    <row r="1146" spans="28:28" x14ac:dyDescent="0.2">
      <c r="AB1146" s="16" t="s">
        <v>1390</v>
      </c>
    </row>
    <row r="1147" spans="28:28" x14ac:dyDescent="0.2">
      <c r="AB1147" s="16" t="s">
        <v>1391</v>
      </c>
    </row>
    <row r="1148" spans="28:28" x14ac:dyDescent="0.2">
      <c r="AB1148" s="16" t="s">
        <v>1392</v>
      </c>
    </row>
    <row r="1149" spans="28:28" x14ac:dyDescent="0.2">
      <c r="AB1149" s="16" t="s">
        <v>1393</v>
      </c>
    </row>
    <row r="1150" spans="28:28" x14ac:dyDescent="0.2">
      <c r="AB1150" s="16" t="s">
        <v>1394</v>
      </c>
    </row>
    <row r="1151" spans="28:28" x14ac:dyDescent="0.2">
      <c r="AB1151" s="16" t="s">
        <v>1395</v>
      </c>
    </row>
    <row r="1152" spans="28:28" x14ac:dyDescent="0.2">
      <c r="AB1152" s="16" t="s">
        <v>1396</v>
      </c>
    </row>
    <row r="1153" spans="28:28" x14ac:dyDescent="0.2">
      <c r="AB1153" s="16" t="s">
        <v>1397</v>
      </c>
    </row>
    <row r="1154" spans="28:28" x14ac:dyDescent="0.2">
      <c r="AB1154" s="16" t="s">
        <v>1398</v>
      </c>
    </row>
    <row r="1155" spans="28:28" x14ac:dyDescent="0.2">
      <c r="AB1155" s="16" t="s">
        <v>1399</v>
      </c>
    </row>
    <row r="1156" spans="28:28" x14ac:dyDescent="0.2">
      <c r="AB1156" s="16" t="s">
        <v>1400</v>
      </c>
    </row>
    <row r="1157" spans="28:28" x14ac:dyDescent="0.2">
      <c r="AB1157" s="16" t="s">
        <v>1401</v>
      </c>
    </row>
    <row r="1158" spans="28:28" x14ac:dyDescent="0.2">
      <c r="AB1158" s="16" t="s">
        <v>1402</v>
      </c>
    </row>
    <row r="1159" spans="28:28" x14ac:dyDescent="0.2">
      <c r="AB1159" s="16" t="s">
        <v>1403</v>
      </c>
    </row>
    <row r="1160" spans="28:28" x14ac:dyDescent="0.2">
      <c r="AB1160" s="16" t="s">
        <v>1404</v>
      </c>
    </row>
    <row r="1161" spans="28:28" x14ac:dyDescent="0.2">
      <c r="AB1161" s="16" t="s">
        <v>1405</v>
      </c>
    </row>
    <row r="1162" spans="28:28" x14ac:dyDescent="0.2">
      <c r="AB1162" s="16" t="s">
        <v>1406</v>
      </c>
    </row>
    <row r="1163" spans="28:28" x14ac:dyDescent="0.2">
      <c r="AB1163" s="16" t="s">
        <v>1407</v>
      </c>
    </row>
    <row r="1164" spans="28:28" x14ac:dyDescent="0.2">
      <c r="AB1164" s="16" t="s">
        <v>1408</v>
      </c>
    </row>
    <row r="1165" spans="28:28" x14ac:dyDescent="0.2">
      <c r="AB1165" s="16" t="s">
        <v>1409</v>
      </c>
    </row>
    <row r="1166" spans="28:28" x14ac:dyDescent="0.2">
      <c r="AB1166" s="16" t="s">
        <v>1410</v>
      </c>
    </row>
    <row r="1167" spans="28:28" x14ac:dyDescent="0.2">
      <c r="AB1167" s="16" t="s">
        <v>1411</v>
      </c>
    </row>
    <row r="1168" spans="28:28" x14ac:dyDescent="0.2">
      <c r="AB1168" s="16" t="s">
        <v>1412</v>
      </c>
    </row>
    <row r="1169" spans="28:28" x14ac:dyDescent="0.2">
      <c r="AB1169" s="16" t="s">
        <v>1413</v>
      </c>
    </row>
    <row r="1170" spans="28:28" x14ac:dyDescent="0.2">
      <c r="AB1170" s="16" t="s">
        <v>1414</v>
      </c>
    </row>
    <row r="1171" spans="28:28" x14ac:dyDescent="0.2">
      <c r="AB1171" s="16" t="s">
        <v>1415</v>
      </c>
    </row>
    <row r="1172" spans="28:28" x14ac:dyDescent="0.2">
      <c r="AB1172" s="16" t="s">
        <v>1416</v>
      </c>
    </row>
    <row r="1173" spans="28:28" x14ac:dyDescent="0.2">
      <c r="AB1173" s="16" t="s">
        <v>1417</v>
      </c>
    </row>
    <row r="1174" spans="28:28" x14ac:dyDescent="0.2">
      <c r="AB1174" s="16" t="s">
        <v>1418</v>
      </c>
    </row>
    <row r="1175" spans="28:28" x14ac:dyDescent="0.2">
      <c r="AB1175" s="16" t="s">
        <v>1419</v>
      </c>
    </row>
    <row r="1176" spans="28:28" x14ac:dyDescent="0.2">
      <c r="AB1176" s="16" t="s">
        <v>1420</v>
      </c>
    </row>
    <row r="1177" spans="28:28" x14ac:dyDescent="0.2">
      <c r="AB1177" s="16" t="s">
        <v>1421</v>
      </c>
    </row>
    <row r="1178" spans="28:28" x14ac:dyDescent="0.2">
      <c r="AB1178" s="16" t="s">
        <v>1422</v>
      </c>
    </row>
    <row r="1179" spans="28:28" x14ac:dyDescent="0.2">
      <c r="AB1179" s="16" t="s">
        <v>1423</v>
      </c>
    </row>
    <row r="1180" spans="28:28" x14ac:dyDescent="0.2">
      <c r="AB1180" s="16" t="s">
        <v>1424</v>
      </c>
    </row>
    <row r="1181" spans="28:28" x14ac:dyDescent="0.2">
      <c r="AB1181" s="16" t="s">
        <v>1425</v>
      </c>
    </row>
    <row r="1182" spans="28:28" x14ac:dyDescent="0.2">
      <c r="AB1182" s="16" t="s">
        <v>1426</v>
      </c>
    </row>
    <row r="1183" spans="28:28" x14ac:dyDescent="0.2">
      <c r="AB1183" s="16" t="s">
        <v>1427</v>
      </c>
    </row>
    <row r="1184" spans="28:28" x14ac:dyDescent="0.2">
      <c r="AB1184" s="16" t="s">
        <v>1428</v>
      </c>
    </row>
    <row r="1185" spans="28:28" x14ac:dyDescent="0.2">
      <c r="AB1185" s="16" t="s">
        <v>1429</v>
      </c>
    </row>
    <row r="1186" spans="28:28" x14ac:dyDescent="0.2">
      <c r="AB1186" s="16" t="s">
        <v>1430</v>
      </c>
    </row>
    <row r="1187" spans="28:28" x14ac:dyDescent="0.2">
      <c r="AB1187" s="16" t="s">
        <v>1431</v>
      </c>
    </row>
    <row r="1188" spans="28:28" x14ac:dyDescent="0.2">
      <c r="AB1188" s="16" t="s">
        <v>1432</v>
      </c>
    </row>
    <row r="1189" spans="28:28" x14ac:dyDescent="0.2">
      <c r="AB1189" s="16" t="s">
        <v>1433</v>
      </c>
    </row>
    <row r="1190" spans="28:28" x14ac:dyDescent="0.2">
      <c r="AB1190" s="16" t="s">
        <v>1434</v>
      </c>
    </row>
    <row r="1191" spans="28:28" x14ac:dyDescent="0.2">
      <c r="AB1191" s="16" t="s">
        <v>1435</v>
      </c>
    </row>
    <row r="1192" spans="28:28" x14ac:dyDescent="0.2">
      <c r="AB1192" s="16" t="s">
        <v>1436</v>
      </c>
    </row>
    <row r="1193" spans="28:28" x14ac:dyDescent="0.2">
      <c r="AB1193" s="16" t="s">
        <v>1437</v>
      </c>
    </row>
    <row r="1194" spans="28:28" x14ac:dyDescent="0.2">
      <c r="AB1194" s="16" t="s">
        <v>1438</v>
      </c>
    </row>
    <row r="1195" spans="28:28" x14ac:dyDescent="0.2">
      <c r="AB1195" s="16" t="s">
        <v>1439</v>
      </c>
    </row>
    <row r="1196" spans="28:28" x14ac:dyDescent="0.2">
      <c r="AB1196" s="16" t="s">
        <v>1440</v>
      </c>
    </row>
    <row r="1197" spans="28:28" x14ac:dyDescent="0.2">
      <c r="AB1197" s="16" t="s">
        <v>1441</v>
      </c>
    </row>
    <row r="1198" spans="28:28" x14ac:dyDescent="0.2">
      <c r="AB1198" s="16" t="s">
        <v>1442</v>
      </c>
    </row>
    <row r="1199" spans="28:28" x14ac:dyDescent="0.2">
      <c r="AB1199" s="16" t="s">
        <v>1443</v>
      </c>
    </row>
    <row r="1200" spans="28:28" x14ac:dyDescent="0.2">
      <c r="AB1200" s="16" t="s">
        <v>1444</v>
      </c>
    </row>
    <row r="1201" spans="28:28" x14ac:dyDescent="0.2">
      <c r="AB1201" s="16" t="s">
        <v>1445</v>
      </c>
    </row>
    <row r="1202" spans="28:28" x14ac:dyDescent="0.2">
      <c r="AB1202" s="16" t="s">
        <v>1446</v>
      </c>
    </row>
    <row r="1203" spans="28:28" x14ac:dyDescent="0.2">
      <c r="AB1203" s="16" t="s">
        <v>1447</v>
      </c>
    </row>
    <row r="1204" spans="28:28" x14ac:dyDescent="0.2">
      <c r="AB1204" s="16" t="s">
        <v>1448</v>
      </c>
    </row>
    <row r="1205" spans="28:28" x14ac:dyDescent="0.2">
      <c r="AB1205" s="16" t="s">
        <v>1449</v>
      </c>
    </row>
    <row r="1206" spans="28:28" x14ac:dyDescent="0.2">
      <c r="AB1206" s="16" t="s">
        <v>1450</v>
      </c>
    </row>
    <row r="1207" spans="28:28" x14ac:dyDescent="0.2">
      <c r="AB1207" s="16" t="s">
        <v>1451</v>
      </c>
    </row>
    <row r="1208" spans="28:28" x14ac:dyDescent="0.2">
      <c r="AB1208" s="16" t="s">
        <v>1452</v>
      </c>
    </row>
    <row r="1209" spans="28:28" x14ac:dyDescent="0.2">
      <c r="AB1209" s="16" t="s">
        <v>1453</v>
      </c>
    </row>
    <row r="1210" spans="28:28" x14ac:dyDescent="0.2">
      <c r="AB1210" s="16" t="s">
        <v>1454</v>
      </c>
    </row>
    <row r="1211" spans="28:28" x14ac:dyDescent="0.2">
      <c r="AB1211" s="16" t="s">
        <v>1455</v>
      </c>
    </row>
    <row r="1212" spans="28:28" x14ac:dyDescent="0.2">
      <c r="AB1212" s="16" t="s">
        <v>1456</v>
      </c>
    </row>
    <row r="1213" spans="28:28" x14ac:dyDescent="0.2">
      <c r="AB1213" s="16" t="s">
        <v>1457</v>
      </c>
    </row>
    <row r="1214" spans="28:28" x14ac:dyDescent="0.2">
      <c r="AB1214" s="16" t="s">
        <v>1458</v>
      </c>
    </row>
    <row r="1215" spans="28:28" x14ac:dyDescent="0.2">
      <c r="AB1215" s="16" t="s">
        <v>1459</v>
      </c>
    </row>
    <row r="1216" spans="28:28" x14ac:dyDescent="0.2">
      <c r="AB1216" s="16" t="s">
        <v>1460</v>
      </c>
    </row>
    <row r="1217" spans="28:28" x14ac:dyDescent="0.2">
      <c r="AB1217" s="16" t="s">
        <v>1461</v>
      </c>
    </row>
    <row r="1218" spans="28:28" x14ac:dyDescent="0.2">
      <c r="AB1218" s="16" t="s">
        <v>1462</v>
      </c>
    </row>
    <row r="1219" spans="28:28" x14ac:dyDescent="0.2">
      <c r="AB1219" s="16" t="s">
        <v>1463</v>
      </c>
    </row>
    <row r="1220" spans="28:28" x14ac:dyDescent="0.2">
      <c r="AB1220" s="16" t="s">
        <v>1464</v>
      </c>
    </row>
    <row r="1221" spans="28:28" x14ac:dyDescent="0.2">
      <c r="AB1221" s="16" t="s">
        <v>1465</v>
      </c>
    </row>
    <row r="1222" spans="28:28" x14ac:dyDescent="0.2">
      <c r="AB1222" s="16" t="s">
        <v>1466</v>
      </c>
    </row>
    <row r="1223" spans="28:28" x14ac:dyDescent="0.2">
      <c r="AB1223" s="16" t="s">
        <v>1467</v>
      </c>
    </row>
    <row r="1224" spans="28:28" x14ac:dyDescent="0.2">
      <c r="AB1224" s="16" t="s">
        <v>1468</v>
      </c>
    </row>
    <row r="1225" spans="28:28" x14ac:dyDescent="0.2">
      <c r="AB1225" s="16" t="s">
        <v>1469</v>
      </c>
    </row>
    <row r="1226" spans="28:28" x14ac:dyDescent="0.2">
      <c r="AB1226" s="16" t="s">
        <v>1470</v>
      </c>
    </row>
    <row r="1227" spans="28:28" x14ac:dyDescent="0.2">
      <c r="AB1227" s="16" t="s">
        <v>1471</v>
      </c>
    </row>
    <row r="1228" spans="28:28" x14ac:dyDescent="0.2">
      <c r="AB1228" s="16" t="s">
        <v>1472</v>
      </c>
    </row>
    <row r="1229" spans="28:28" x14ac:dyDescent="0.2">
      <c r="AB1229" s="16" t="s">
        <v>1473</v>
      </c>
    </row>
    <row r="1230" spans="28:28" x14ac:dyDescent="0.2">
      <c r="AB1230" s="16" t="s">
        <v>1474</v>
      </c>
    </row>
    <row r="1231" spans="28:28" x14ac:dyDescent="0.2">
      <c r="AB1231" s="16" t="s">
        <v>1475</v>
      </c>
    </row>
    <row r="1232" spans="28:28" x14ac:dyDescent="0.2">
      <c r="AB1232" s="16" t="s">
        <v>1476</v>
      </c>
    </row>
    <row r="1233" spans="28:28" x14ac:dyDescent="0.2">
      <c r="AB1233" s="16" t="s">
        <v>1477</v>
      </c>
    </row>
    <row r="1234" spans="28:28" x14ac:dyDescent="0.2">
      <c r="AB1234" s="16" t="s">
        <v>1478</v>
      </c>
    </row>
    <row r="1235" spans="28:28" x14ac:dyDescent="0.2">
      <c r="AB1235" s="16" t="s">
        <v>1479</v>
      </c>
    </row>
    <row r="1236" spans="28:28" x14ac:dyDescent="0.2">
      <c r="AB1236" s="16" t="s">
        <v>1480</v>
      </c>
    </row>
    <row r="1237" spans="28:28" x14ac:dyDescent="0.2">
      <c r="AB1237" s="16" t="s">
        <v>1481</v>
      </c>
    </row>
    <row r="1238" spans="28:28" x14ac:dyDescent="0.2">
      <c r="AB1238" s="16" t="s">
        <v>1482</v>
      </c>
    </row>
    <row r="1239" spans="28:28" x14ac:dyDescent="0.2">
      <c r="AB1239" s="16" t="s">
        <v>1483</v>
      </c>
    </row>
    <row r="1240" spans="28:28" x14ac:dyDescent="0.2">
      <c r="AB1240" s="16" t="s">
        <v>1484</v>
      </c>
    </row>
    <row r="1241" spans="28:28" x14ac:dyDescent="0.2">
      <c r="AB1241" s="16" t="s">
        <v>1485</v>
      </c>
    </row>
    <row r="1242" spans="28:28" x14ac:dyDescent="0.2">
      <c r="AB1242" s="16" t="s">
        <v>1486</v>
      </c>
    </row>
    <row r="1243" spans="28:28" x14ac:dyDescent="0.2">
      <c r="AB1243" s="16" t="s">
        <v>1487</v>
      </c>
    </row>
    <row r="1244" spans="28:28" x14ac:dyDescent="0.2">
      <c r="AB1244" s="16" t="s">
        <v>1488</v>
      </c>
    </row>
    <row r="1245" spans="28:28" x14ac:dyDescent="0.2">
      <c r="AB1245" s="16" t="s">
        <v>1489</v>
      </c>
    </row>
    <row r="1246" spans="28:28" x14ac:dyDescent="0.2">
      <c r="AB1246" s="16" t="s">
        <v>1490</v>
      </c>
    </row>
    <row r="1247" spans="28:28" x14ac:dyDescent="0.2">
      <c r="AB1247" s="16" t="s">
        <v>1491</v>
      </c>
    </row>
    <row r="1248" spans="28:28" x14ac:dyDescent="0.2">
      <c r="AB1248" s="16" t="s">
        <v>1492</v>
      </c>
    </row>
    <row r="1249" spans="28:28" x14ac:dyDescent="0.2">
      <c r="AB1249" s="16" t="s">
        <v>1493</v>
      </c>
    </row>
    <row r="1250" spans="28:28" x14ac:dyDescent="0.2">
      <c r="AB1250" s="16" t="s">
        <v>1494</v>
      </c>
    </row>
    <row r="1251" spans="28:28" x14ac:dyDescent="0.2">
      <c r="AB1251" s="16" t="s">
        <v>1495</v>
      </c>
    </row>
    <row r="1252" spans="28:28" x14ac:dyDescent="0.2">
      <c r="AB1252" s="16" t="s">
        <v>1496</v>
      </c>
    </row>
    <row r="1253" spans="28:28" x14ac:dyDescent="0.2">
      <c r="AB1253" s="16" t="s">
        <v>1497</v>
      </c>
    </row>
    <row r="1254" spans="28:28" x14ac:dyDescent="0.2">
      <c r="AB1254" s="16" t="s">
        <v>1498</v>
      </c>
    </row>
    <row r="1255" spans="28:28" x14ac:dyDescent="0.2">
      <c r="AB1255" s="16" t="s">
        <v>1499</v>
      </c>
    </row>
    <row r="1256" spans="28:28" x14ac:dyDescent="0.2">
      <c r="AB1256" s="16" t="s">
        <v>1500</v>
      </c>
    </row>
    <row r="1257" spans="28:28" x14ac:dyDescent="0.2">
      <c r="AB1257" s="16" t="s">
        <v>1501</v>
      </c>
    </row>
    <row r="1258" spans="28:28" x14ac:dyDescent="0.2">
      <c r="AB1258" s="16" t="s">
        <v>1502</v>
      </c>
    </row>
    <row r="1259" spans="28:28" x14ac:dyDescent="0.2">
      <c r="AB1259" s="16" t="s">
        <v>1503</v>
      </c>
    </row>
    <row r="1260" spans="28:28" x14ac:dyDescent="0.2">
      <c r="AB1260" s="16" t="s">
        <v>1504</v>
      </c>
    </row>
    <row r="1261" spans="28:28" x14ac:dyDescent="0.2">
      <c r="AB1261" s="16" t="s">
        <v>1505</v>
      </c>
    </row>
    <row r="1262" spans="28:28" x14ac:dyDescent="0.2">
      <c r="AB1262" s="16" t="s">
        <v>1506</v>
      </c>
    </row>
    <row r="1263" spans="28:28" x14ac:dyDescent="0.2">
      <c r="AB1263" s="16" t="s">
        <v>1507</v>
      </c>
    </row>
    <row r="1264" spans="28:28" x14ac:dyDescent="0.2">
      <c r="AB1264" s="16" t="s">
        <v>1508</v>
      </c>
    </row>
    <row r="1265" spans="28:28" x14ac:dyDescent="0.2">
      <c r="AB1265" s="16" t="s">
        <v>1509</v>
      </c>
    </row>
    <row r="1266" spans="28:28" x14ac:dyDescent="0.2">
      <c r="AB1266" s="16" t="s">
        <v>1510</v>
      </c>
    </row>
    <row r="1267" spans="28:28" x14ac:dyDescent="0.2">
      <c r="AB1267" s="16" t="s">
        <v>1511</v>
      </c>
    </row>
    <row r="1268" spans="28:28" x14ac:dyDescent="0.2">
      <c r="AB1268" s="16" t="s">
        <v>1512</v>
      </c>
    </row>
    <row r="1269" spans="28:28" x14ac:dyDescent="0.2">
      <c r="AB1269" s="16" t="s">
        <v>1513</v>
      </c>
    </row>
    <row r="1270" spans="28:28" x14ac:dyDescent="0.2">
      <c r="AB1270" s="16" t="s">
        <v>1514</v>
      </c>
    </row>
    <row r="1271" spans="28:28" x14ac:dyDescent="0.2">
      <c r="AB1271" s="16" t="s">
        <v>1515</v>
      </c>
    </row>
    <row r="1272" spans="28:28" x14ac:dyDescent="0.2">
      <c r="AB1272" s="16" t="s">
        <v>1516</v>
      </c>
    </row>
    <row r="1273" spans="28:28" x14ac:dyDescent="0.2">
      <c r="AB1273" s="16" t="s">
        <v>1517</v>
      </c>
    </row>
    <row r="1274" spans="28:28" x14ac:dyDescent="0.2">
      <c r="AB1274" s="16" t="s">
        <v>1518</v>
      </c>
    </row>
    <row r="1275" spans="28:28" x14ac:dyDescent="0.2">
      <c r="AB1275" s="16" t="s">
        <v>1519</v>
      </c>
    </row>
    <row r="1276" spans="28:28" x14ac:dyDescent="0.2">
      <c r="AB1276" s="16" t="s">
        <v>1520</v>
      </c>
    </row>
    <row r="1277" spans="28:28" x14ac:dyDescent="0.2">
      <c r="AB1277" s="16" t="s">
        <v>1521</v>
      </c>
    </row>
    <row r="1278" spans="28:28" x14ac:dyDescent="0.2">
      <c r="AB1278" s="16" t="s">
        <v>1522</v>
      </c>
    </row>
    <row r="1279" spans="28:28" x14ac:dyDescent="0.2">
      <c r="AB1279" s="16" t="s">
        <v>1523</v>
      </c>
    </row>
    <row r="1280" spans="28:28" x14ac:dyDescent="0.2">
      <c r="AB1280" s="16" t="s">
        <v>1524</v>
      </c>
    </row>
    <row r="1281" spans="28:28" x14ac:dyDescent="0.2">
      <c r="AB1281" s="16" t="s">
        <v>1525</v>
      </c>
    </row>
    <row r="1282" spans="28:28" x14ac:dyDescent="0.2">
      <c r="AB1282" s="16" t="s">
        <v>1526</v>
      </c>
    </row>
    <row r="1283" spans="28:28" x14ac:dyDescent="0.2">
      <c r="AB1283" s="16" t="s">
        <v>1527</v>
      </c>
    </row>
    <row r="1284" spans="28:28" x14ac:dyDescent="0.2">
      <c r="AB1284" s="16" t="s">
        <v>1528</v>
      </c>
    </row>
    <row r="1285" spans="28:28" x14ac:dyDescent="0.2">
      <c r="AB1285" s="16" t="s">
        <v>1529</v>
      </c>
    </row>
    <row r="1286" spans="28:28" x14ac:dyDescent="0.2">
      <c r="AB1286" s="16" t="s">
        <v>1530</v>
      </c>
    </row>
    <row r="1287" spans="28:28" x14ac:dyDescent="0.2">
      <c r="AB1287" s="16" t="s">
        <v>1531</v>
      </c>
    </row>
    <row r="1288" spans="28:28" x14ac:dyDescent="0.2">
      <c r="AB1288" s="16" t="s">
        <v>1532</v>
      </c>
    </row>
    <row r="1289" spans="28:28" x14ac:dyDescent="0.2">
      <c r="AB1289" s="16" t="s">
        <v>1533</v>
      </c>
    </row>
    <row r="1290" spans="28:28" x14ac:dyDescent="0.2">
      <c r="AB1290" s="16" t="s">
        <v>1534</v>
      </c>
    </row>
    <row r="1291" spans="28:28" x14ac:dyDescent="0.2">
      <c r="AB1291" s="16" t="s">
        <v>1535</v>
      </c>
    </row>
    <row r="1292" spans="28:28" x14ac:dyDescent="0.2">
      <c r="AB1292" s="16" t="s">
        <v>1536</v>
      </c>
    </row>
    <row r="1293" spans="28:28" x14ac:dyDescent="0.2">
      <c r="AB1293" s="16" t="s">
        <v>1537</v>
      </c>
    </row>
    <row r="1294" spans="28:28" x14ac:dyDescent="0.2">
      <c r="AB1294" s="16" t="s">
        <v>1538</v>
      </c>
    </row>
    <row r="1295" spans="28:28" x14ac:dyDescent="0.2">
      <c r="AB1295" s="16" t="s">
        <v>1539</v>
      </c>
    </row>
    <row r="1296" spans="28:28" x14ac:dyDescent="0.2">
      <c r="AB1296" s="16" t="s">
        <v>1540</v>
      </c>
    </row>
    <row r="1297" spans="28:28" x14ac:dyDescent="0.2">
      <c r="AB1297" s="16" t="s">
        <v>1541</v>
      </c>
    </row>
    <row r="1298" spans="28:28" x14ac:dyDescent="0.2">
      <c r="AB1298" s="16" t="s">
        <v>1542</v>
      </c>
    </row>
    <row r="1299" spans="28:28" x14ac:dyDescent="0.2">
      <c r="AB1299" s="16" t="s">
        <v>1543</v>
      </c>
    </row>
    <row r="1300" spans="28:28" x14ac:dyDescent="0.2">
      <c r="AB1300" s="16" t="s">
        <v>1544</v>
      </c>
    </row>
    <row r="1301" spans="28:28" x14ac:dyDescent="0.2">
      <c r="AB1301" s="16" t="s">
        <v>1545</v>
      </c>
    </row>
    <row r="1302" spans="28:28" x14ac:dyDescent="0.2">
      <c r="AB1302" s="16" t="s">
        <v>1546</v>
      </c>
    </row>
    <row r="1303" spans="28:28" x14ac:dyDescent="0.2">
      <c r="AB1303" s="16" t="s">
        <v>1547</v>
      </c>
    </row>
    <row r="1304" spans="28:28" x14ac:dyDescent="0.2">
      <c r="AB1304" s="16" t="s">
        <v>1548</v>
      </c>
    </row>
    <row r="1305" spans="28:28" x14ac:dyDescent="0.2">
      <c r="AB1305" s="16" t="s">
        <v>1549</v>
      </c>
    </row>
    <row r="1306" spans="28:28" x14ac:dyDescent="0.2">
      <c r="AB1306" s="16" t="s">
        <v>1550</v>
      </c>
    </row>
    <row r="1307" spans="28:28" x14ac:dyDescent="0.2">
      <c r="AB1307" s="16" t="s">
        <v>1551</v>
      </c>
    </row>
    <row r="1308" spans="28:28" x14ac:dyDescent="0.2">
      <c r="AB1308" s="16" t="s">
        <v>1552</v>
      </c>
    </row>
    <row r="1309" spans="28:28" x14ac:dyDescent="0.2">
      <c r="AB1309" s="16" t="s">
        <v>1553</v>
      </c>
    </row>
    <row r="1310" spans="28:28" x14ac:dyDescent="0.2">
      <c r="AB1310" s="16" t="s">
        <v>1554</v>
      </c>
    </row>
    <row r="1311" spans="28:28" x14ac:dyDescent="0.2">
      <c r="AB1311" s="16" t="s">
        <v>1555</v>
      </c>
    </row>
    <row r="1312" spans="28:28" x14ac:dyDescent="0.2">
      <c r="AB1312" s="16" t="s">
        <v>1556</v>
      </c>
    </row>
    <row r="1313" spans="28:28" x14ac:dyDescent="0.2">
      <c r="AB1313" s="16" t="s">
        <v>1557</v>
      </c>
    </row>
    <row r="1314" spans="28:28" x14ac:dyDescent="0.2">
      <c r="AB1314" s="16" t="s">
        <v>1558</v>
      </c>
    </row>
    <row r="1315" spans="28:28" x14ac:dyDescent="0.2">
      <c r="AB1315" s="16" t="s">
        <v>1559</v>
      </c>
    </row>
    <row r="1316" spans="28:28" x14ac:dyDescent="0.2">
      <c r="AB1316" s="16" t="s">
        <v>1560</v>
      </c>
    </row>
    <row r="1317" spans="28:28" x14ac:dyDescent="0.2">
      <c r="AB1317" s="16" t="s">
        <v>1561</v>
      </c>
    </row>
    <row r="1318" spans="28:28" x14ac:dyDescent="0.2">
      <c r="AB1318" s="16" t="s">
        <v>1562</v>
      </c>
    </row>
    <row r="1319" spans="28:28" x14ac:dyDescent="0.2">
      <c r="AB1319" s="16" t="s">
        <v>1563</v>
      </c>
    </row>
    <row r="1320" spans="28:28" x14ac:dyDescent="0.2">
      <c r="AB1320" s="16" t="s">
        <v>1564</v>
      </c>
    </row>
    <row r="1321" spans="28:28" x14ac:dyDescent="0.2">
      <c r="AB1321" s="16" t="s">
        <v>1565</v>
      </c>
    </row>
    <row r="1322" spans="28:28" x14ac:dyDescent="0.2">
      <c r="AB1322" s="16" t="s">
        <v>1566</v>
      </c>
    </row>
    <row r="1323" spans="28:28" x14ac:dyDescent="0.2">
      <c r="AB1323" s="16" t="s">
        <v>1567</v>
      </c>
    </row>
    <row r="1324" spans="28:28" x14ac:dyDescent="0.2">
      <c r="AB1324" s="16" t="s">
        <v>1568</v>
      </c>
    </row>
    <row r="1325" spans="28:28" x14ac:dyDescent="0.2">
      <c r="AB1325" s="16" t="s">
        <v>1569</v>
      </c>
    </row>
    <row r="1326" spans="28:28" x14ac:dyDescent="0.2">
      <c r="AB1326" s="16" t="s">
        <v>1570</v>
      </c>
    </row>
    <row r="1327" spans="28:28" x14ac:dyDescent="0.2">
      <c r="AB1327" s="16" t="s">
        <v>1571</v>
      </c>
    </row>
    <row r="1328" spans="28:28" x14ac:dyDescent="0.2">
      <c r="AB1328" s="16" t="s">
        <v>1572</v>
      </c>
    </row>
    <row r="1329" spans="28:28" x14ac:dyDescent="0.2">
      <c r="AB1329" s="16" t="s">
        <v>1573</v>
      </c>
    </row>
    <row r="1330" spans="28:28" x14ac:dyDescent="0.2">
      <c r="AB1330" s="16" t="s">
        <v>1574</v>
      </c>
    </row>
    <row r="1331" spans="28:28" x14ac:dyDescent="0.2">
      <c r="AB1331" s="16" t="s">
        <v>1575</v>
      </c>
    </row>
    <row r="1332" spans="28:28" x14ac:dyDescent="0.2">
      <c r="AB1332" s="16" t="s">
        <v>1576</v>
      </c>
    </row>
    <row r="1333" spans="28:28" x14ac:dyDescent="0.2">
      <c r="AB1333" s="16" t="s">
        <v>1577</v>
      </c>
    </row>
    <row r="1334" spans="28:28" x14ac:dyDescent="0.2">
      <c r="AB1334" s="16" t="s">
        <v>1578</v>
      </c>
    </row>
    <row r="1335" spans="28:28" x14ac:dyDescent="0.2">
      <c r="AB1335" s="16" t="s">
        <v>1579</v>
      </c>
    </row>
    <row r="1336" spans="28:28" x14ac:dyDescent="0.2">
      <c r="AB1336" s="16" t="s">
        <v>1580</v>
      </c>
    </row>
    <row r="1337" spans="28:28" x14ac:dyDescent="0.2">
      <c r="AB1337" s="16" t="s">
        <v>1581</v>
      </c>
    </row>
    <row r="1338" spans="28:28" x14ac:dyDescent="0.2">
      <c r="AB1338" s="16" t="s">
        <v>1582</v>
      </c>
    </row>
    <row r="1339" spans="28:28" x14ac:dyDescent="0.2">
      <c r="AB1339" s="16" t="s">
        <v>1583</v>
      </c>
    </row>
    <row r="1340" spans="28:28" x14ac:dyDescent="0.2">
      <c r="AB1340" s="16" t="s">
        <v>1584</v>
      </c>
    </row>
    <row r="1341" spans="28:28" x14ac:dyDescent="0.2">
      <c r="AB1341" s="16" t="s">
        <v>1585</v>
      </c>
    </row>
    <row r="1342" spans="28:28" x14ac:dyDescent="0.2">
      <c r="AB1342" s="16" t="s">
        <v>1586</v>
      </c>
    </row>
    <row r="1343" spans="28:28" x14ac:dyDescent="0.2">
      <c r="AB1343" s="16" t="s">
        <v>1587</v>
      </c>
    </row>
    <row r="1344" spans="28:28" x14ac:dyDescent="0.2">
      <c r="AB1344" s="16" t="s">
        <v>1588</v>
      </c>
    </row>
    <row r="1345" spans="28:28" x14ac:dyDescent="0.2">
      <c r="AB1345" s="16" t="s">
        <v>1589</v>
      </c>
    </row>
    <row r="1346" spans="28:28" x14ac:dyDescent="0.2">
      <c r="AB1346" s="16" t="s">
        <v>1590</v>
      </c>
    </row>
    <row r="1347" spans="28:28" x14ac:dyDescent="0.2">
      <c r="AB1347" s="16" t="s">
        <v>1591</v>
      </c>
    </row>
    <row r="1348" spans="28:28" x14ac:dyDescent="0.2">
      <c r="AB1348" s="16" t="s">
        <v>1592</v>
      </c>
    </row>
    <row r="1349" spans="28:28" x14ac:dyDescent="0.2">
      <c r="AB1349" s="16" t="s">
        <v>1593</v>
      </c>
    </row>
    <row r="1350" spans="28:28" x14ac:dyDescent="0.2">
      <c r="AB1350" s="16" t="s">
        <v>1594</v>
      </c>
    </row>
    <row r="1351" spans="28:28" x14ac:dyDescent="0.2">
      <c r="AB1351" s="16" t="s">
        <v>1595</v>
      </c>
    </row>
    <row r="1352" spans="28:28" x14ac:dyDescent="0.2">
      <c r="AB1352" s="16" t="s">
        <v>1596</v>
      </c>
    </row>
    <row r="1353" spans="28:28" x14ac:dyDescent="0.2">
      <c r="AB1353" s="16" t="s">
        <v>1597</v>
      </c>
    </row>
    <row r="1354" spans="28:28" x14ac:dyDescent="0.2">
      <c r="AB1354" s="16" t="s">
        <v>1598</v>
      </c>
    </row>
    <row r="1355" spans="28:28" x14ac:dyDescent="0.2">
      <c r="AB1355" s="16" t="s">
        <v>1599</v>
      </c>
    </row>
    <row r="1356" spans="28:28" x14ac:dyDescent="0.2">
      <c r="AB1356" s="16" t="s">
        <v>1600</v>
      </c>
    </row>
    <row r="1357" spans="28:28" x14ac:dyDescent="0.2">
      <c r="AB1357" s="16" t="s">
        <v>1601</v>
      </c>
    </row>
    <row r="1358" spans="28:28" x14ac:dyDescent="0.2">
      <c r="AB1358" s="16" t="s">
        <v>1602</v>
      </c>
    </row>
    <row r="1359" spans="28:28" x14ac:dyDescent="0.2">
      <c r="AB1359" s="16" t="s">
        <v>1603</v>
      </c>
    </row>
    <row r="1360" spans="28:28" x14ac:dyDescent="0.2">
      <c r="AB1360" s="16" t="s">
        <v>1604</v>
      </c>
    </row>
    <row r="1361" spans="28:28" x14ac:dyDescent="0.2">
      <c r="AB1361" s="16" t="s">
        <v>1605</v>
      </c>
    </row>
    <row r="1362" spans="28:28" x14ac:dyDescent="0.2">
      <c r="AB1362" s="16" t="s">
        <v>1606</v>
      </c>
    </row>
    <row r="1363" spans="28:28" x14ac:dyDescent="0.2">
      <c r="AB1363" s="16" t="s">
        <v>1607</v>
      </c>
    </row>
    <row r="1364" spans="28:28" x14ac:dyDescent="0.2">
      <c r="AB1364" s="16" t="s">
        <v>1608</v>
      </c>
    </row>
    <row r="1365" spans="28:28" x14ac:dyDescent="0.2">
      <c r="AB1365" s="16" t="s">
        <v>1609</v>
      </c>
    </row>
    <row r="1366" spans="28:28" x14ac:dyDescent="0.2">
      <c r="AB1366" s="16" t="s">
        <v>1610</v>
      </c>
    </row>
    <row r="1367" spans="28:28" x14ac:dyDescent="0.2">
      <c r="AB1367" s="16" t="s">
        <v>1611</v>
      </c>
    </row>
    <row r="1368" spans="28:28" x14ac:dyDescent="0.2">
      <c r="AB1368" s="16" t="s">
        <v>1612</v>
      </c>
    </row>
    <row r="1369" spans="28:28" x14ac:dyDescent="0.2">
      <c r="AB1369" s="16" t="s">
        <v>1613</v>
      </c>
    </row>
    <row r="1370" spans="28:28" x14ac:dyDescent="0.2">
      <c r="AB1370" s="16" t="s">
        <v>1614</v>
      </c>
    </row>
    <row r="1371" spans="28:28" x14ac:dyDescent="0.2">
      <c r="AB1371" s="16" t="s">
        <v>1615</v>
      </c>
    </row>
    <row r="1372" spans="28:28" x14ac:dyDescent="0.2">
      <c r="AB1372" s="16" t="s">
        <v>1616</v>
      </c>
    </row>
    <row r="1373" spans="28:28" x14ac:dyDescent="0.2">
      <c r="AB1373" s="16" t="s">
        <v>1617</v>
      </c>
    </row>
    <row r="1374" spans="28:28" x14ac:dyDescent="0.2">
      <c r="AB1374" s="16" t="s">
        <v>1618</v>
      </c>
    </row>
    <row r="1375" spans="28:28" x14ac:dyDescent="0.2">
      <c r="AB1375" s="16" t="s">
        <v>1619</v>
      </c>
    </row>
    <row r="1376" spans="28:28" x14ac:dyDescent="0.2">
      <c r="AB1376" s="16" t="s">
        <v>1620</v>
      </c>
    </row>
    <row r="1377" spans="28:28" x14ac:dyDescent="0.2">
      <c r="AB1377" s="16" t="s">
        <v>1621</v>
      </c>
    </row>
    <row r="1378" spans="28:28" x14ac:dyDescent="0.2">
      <c r="AB1378" s="16" t="s">
        <v>1622</v>
      </c>
    </row>
    <row r="1379" spans="28:28" x14ac:dyDescent="0.2">
      <c r="AB1379" s="16" t="s">
        <v>1623</v>
      </c>
    </row>
    <row r="1380" spans="28:28" x14ac:dyDescent="0.2">
      <c r="AB1380" s="16" t="s">
        <v>1624</v>
      </c>
    </row>
    <row r="1381" spans="28:28" x14ac:dyDescent="0.2">
      <c r="AB1381" s="16" t="s">
        <v>1625</v>
      </c>
    </row>
    <row r="1382" spans="28:28" x14ac:dyDescent="0.2">
      <c r="AB1382" s="16" t="s">
        <v>1626</v>
      </c>
    </row>
    <row r="1383" spans="28:28" x14ac:dyDescent="0.2">
      <c r="AB1383" s="16" t="s">
        <v>1627</v>
      </c>
    </row>
    <row r="1384" spans="28:28" x14ac:dyDescent="0.2">
      <c r="AB1384" s="16" t="s">
        <v>1628</v>
      </c>
    </row>
    <row r="1385" spans="28:28" x14ac:dyDescent="0.2">
      <c r="AB1385" s="16" t="s">
        <v>1629</v>
      </c>
    </row>
    <row r="1386" spans="28:28" x14ac:dyDescent="0.2">
      <c r="AB1386" s="16" t="s">
        <v>1630</v>
      </c>
    </row>
    <row r="1387" spans="28:28" x14ac:dyDescent="0.2">
      <c r="AB1387" s="16" t="s">
        <v>1631</v>
      </c>
    </row>
    <row r="1388" spans="28:28" x14ac:dyDescent="0.2">
      <c r="AB1388" s="16" t="s">
        <v>1632</v>
      </c>
    </row>
    <row r="1389" spans="28:28" x14ac:dyDescent="0.2">
      <c r="AB1389" s="16" t="s">
        <v>1633</v>
      </c>
    </row>
    <row r="1390" spans="28:28" x14ac:dyDescent="0.2">
      <c r="AB1390" s="16" t="s">
        <v>1634</v>
      </c>
    </row>
    <row r="1391" spans="28:28" x14ac:dyDescent="0.2">
      <c r="AB1391" s="16" t="s">
        <v>1635</v>
      </c>
    </row>
    <row r="1392" spans="28:28" x14ac:dyDescent="0.2">
      <c r="AB1392" s="16" t="s">
        <v>1636</v>
      </c>
    </row>
    <row r="1393" spans="28:28" x14ac:dyDescent="0.2">
      <c r="AB1393" s="16" t="s">
        <v>1637</v>
      </c>
    </row>
    <row r="1394" spans="28:28" x14ac:dyDescent="0.2">
      <c r="AB1394" s="16" t="s">
        <v>1638</v>
      </c>
    </row>
    <row r="1395" spans="28:28" x14ac:dyDescent="0.2">
      <c r="AB1395" s="16" t="s">
        <v>1639</v>
      </c>
    </row>
    <row r="1396" spans="28:28" x14ac:dyDescent="0.2">
      <c r="AB1396" s="16" t="s">
        <v>1640</v>
      </c>
    </row>
    <row r="1397" spans="28:28" x14ac:dyDescent="0.2">
      <c r="AB1397" s="16" t="s">
        <v>1641</v>
      </c>
    </row>
    <row r="1398" spans="28:28" x14ac:dyDescent="0.2">
      <c r="AB1398" s="16" t="s">
        <v>1642</v>
      </c>
    </row>
    <row r="1399" spans="28:28" x14ac:dyDescent="0.2">
      <c r="AB1399" s="16" t="s">
        <v>1643</v>
      </c>
    </row>
    <row r="1400" spans="28:28" x14ac:dyDescent="0.2">
      <c r="AB1400" s="16" t="s">
        <v>1644</v>
      </c>
    </row>
    <row r="1401" spans="28:28" x14ac:dyDescent="0.2">
      <c r="AB1401" s="16" t="s">
        <v>1645</v>
      </c>
    </row>
    <row r="1402" spans="28:28" x14ac:dyDescent="0.2">
      <c r="AB1402" s="16" t="s">
        <v>1646</v>
      </c>
    </row>
    <row r="1403" spans="28:28" x14ac:dyDescent="0.2">
      <c r="AB1403" s="16" t="s">
        <v>1647</v>
      </c>
    </row>
    <row r="1404" spans="28:28" x14ac:dyDescent="0.2">
      <c r="AB1404" s="16" t="s">
        <v>1648</v>
      </c>
    </row>
    <row r="1405" spans="28:28" x14ac:dyDescent="0.2">
      <c r="AB1405" s="16" t="s">
        <v>1649</v>
      </c>
    </row>
    <row r="1406" spans="28:28" x14ac:dyDescent="0.2">
      <c r="AB1406" s="16" t="s">
        <v>1650</v>
      </c>
    </row>
    <row r="1407" spans="28:28" x14ac:dyDescent="0.2">
      <c r="AB1407" s="16" t="s">
        <v>1651</v>
      </c>
    </row>
    <row r="1408" spans="28:28" x14ac:dyDescent="0.2">
      <c r="AB1408" s="16" t="s">
        <v>1652</v>
      </c>
    </row>
    <row r="1409" spans="28:28" x14ac:dyDescent="0.2">
      <c r="AB1409" s="16" t="s">
        <v>1653</v>
      </c>
    </row>
    <row r="1410" spans="28:28" x14ac:dyDescent="0.2">
      <c r="AB1410" s="16" t="s">
        <v>1654</v>
      </c>
    </row>
    <row r="1411" spans="28:28" x14ac:dyDescent="0.2">
      <c r="AB1411" s="16" t="s">
        <v>1655</v>
      </c>
    </row>
    <row r="1412" spans="28:28" x14ac:dyDescent="0.2">
      <c r="AB1412" s="16" t="s">
        <v>1656</v>
      </c>
    </row>
    <row r="1413" spans="28:28" x14ac:dyDescent="0.2">
      <c r="AB1413" s="16" t="s">
        <v>1657</v>
      </c>
    </row>
    <row r="1414" spans="28:28" x14ac:dyDescent="0.2">
      <c r="AB1414" s="16" t="s">
        <v>1658</v>
      </c>
    </row>
    <row r="1415" spans="28:28" x14ac:dyDescent="0.2">
      <c r="AB1415" s="16" t="s">
        <v>1659</v>
      </c>
    </row>
    <row r="1416" spans="28:28" x14ac:dyDescent="0.2">
      <c r="AB1416" s="16" t="s">
        <v>1660</v>
      </c>
    </row>
    <row r="1417" spans="28:28" x14ac:dyDescent="0.2">
      <c r="AB1417" s="16" t="s">
        <v>1661</v>
      </c>
    </row>
    <row r="1418" spans="28:28" x14ac:dyDescent="0.2">
      <c r="AB1418" s="16" t="s">
        <v>1662</v>
      </c>
    </row>
    <row r="1419" spans="28:28" x14ac:dyDescent="0.2">
      <c r="AB1419" s="16" t="s">
        <v>1663</v>
      </c>
    </row>
    <row r="1420" spans="28:28" x14ac:dyDescent="0.2">
      <c r="AB1420" s="16" t="s">
        <v>1664</v>
      </c>
    </row>
    <row r="1421" spans="28:28" x14ac:dyDescent="0.2">
      <c r="AB1421" s="16" t="s">
        <v>1665</v>
      </c>
    </row>
    <row r="1422" spans="28:28" x14ac:dyDescent="0.2">
      <c r="AB1422" s="16" t="s">
        <v>1666</v>
      </c>
    </row>
    <row r="1423" spans="28:28" x14ac:dyDescent="0.2">
      <c r="AB1423" s="16" t="s">
        <v>1667</v>
      </c>
    </row>
    <row r="1424" spans="28:28" x14ac:dyDescent="0.2">
      <c r="AB1424" s="16" t="s">
        <v>1668</v>
      </c>
    </row>
    <row r="1425" spans="28:28" x14ac:dyDescent="0.2">
      <c r="AB1425" s="16" t="s">
        <v>1669</v>
      </c>
    </row>
    <row r="1426" spans="28:28" x14ac:dyDescent="0.2">
      <c r="AB1426" s="16" t="s">
        <v>1670</v>
      </c>
    </row>
    <row r="1427" spans="28:28" x14ac:dyDescent="0.2">
      <c r="AB1427" s="16" t="s">
        <v>1671</v>
      </c>
    </row>
    <row r="1428" spans="28:28" x14ac:dyDescent="0.2">
      <c r="AB1428" s="16" t="s">
        <v>1672</v>
      </c>
    </row>
    <row r="1429" spans="28:28" x14ac:dyDescent="0.2">
      <c r="AB1429" s="16" t="s">
        <v>1673</v>
      </c>
    </row>
    <row r="1430" spans="28:28" x14ac:dyDescent="0.2">
      <c r="AB1430" s="16" t="s">
        <v>1674</v>
      </c>
    </row>
    <row r="1431" spans="28:28" x14ac:dyDescent="0.2">
      <c r="AB1431" s="16" t="s">
        <v>1675</v>
      </c>
    </row>
    <row r="1432" spans="28:28" x14ac:dyDescent="0.2">
      <c r="AB1432" s="16" t="s">
        <v>1676</v>
      </c>
    </row>
    <row r="1433" spans="28:28" x14ac:dyDescent="0.2">
      <c r="AB1433" s="16" t="s">
        <v>1677</v>
      </c>
    </row>
    <row r="1434" spans="28:28" x14ac:dyDescent="0.2">
      <c r="AB1434" s="16" t="s">
        <v>1678</v>
      </c>
    </row>
    <row r="1435" spans="28:28" x14ac:dyDescent="0.2">
      <c r="AB1435" s="16" t="s">
        <v>1679</v>
      </c>
    </row>
    <row r="1436" spans="28:28" x14ac:dyDescent="0.2">
      <c r="AB1436" s="16" t="s">
        <v>1680</v>
      </c>
    </row>
    <row r="1437" spans="28:28" x14ac:dyDescent="0.2">
      <c r="AB1437" s="16" t="s">
        <v>1681</v>
      </c>
    </row>
    <row r="1438" spans="28:28" x14ac:dyDescent="0.2">
      <c r="AB1438" s="16" t="s">
        <v>1682</v>
      </c>
    </row>
    <row r="1439" spans="28:28" x14ac:dyDescent="0.2">
      <c r="AB1439" s="16" t="s">
        <v>1683</v>
      </c>
    </row>
    <row r="1440" spans="28:28" x14ac:dyDescent="0.2">
      <c r="AB1440" s="16" t="s">
        <v>1684</v>
      </c>
    </row>
    <row r="1441" spans="28:28" x14ac:dyDescent="0.2">
      <c r="AB1441" s="16" t="s">
        <v>1685</v>
      </c>
    </row>
    <row r="1442" spans="28:28" x14ac:dyDescent="0.2">
      <c r="AB1442" s="16" t="s">
        <v>1686</v>
      </c>
    </row>
    <row r="1443" spans="28:28" x14ac:dyDescent="0.2">
      <c r="AB1443" s="16" t="s">
        <v>1687</v>
      </c>
    </row>
    <row r="1444" spans="28:28" x14ac:dyDescent="0.2">
      <c r="AB1444" s="16" t="s">
        <v>1688</v>
      </c>
    </row>
    <row r="1445" spans="28:28" x14ac:dyDescent="0.2">
      <c r="AB1445" s="16" t="s">
        <v>1689</v>
      </c>
    </row>
    <row r="1446" spans="28:28" x14ac:dyDescent="0.2">
      <c r="AB1446" s="16" t="s">
        <v>1690</v>
      </c>
    </row>
    <row r="1447" spans="28:28" x14ac:dyDescent="0.2">
      <c r="AB1447" s="16" t="s">
        <v>1691</v>
      </c>
    </row>
    <row r="1448" spans="28:28" x14ac:dyDescent="0.2">
      <c r="AB1448" s="16" t="s">
        <v>1692</v>
      </c>
    </row>
    <row r="1449" spans="28:28" x14ac:dyDescent="0.2">
      <c r="AB1449" s="16" t="s">
        <v>1693</v>
      </c>
    </row>
    <row r="1450" spans="28:28" x14ac:dyDescent="0.2">
      <c r="AB1450" s="16" t="s">
        <v>1694</v>
      </c>
    </row>
    <row r="1451" spans="28:28" x14ac:dyDescent="0.2">
      <c r="AB1451" s="16" t="s">
        <v>1695</v>
      </c>
    </row>
    <row r="1452" spans="28:28" x14ac:dyDescent="0.2">
      <c r="AB1452" s="16" t="s">
        <v>1696</v>
      </c>
    </row>
    <row r="1453" spans="28:28" x14ac:dyDescent="0.2">
      <c r="AB1453" s="16" t="s">
        <v>1697</v>
      </c>
    </row>
    <row r="1454" spans="28:28" x14ac:dyDescent="0.2">
      <c r="AB1454" s="16" t="s">
        <v>1698</v>
      </c>
    </row>
    <row r="1455" spans="28:28" x14ac:dyDescent="0.2">
      <c r="AB1455" s="16" t="s">
        <v>1699</v>
      </c>
    </row>
    <row r="1456" spans="28:28" x14ac:dyDescent="0.2">
      <c r="AB1456" s="16" t="s">
        <v>1700</v>
      </c>
    </row>
    <row r="1457" spans="28:28" x14ac:dyDescent="0.2">
      <c r="AB1457" s="16" t="s">
        <v>1701</v>
      </c>
    </row>
    <row r="1458" spans="28:28" x14ac:dyDescent="0.2">
      <c r="AB1458" s="16" t="s">
        <v>1702</v>
      </c>
    </row>
    <row r="1459" spans="28:28" x14ac:dyDescent="0.2">
      <c r="AB1459" s="16" t="s">
        <v>1703</v>
      </c>
    </row>
    <row r="1460" spans="28:28" x14ac:dyDescent="0.2">
      <c r="AB1460" s="16" t="s">
        <v>1704</v>
      </c>
    </row>
    <row r="1461" spans="28:28" x14ac:dyDescent="0.2">
      <c r="AB1461" s="16" t="s">
        <v>1705</v>
      </c>
    </row>
    <row r="1462" spans="28:28" x14ac:dyDescent="0.2">
      <c r="AB1462" s="16" t="s">
        <v>1706</v>
      </c>
    </row>
    <row r="1463" spans="28:28" x14ac:dyDescent="0.2">
      <c r="AB1463" s="16" t="s">
        <v>1707</v>
      </c>
    </row>
    <row r="1464" spans="28:28" x14ac:dyDescent="0.2">
      <c r="AB1464" s="16" t="s">
        <v>1708</v>
      </c>
    </row>
    <row r="1465" spans="28:28" x14ac:dyDescent="0.2">
      <c r="AB1465" s="16" t="s">
        <v>1709</v>
      </c>
    </row>
    <row r="1466" spans="28:28" x14ac:dyDescent="0.2">
      <c r="AB1466" s="16" t="s">
        <v>1710</v>
      </c>
    </row>
    <row r="1467" spans="28:28" x14ac:dyDescent="0.2">
      <c r="AB1467" s="16" t="s">
        <v>1711</v>
      </c>
    </row>
    <row r="1468" spans="28:28" x14ac:dyDescent="0.2">
      <c r="AB1468" s="16" t="s">
        <v>1712</v>
      </c>
    </row>
    <row r="1469" spans="28:28" x14ac:dyDescent="0.2">
      <c r="AB1469" s="16" t="s">
        <v>1713</v>
      </c>
    </row>
    <row r="1470" spans="28:28" x14ac:dyDescent="0.2">
      <c r="AB1470" s="16" t="s">
        <v>1714</v>
      </c>
    </row>
    <row r="1471" spans="28:28" x14ac:dyDescent="0.2">
      <c r="AB1471" s="16" t="s">
        <v>1715</v>
      </c>
    </row>
    <row r="1472" spans="28:28" x14ac:dyDescent="0.2">
      <c r="AB1472" s="16" t="s">
        <v>1716</v>
      </c>
    </row>
    <row r="1473" spans="28:28" x14ac:dyDescent="0.2">
      <c r="AB1473" s="16" t="s">
        <v>1717</v>
      </c>
    </row>
    <row r="1474" spans="28:28" x14ac:dyDescent="0.2">
      <c r="AB1474" s="16" t="s">
        <v>1718</v>
      </c>
    </row>
    <row r="1475" spans="28:28" x14ac:dyDescent="0.2">
      <c r="AB1475" s="16" t="s">
        <v>1719</v>
      </c>
    </row>
    <row r="1476" spans="28:28" x14ac:dyDescent="0.2">
      <c r="AB1476" s="16" t="s">
        <v>1720</v>
      </c>
    </row>
    <row r="1477" spans="28:28" x14ac:dyDescent="0.2">
      <c r="AB1477" s="16" t="s">
        <v>1721</v>
      </c>
    </row>
    <row r="1478" spans="28:28" x14ac:dyDescent="0.2">
      <c r="AB1478" s="16" t="s">
        <v>1722</v>
      </c>
    </row>
    <row r="1479" spans="28:28" x14ac:dyDescent="0.2">
      <c r="AB1479" s="16" t="s">
        <v>1723</v>
      </c>
    </row>
    <row r="1480" spans="28:28" x14ac:dyDescent="0.2">
      <c r="AB1480" s="16" t="s">
        <v>1724</v>
      </c>
    </row>
    <row r="1481" spans="28:28" x14ac:dyDescent="0.2">
      <c r="AB1481" s="16" t="s">
        <v>1725</v>
      </c>
    </row>
    <row r="1482" spans="28:28" x14ac:dyDescent="0.2">
      <c r="AB1482" s="16" t="s">
        <v>1726</v>
      </c>
    </row>
    <row r="1483" spans="28:28" x14ac:dyDescent="0.2">
      <c r="AB1483" s="16" t="s">
        <v>1727</v>
      </c>
    </row>
    <row r="1484" spans="28:28" x14ac:dyDescent="0.2">
      <c r="AB1484" s="16" t="s">
        <v>1728</v>
      </c>
    </row>
    <row r="1485" spans="28:28" x14ac:dyDescent="0.2">
      <c r="AB1485" s="16" t="s">
        <v>1729</v>
      </c>
    </row>
    <row r="1486" spans="28:28" x14ac:dyDescent="0.2">
      <c r="AB1486" s="16" t="s">
        <v>1730</v>
      </c>
    </row>
    <row r="1487" spans="28:28" x14ac:dyDescent="0.2">
      <c r="AB1487" s="16" t="s">
        <v>1731</v>
      </c>
    </row>
    <row r="1488" spans="28:28" x14ac:dyDescent="0.2">
      <c r="AB1488" s="16" t="s">
        <v>1732</v>
      </c>
    </row>
    <row r="1489" spans="28:28" x14ac:dyDescent="0.2">
      <c r="AB1489" s="16" t="s">
        <v>1733</v>
      </c>
    </row>
    <row r="1490" spans="28:28" x14ac:dyDescent="0.2">
      <c r="AB1490" s="16" t="s">
        <v>1734</v>
      </c>
    </row>
    <row r="1491" spans="28:28" x14ac:dyDescent="0.2">
      <c r="AB1491" s="16" t="s">
        <v>1735</v>
      </c>
    </row>
    <row r="1492" spans="28:28" x14ac:dyDescent="0.2">
      <c r="AB1492" s="16" t="s">
        <v>1736</v>
      </c>
    </row>
    <row r="1493" spans="28:28" x14ac:dyDescent="0.2">
      <c r="AB1493" s="16" t="s">
        <v>1737</v>
      </c>
    </row>
    <row r="1494" spans="28:28" x14ac:dyDescent="0.2">
      <c r="AB1494" s="16" t="s">
        <v>1738</v>
      </c>
    </row>
    <row r="1495" spans="28:28" x14ac:dyDescent="0.2">
      <c r="AB1495" s="16" t="s">
        <v>1739</v>
      </c>
    </row>
    <row r="1496" spans="28:28" x14ac:dyDescent="0.2">
      <c r="AB1496" s="16" t="s">
        <v>1740</v>
      </c>
    </row>
    <row r="1497" spans="28:28" x14ac:dyDescent="0.2">
      <c r="AB1497" s="16" t="s">
        <v>1741</v>
      </c>
    </row>
    <row r="1498" spans="28:28" x14ac:dyDescent="0.2">
      <c r="AB1498" s="16" t="s">
        <v>1742</v>
      </c>
    </row>
    <row r="1499" spans="28:28" x14ac:dyDescent="0.2">
      <c r="AB1499" s="16" t="s">
        <v>1743</v>
      </c>
    </row>
    <row r="1500" spans="28:28" x14ac:dyDescent="0.2">
      <c r="AB1500" s="16" t="s">
        <v>1744</v>
      </c>
    </row>
    <row r="1501" spans="28:28" x14ac:dyDescent="0.2">
      <c r="AB1501" s="16" t="s">
        <v>1745</v>
      </c>
    </row>
    <row r="1502" spans="28:28" x14ac:dyDescent="0.2">
      <c r="AB1502" s="16" t="s">
        <v>1746</v>
      </c>
    </row>
    <row r="1503" spans="28:28" x14ac:dyDescent="0.2">
      <c r="AB1503" s="16" t="s">
        <v>1747</v>
      </c>
    </row>
    <row r="1504" spans="28:28" x14ac:dyDescent="0.2">
      <c r="AB1504" s="16" t="s">
        <v>1748</v>
      </c>
    </row>
    <row r="1505" spans="28:28" x14ac:dyDescent="0.2">
      <c r="AB1505" s="16" t="s">
        <v>1749</v>
      </c>
    </row>
    <row r="1506" spans="28:28" x14ac:dyDescent="0.2">
      <c r="AB1506" s="16" t="s">
        <v>1750</v>
      </c>
    </row>
    <row r="1507" spans="28:28" x14ac:dyDescent="0.2">
      <c r="AB1507" s="16" t="s">
        <v>1751</v>
      </c>
    </row>
    <row r="1508" spans="28:28" x14ac:dyDescent="0.2">
      <c r="AB1508" s="16" t="s">
        <v>1752</v>
      </c>
    </row>
    <row r="1509" spans="28:28" x14ac:dyDescent="0.2">
      <c r="AB1509" s="16" t="s">
        <v>1753</v>
      </c>
    </row>
    <row r="1510" spans="28:28" x14ac:dyDescent="0.2">
      <c r="AB1510" s="16" t="s">
        <v>1754</v>
      </c>
    </row>
    <row r="1511" spans="28:28" x14ac:dyDescent="0.2">
      <c r="AB1511" s="16" t="s">
        <v>1755</v>
      </c>
    </row>
    <row r="1512" spans="28:28" x14ac:dyDescent="0.2">
      <c r="AB1512" s="16" t="s">
        <v>1756</v>
      </c>
    </row>
    <row r="1513" spans="28:28" x14ac:dyDescent="0.2">
      <c r="AB1513" s="16" t="s">
        <v>1757</v>
      </c>
    </row>
    <row r="1514" spans="28:28" x14ac:dyDescent="0.2">
      <c r="AB1514" s="16" t="s">
        <v>1758</v>
      </c>
    </row>
    <row r="1515" spans="28:28" x14ac:dyDescent="0.2">
      <c r="AB1515" s="16" t="s">
        <v>1759</v>
      </c>
    </row>
    <row r="1516" spans="28:28" x14ac:dyDescent="0.2">
      <c r="AB1516" s="16" t="s">
        <v>1760</v>
      </c>
    </row>
    <row r="1517" spans="28:28" x14ac:dyDescent="0.2">
      <c r="AB1517" s="16" t="s">
        <v>1761</v>
      </c>
    </row>
    <row r="1518" spans="28:28" x14ac:dyDescent="0.2">
      <c r="AB1518" s="16" t="s">
        <v>1762</v>
      </c>
    </row>
    <row r="1519" spans="28:28" x14ac:dyDescent="0.2">
      <c r="AB1519" s="16" t="s">
        <v>1763</v>
      </c>
    </row>
    <row r="1520" spans="28:28" x14ac:dyDescent="0.2">
      <c r="AB1520" s="16" t="s">
        <v>1764</v>
      </c>
    </row>
    <row r="1521" spans="28:28" x14ac:dyDescent="0.2">
      <c r="AB1521" s="16" t="s">
        <v>1765</v>
      </c>
    </row>
    <row r="1522" spans="28:28" x14ac:dyDescent="0.2">
      <c r="AB1522" s="16" t="s">
        <v>1766</v>
      </c>
    </row>
    <row r="1523" spans="28:28" x14ac:dyDescent="0.2">
      <c r="AB1523" s="16" t="s">
        <v>1767</v>
      </c>
    </row>
    <row r="1524" spans="28:28" x14ac:dyDescent="0.2">
      <c r="AB1524" s="16" t="s">
        <v>1768</v>
      </c>
    </row>
    <row r="1525" spans="28:28" x14ac:dyDescent="0.2">
      <c r="AB1525" s="16" t="s">
        <v>1769</v>
      </c>
    </row>
    <row r="1526" spans="28:28" x14ac:dyDescent="0.2">
      <c r="AB1526" s="16" t="s">
        <v>1770</v>
      </c>
    </row>
    <row r="1527" spans="28:28" x14ac:dyDescent="0.2">
      <c r="AB1527" s="16" t="s">
        <v>1771</v>
      </c>
    </row>
    <row r="1528" spans="28:28" x14ac:dyDescent="0.2">
      <c r="AB1528" s="16" t="s">
        <v>1772</v>
      </c>
    </row>
    <row r="1529" spans="28:28" x14ac:dyDescent="0.2">
      <c r="AB1529" s="16" t="s">
        <v>1773</v>
      </c>
    </row>
    <row r="1530" spans="28:28" x14ac:dyDescent="0.2">
      <c r="AB1530" s="16" t="s">
        <v>1774</v>
      </c>
    </row>
    <row r="1531" spans="28:28" x14ac:dyDescent="0.2">
      <c r="AB1531" s="16" t="s">
        <v>1775</v>
      </c>
    </row>
    <row r="1532" spans="28:28" x14ac:dyDescent="0.2">
      <c r="AB1532" s="16" t="s">
        <v>1776</v>
      </c>
    </row>
    <row r="1533" spans="28:28" x14ac:dyDescent="0.2">
      <c r="AB1533" s="16" t="s">
        <v>1777</v>
      </c>
    </row>
    <row r="1534" spans="28:28" x14ac:dyDescent="0.2">
      <c r="AB1534" s="16" t="s">
        <v>1778</v>
      </c>
    </row>
    <row r="1535" spans="28:28" x14ac:dyDescent="0.2">
      <c r="AB1535" s="16" t="s">
        <v>1779</v>
      </c>
    </row>
    <row r="1536" spans="28:28" x14ac:dyDescent="0.2">
      <c r="AB1536" s="16" t="s">
        <v>1780</v>
      </c>
    </row>
    <row r="1537" spans="28:28" x14ac:dyDescent="0.2">
      <c r="AB1537" s="16" t="s">
        <v>1781</v>
      </c>
    </row>
    <row r="1538" spans="28:28" x14ac:dyDescent="0.2">
      <c r="AB1538" s="16" t="s">
        <v>1782</v>
      </c>
    </row>
    <row r="1539" spans="28:28" x14ac:dyDescent="0.2">
      <c r="AB1539" s="16" t="s">
        <v>1783</v>
      </c>
    </row>
    <row r="1540" spans="28:28" x14ac:dyDescent="0.2">
      <c r="AB1540" s="16" t="s">
        <v>1784</v>
      </c>
    </row>
    <row r="1541" spans="28:28" x14ac:dyDescent="0.2">
      <c r="AB1541" s="16" t="s">
        <v>1785</v>
      </c>
    </row>
    <row r="1542" spans="28:28" x14ac:dyDescent="0.2">
      <c r="AB1542" s="16" t="s">
        <v>1786</v>
      </c>
    </row>
    <row r="1543" spans="28:28" x14ac:dyDescent="0.2">
      <c r="AB1543" s="16" t="s">
        <v>1787</v>
      </c>
    </row>
    <row r="1544" spans="28:28" x14ac:dyDescent="0.2">
      <c r="AB1544" s="16" t="s">
        <v>1788</v>
      </c>
    </row>
    <row r="1545" spans="28:28" x14ac:dyDescent="0.2">
      <c r="AB1545" s="16" t="s">
        <v>1789</v>
      </c>
    </row>
    <row r="1546" spans="28:28" x14ac:dyDescent="0.2">
      <c r="AB1546" s="16" t="s">
        <v>1790</v>
      </c>
    </row>
    <row r="1547" spans="28:28" x14ac:dyDescent="0.2">
      <c r="AB1547" s="16" t="s">
        <v>1791</v>
      </c>
    </row>
    <row r="1548" spans="28:28" x14ac:dyDescent="0.2">
      <c r="AB1548" s="16" t="s">
        <v>1792</v>
      </c>
    </row>
    <row r="1549" spans="28:28" x14ac:dyDescent="0.2">
      <c r="AB1549" s="16" t="s">
        <v>1793</v>
      </c>
    </row>
    <row r="1550" spans="28:28" x14ac:dyDescent="0.2">
      <c r="AB1550" s="16" t="s">
        <v>1794</v>
      </c>
    </row>
    <row r="1551" spans="28:28" x14ac:dyDescent="0.2">
      <c r="AB1551" s="16" t="s">
        <v>1795</v>
      </c>
    </row>
    <row r="1552" spans="28:28" x14ac:dyDescent="0.2">
      <c r="AB1552" s="16" t="s">
        <v>1796</v>
      </c>
    </row>
    <row r="1553" spans="28:28" x14ac:dyDescent="0.2">
      <c r="AB1553" s="16" t="s">
        <v>1797</v>
      </c>
    </row>
    <row r="1554" spans="28:28" x14ac:dyDescent="0.2">
      <c r="AB1554" s="16" t="s">
        <v>1798</v>
      </c>
    </row>
    <row r="1555" spans="28:28" x14ac:dyDescent="0.2">
      <c r="AB1555" s="16" t="s">
        <v>1799</v>
      </c>
    </row>
    <row r="1556" spans="28:28" x14ac:dyDescent="0.2">
      <c r="AB1556" s="16" t="s">
        <v>1800</v>
      </c>
    </row>
    <row r="1557" spans="28:28" x14ac:dyDescent="0.2">
      <c r="AB1557" s="16" t="s">
        <v>1801</v>
      </c>
    </row>
    <row r="1558" spans="28:28" x14ac:dyDescent="0.2">
      <c r="AB1558" s="16" t="s">
        <v>1802</v>
      </c>
    </row>
    <row r="1559" spans="28:28" x14ac:dyDescent="0.2">
      <c r="AB1559" s="16" t="s">
        <v>1803</v>
      </c>
    </row>
    <row r="1560" spans="28:28" x14ac:dyDescent="0.2">
      <c r="AB1560" s="16" t="s">
        <v>1804</v>
      </c>
    </row>
    <row r="1561" spans="28:28" x14ac:dyDescent="0.2">
      <c r="AB1561" s="16" t="s">
        <v>1805</v>
      </c>
    </row>
    <row r="1562" spans="28:28" x14ac:dyDescent="0.2">
      <c r="AB1562" s="16" t="s">
        <v>1806</v>
      </c>
    </row>
    <row r="1563" spans="28:28" x14ac:dyDescent="0.2">
      <c r="AB1563" s="16" t="s">
        <v>1807</v>
      </c>
    </row>
    <row r="1564" spans="28:28" x14ac:dyDescent="0.2">
      <c r="AB1564" s="16" t="s">
        <v>1808</v>
      </c>
    </row>
    <row r="1565" spans="28:28" x14ac:dyDescent="0.2">
      <c r="AB1565" s="16" t="s">
        <v>1809</v>
      </c>
    </row>
    <row r="1566" spans="28:28" x14ac:dyDescent="0.2">
      <c r="AB1566" s="16" t="s">
        <v>1810</v>
      </c>
    </row>
    <row r="1567" spans="28:28" x14ac:dyDescent="0.2">
      <c r="AB1567" s="16" t="s">
        <v>1811</v>
      </c>
    </row>
    <row r="1568" spans="28:28" x14ac:dyDescent="0.2">
      <c r="AB1568" s="16" t="s">
        <v>1812</v>
      </c>
    </row>
    <row r="1569" spans="28:28" x14ac:dyDescent="0.2">
      <c r="AB1569" s="16" t="s">
        <v>1813</v>
      </c>
    </row>
    <row r="1570" spans="28:28" x14ac:dyDescent="0.2">
      <c r="AB1570" s="16" t="s">
        <v>1814</v>
      </c>
    </row>
    <row r="1571" spans="28:28" x14ac:dyDescent="0.2">
      <c r="AB1571" s="16" t="s">
        <v>1815</v>
      </c>
    </row>
    <row r="1572" spans="28:28" x14ac:dyDescent="0.2">
      <c r="AB1572" s="16" t="s">
        <v>1816</v>
      </c>
    </row>
    <row r="1573" spans="28:28" x14ac:dyDescent="0.2">
      <c r="AB1573" s="16" t="s">
        <v>1817</v>
      </c>
    </row>
    <row r="1574" spans="28:28" x14ac:dyDescent="0.2">
      <c r="AB1574" s="16" t="s">
        <v>1818</v>
      </c>
    </row>
    <row r="1575" spans="28:28" x14ac:dyDescent="0.2">
      <c r="AB1575" s="16" t="s">
        <v>1819</v>
      </c>
    </row>
    <row r="1576" spans="28:28" x14ac:dyDescent="0.2">
      <c r="AB1576" s="16" t="s">
        <v>1820</v>
      </c>
    </row>
    <row r="1577" spans="28:28" x14ac:dyDescent="0.2">
      <c r="AB1577" s="16" t="s">
        <v>1821</v>
      </c>
    </row>
    <row r="1578" spans="28:28" x14ac:dyDescent="0.2">
      <c r="AB1578" s="16" t="s">
        <v>1822</v>
      </c>
    </row>
    <row r="1579" spans="28:28" x14ac:dyDescent="0.2">
      <c r="AB1579" s="16" t="s">
        <v>1823</v>
      </c>
    </row>
    <row r="1580" spans="28:28" x14ac:dyDescent="0.2">
      <c r="AB1580" s="16" t="s">
        <v>1824</v>
      </c>
    </row>
    <row r="1581" spans="28:28" x14ac:dyDescent="0.2">
      <c r="AB1581" s="16" t="s">
        <v>1825</v>
      </c>
    </row>
    <row r="1582" spans="28:28" x14ac:dyDescent="0.2">
      <c r="AB1582" s="16" t="s">
        <v>1826</v>
      </c>
    </row>
    <row r="1583" spans="28:28" x14ac:dyDescent="0.2">
      <c r="AB1583" s="16" t="s">
        <v>1827</v>
      </c>
    </row>
    <row r="1584" spans="28:28" x14ac:dyDescent="0.2">
      <c r="AB1584" s="16" t="s">
        <v>1828</v>
      </c>
    </row>
    <row r="1585" spans="28:28" x14ac:dyDescent="0.2">
      <c r="AB1585" s="16" t="s">
        <v>1829</v>
      </c>
    </row>
    <row r="1586" spans="28:28" x14ac:dyDescent="0.2">
      <c r="AB1586" s="16" t="s">
        <v>1830</v>
      </c>
    </row>
    <row r="1587" spans="28:28" x14ac:dyDescent="0.2">
      <c r="AB1587" s="16" t="s">
        <v>1831</v>
      </c>
    </row>
    <row r="1588" spans="28:28" x14ac:dyDescent="0.2">
      <c r="AB1588" s="16" t="s">
        <v>1832</v>
      </c>
    </row>
    <row r="1589" spans="28:28" x14ac:dyDescent="0.2">
      <c r="AB1589" s="16" t="s">
        <v>1833</v>
      </c>
    </row>
    <row r="1590" spans="28:28" x14ac:dyDescent="0.2">
      <c r="AB1590" s="16" t="s">
        <v>1834</v>
      </c>
    </row>
    <row r="1591" spans="28:28" x14ac:dyDescent="0.2">
      <c r="AB1591" s="16" t="s">
        <v>1835</v>
      </c>
    </row>
    <row r="1592" spans="28:28" x14ac:dyDescent="0.2">
      <c r="AB1592" s="16" t="s">
        <v>1836</v>
      </c>
    </row>
    <row r="1593" spans="28:28" x14ac:dyDescent="0.2">
      <c r="AB1593" s="16" t="s">
        <v>1837</v>
      </c>
    </row>
    <row r="1594" spans="28:28" x14ac:dyDescent="0.2">
      <c r="AB1594" s="16" t="s">
        <v>1838</v>
      </c>
    </row>
    <row r="1595" spans="28:28" x14ac:dyDescent="0.2">
      <c r="AB1595" s="16" t="s">
        <v>1839</v>
      </c>
    </row>
    <row r="1596" spans="28:28" x14ac:dyDescent="0.2">
      <c r="AB1596" s="16" t="s">
        <v>1840</v>
      </c>
    </row>
    <row r="1597" spans="28:28" x14ac:dyDescent="0.2">
      <c r="AB1597" s="16" t="s">
        <v>1841</v>
      </c>
    </row>
    <row r="1598" spans="28:28" x14ac:dyDescent="0.2">
      <c r="AB1598" s="16" t="s">
        <v>1842</v>
      </c>
    </row>
    <row r="1599" spans="28:28" x14ac:dyDescent="0.2">
      <c r="AB1599" s="16" t="s">
        <v>1843</v>
      </c>
    </row>
    <row r="1600" spans="28:28" x14ac:dyDescent="0.2">
      <c r="AB1600" s="16" t="s">
        <v>1844</v>
      </c>
    </row>
    <row r="1601" spans="28:28" x14ac:dyDescent="0.2">
      <c r="AB1601" s="16" t="s">
        <v>1845</v>
      </c>
    </row>
    <row r="1602" spans="28:28" x14ac:dyDescent="0.2">
      <c r="AB1602" s="16" t="s">
        <v>1846</v>
      </c>
    </row>
    <row r="1603" spans="28:28" x14ac:dyDescent="0.2">
      <c r="AB1603" s="16" t="s">
        <v>1847</v>
      </c>
    </row>
    <row r="1604" spans="28:28" x14ac:dyDescent="0.2">
      <c r="AB1604" s="16" t="s">
        <v>1848</v>
      </c>
    </row>
    <row r="1605" spans="28:28" x14ac:dyDescent="0.2">
      <c r="AB1605" s="16" t="s">
        <v>1849</v>
      </c>
    </row>
    <row r="1606" spans="28:28" x14ac:dyDescent="0.2">
      <c r="AB1606" s="16" t="s">
        <v>1850</v>
      </c>
    </row>
    <row r="1607" spans="28:28" x14ac:dyDescent="0.2">
      <c r="AB1607" s="16" t="s">
        <v>1851</v>
      </c>
    </row>
    <row r="1608" spans="28:28" x14ac:dyDescent="0.2">
      <c r="AB1608" s="16" t="s">
        <v>1852</v>
      </c>
    </row>
    <row r="1609" spans="28:28" x14ac:dyDescent="0.2">
      <c r="AB1609" s="16" t="s">
        <v>1853</v>
      </c>
    </row>
    <row r="1610" spans="28:28" x14ac:dyDescent="0.2">
      <c r="AB1610" s="16" t="s">
        <v>1854</v>
      </c>
    </row>
    <row r="1611" spans="28:28" x14ac:dyDescent="0.2">
      <c r="AB1611" s="16" t="s">
        <v>1855</v>
      </c>
    </row>
    <row r="1612" spans="28:28" x14ac:dyDescent="0.2">
      <c r="AB1612" s="16" t="s">
        <v>1856</v>
      </c>
    </row>
    <row r="1613" spans="28:28" x14ac:dyDescent="0.2">
      <c r="AB1613" s="16" t="s">
        <v>1857</v>
      </c>
    </row>
    <row r="1614" spans="28:28" x14ac:dyDescent="0.2">
      <c r="AB1614" s="16" t="s">
        <v>1858</v>
      </c>
    </row>
    <row r="1615" spans="28:28" x14ac:dyDescent="0.2">
      <c r="AB1615" s="16" t="s">
        <v>1859</v>
      </c>
    </row>
    <row r="1616" spans="28:28" x14ac:dyDescent="0.2">
      <c r="AB1616" s="16" t="s">
        <v>1860</v>
      </c>
    </row>
    <row r="1617" spans="28:28" x14ac:dyDescent="0.2">
      <c r="AB1617" s="16" t="s">
        <v>1861</v>
      </c>
    </row>
    <row r="1618" spans="28:28" x14ac:dyDescent="0.2">
      <c r="AB1618" s="16" t="s">
        <v>1862</v>
      </c>
    </row>
    <row r="1619" spans="28:28" x14ac:dyDescent="0.2">
      <c r="AB1619" s="16" t="s">
        <v>1863</v>
      </c>
    </row>
    <row r="1620" spans="28:28" x14ac:dyDescent="0.2">
      <c r="AB1620" s="16" t="s">
        <v>1864</v>
      </c>
    </row>
    <row r="1621" spans="28:28" x14ac:dyDescent="0.2">
      <c r="AB1621" s="16" t="s">
        <v>1865</v>
      </c>
    </row>
    <row r="1622" spans="28:28" x14ac:dyDescent="0.2">
      <c r="AB1622" s="16" t="s">
        <v>1866</v>
      </c>
    </row>
    <row r="1623" spans="28:28" x14ac:dyDescent="0.2">
      <c r="AB1623" s="16" t="s">
        <v>1867</v>
      </c>
    </row>
    <row r="1624" spans="28:28" x14ac:dyDescent="0.2">
      <c r="AB1624" s="16" t="s">
        <v>1868</v>
      </c>
    </row>
    <row r="1625" spans="28:28" x14ac:dyDescent="0.2">
      <c r="AB1625" s="16" t="s">
        <v>1869</v>
      </c>
    </row>
    <row r="1626" spans="28:28" x14ac:dyDescent="0.2">
      <c r="AB1626" s="16" t="s">
        <v>1870</v>
      </c>
    </row>
    <row r="1627" spans="28:28" x14ac:dyDescent="0.2">
      <c r="AB1627" s="16" t="s">
        <v>1871</v>
      </c>
    </row>
    <row r="1628" spans="28:28" x14ac:dyDescent="0.2">
      <c r="AB1628" s="16" t="s">
        <v>1872</v>
      </c>
    </row>
    <row r="1629" spans="28:28" x14ac:dyDescent="0.2">
      <c r="AB1629" s="16" t="s">
        <v>1873</v>
      </c>
    </row>
    <row r="1630" spans="28:28" x14ac:dyDescent="0.2">
      <c r="AB1630" s="16" t="s">
        <v>1874</v>
      </c>
    </row>
    <row r="1631" spans="28:28" x14ac:dyDescent="0.2">
      <c r="AB1631" s="16" t="s">
        <v>1875</v>
      </c>
    </row>
    <row r="1632" spans="28:28" x14ac:dyDescent="0.2">
      <c r="AB1632" s="16" t="s">
        <v>1876</v>
      </c>
    </row>
    <row r="1633" spans="28:28" x14ac:dyDescent="0.2">
      <c r="AB1633" s="16" t="s">
        <v>1877</v>
      </c>
    </row>
    <row r="1634" spans="28:28" x14ac:dyDescent="0.2">
      <c r="AB1634" s="16" t="s">
        <v>1878</v>
      </c>
    </row>
    <row r="1635" spans="28:28" x14ac:dyDescent="0.2">
      <c r="AB1635" s="16" t="s">
        <v>1879</v>
      </c>
    </row>
    <row r="1636" spans="28:28" x14ac:dyDescent="0.2">
      <c r="AB1636" s="16" t="s">
        <v>1880</v>
      </c>
    </row>
    <row r="1637" spans="28:28" x14ac:dyDescent="0.2">
      <c r="AB1637" s="16" t="s">
        <v>1881</v>
      </c>
    </row>
    <row r="1638" spans="28:28" x14ac:dyDescent="0.2">
      <c r="AB1638" s="16" t="s">
        <v>1882</v>
      </c>
    </row>
    <row r="1639" spans="28:28" x14ac:dyDescent="0.2">
      <c r="AB1639" s="16" t="s">
        <v>1883</v>
      </c>
    </row>
    <row r="1640" spans="28:28" x14ac:dyDescent="0.2">
      <c r="AB1640" s="16" t="s">
        <v>1884</v>
      </c>
    </row>
    <row r="1641" spans="28:28" x14ac:dyDescent="0.2">
      <c r="AB1641" s="16" t="s">
        <v>1885</v>
      </c>
    </row>
    <row r="1642" spans="28:28" x14ac:dyDescent="0.2">
      <c r="AB1642" s="16" t="s">
        <v>1886</v>
      </c>
    </row>
    <row r="1643" spans="28:28" x14ac:dyDescent="0.2">
      <c r="AB1643" s="16" t="s">
        <v>1887</v>
      </c>
    </row>
    <row r="1644" spans="28:28" x14ac:dyDescent="0.2">
      <c r="AB1644" s="16" t="s">
        <v>1888</v>
      </c>
    </row>
    <row r="1645" spans="28:28" x14ac:dyDescent="0.2">
      <c r="AB1645" s="16" t="s">
        <v>1889</v>
      </c>
    </row>
    <row r="1646" spans="28:28" x14ac:dyDescent="0.2">
      <c r="AB1646" s="16" t="s">
        <v>1890</v>
      </c>
    </row>
    <row r="1647" spans="28:28" x14ac:dyDescent="0.2">
      <c r="AB1647" s="16" t="s">
        <v>1891</v>
      </c>
    </row>
    <row r="1648" spans="28:28" x14ac:dyDescent="0.2">
      <c r="AB1648" s="16" t="s">
        <v>1892</v>
      </c>
    </row>
    <row r="1649" spans="28:28" x14ac:dyDescent="0.2">
      <c r="AB1649" s="16" t="s">
        <v>1893</v>
      </c>
    </row>
    <row r="1650" spans="28:28" x14ac:dyDescent="0.2">
      <c r="AB1650" s="16" t="s">
        <v>1894</v>
      </c>
    </row>
    <row r="1651" spans="28:28" x14ac:dyDescent="0.2">
      <c r="AB1651" s="16" t="s">
        <v>1895</v>
      </c>
    </row>
    <row r="1652" spans="28:28" x14ac:dyDescent="0.2">
      <c r="AB1652" s="16" t="s">
        <v>1896</v>
      </c>
    </row>
    <row r="1653" spans="28:28" x14ac:dyDescent="0.2">
      <c r="AB1653" s="16" t="s">
        <v>1897</v>
      </c>
    </row>
    <row r="1654" spans="28:28" x14ac:dyDescent="0.2">
      <c r="AB1654" s="16" t="s">
        <v>1898</v>
      </c>
    </row>
    <row r="1655" spans="28:28" x14ac:dyDescent="0.2">
      <c r="AB1655" s="16" t="s">
        <v>1899</v>
      </c>
    </row>
    <row r="1656" spans="28:28" x14ac:dyDescent="0.2">
      <c r="AB1656" s="16" t="s">
        <v>1900</v>
      </c>
    </row>
    <row r="1657" spans="28:28" x14ac:dyDescent="0.2">
      <c r="AB1657" s="16" t="s">
        <v>1901</v>
      </c>
    </row>
    <row r="1658" spans="28:28" x14ac:dyDescent="0.2">
      <c r="AB1658" s="16" t="s">
        <v>1902</v>
      </c>
    </row>
    <row r="1659" spans="28:28" x14ac:dyDescent="0.2">
      <c r="AB1659" s="16" t="s">
        <v>1903</v>
      </c>
    </row>
    <row r="1660" spans="28:28" x14ac:dyDescent="0.2">
      <c r="AB1660" s="16" t="s">
        <v>1904</v>
      </c>
    </row>
    <row r="1661" spans="28:28" x14ac:dyDescent="0.2">
      <c r="AB1661" s="16" t="s">
        <v>1905</v>
      </c>
    </row>
    <row r="1662" spans="28:28" x14ac:dyDescent="0.2">
      <c r="AB1662" s="16" t="s">
        <v>1906</v>
      </c>
    </row>
    <row r="1663" spans="28:28" x14ac:dyDescent="0.2">
      <c r="AB1663" s="16" t="s">
        <v>1907</v>
      </c>
    </row>
    <row r="1664" spans="28:28" x14ac:dyDescent="0.2">
      <c r="AB1664" s="16" t="s">
        <v>1908</v>
      </c>
    </row>
    <row r="1665" spans="28:28" x14ac:dyDescent="0.2">
      <c r="AB1665" s="16" t="s">
        <v>1909</v>
      </c>
    </row>
    <row r="1666" spans="28:28" x14ac:dyDescent="0.2">
      <c r="AB1666" s="16" t="s">
        <v>1910</v>
      </c>
    </row>
    <row r="1667" spans="28:28" x14ac:dyDescent="0.2">
      <c r="AB1667" s="16" t="s">
        <v>1911</v>
      </c>
    </row>
    <row r="1668" spans="28:28" x14ac:dyDescent="0.2">
      <c r="AB1668" s="16" t="s">
        <v>1912</v>
      </c>
    </row>
    <row r="1669" spans="28:28" x14ac:dyDescent="0.2">
      <c r="AB1669" s="16" t="s">
        <v>1913</v>
      </c>
    </row>
    <row r="1670" spans="28:28" x14ac:dyDescent="0.2">
      <c r="AB1670" s="16" t="s">
        <v>1914</v>
      </c>
    </row>
    <row r="1671" spans="28:28" x14ac:dyDescent="0.2">
      <c r="AB1671" s="16" t="s">
        <v>1915</v>
      </c>
    </row>
    <row r="1672" spans="28:28" x14ac:dyDescent="0.2">
      <c r="AB1672" s="16" t="s">
        <v>1916</v>
      </c>
    </row>
    <row r="1673" spans="28:28" x14ac:dyDescent="0.2">
      <c r="AB1673" s="16" t="s">
        <v>1917</v>
      </c>
    </row>
    <row r="1674" spans="28:28" x14ac:dyDescent="0.2">
      <c r="AB1674" s="16" t="s">
        <v>1918</v>
      </c>
    </row>
    <row r="1675" spans="28:28" x14ac:dyDescent="0.2">
      <c r="AB1675" s="16" t="s">
        <v>1919</v>
      </c>
    </row>
    <row r="1676" spans="28:28" x14ac:dyDescent="0.2">
      <c r="AB1676" s="16" t="s">
        <v>1920</v>
      </c>
    </row>
    <row r="1677" spans="28:28" x14ac:dyDescent="0.2">
      <c r="AB1677" s="16" t="s">
        <v>1921</v>
      </c>
    </row>
    <row r="1678" spans="28:28" x14ac:dyDescent="0.2">
      <c r="AB1678" s="16" t="s">
        <v>1922</v>
      </c>
    </row>
    <row r="1679" spans="28:28" x14ac:dyDescent="0.2">
      <c r="AB1679" s="16" t="s">
        <v>1923</v>
      </c>
    </row>
    <row r="1680" spans="28:28" x14ac:dyDescent="0.2">
      <c r="AB1680" s="16" t="s">
        <v>1924</v>
      </c>
    </row>
    <row r="1681" spans="28:28" x14ac:dyDescent="0.2">
      <c r="AB1681" s="16" t="s">
        <v>1925</v>
      </c>
    </row>
    <row r="1682" spans="28:28" x14ac:dyDescent="0.2">
      <c r="AB1682" s="16" t="s">
        <v>1926</v>
      </c>
    </row>
    <row r="1683" spans="28:28" x14ac:dyDescent="0.2">
      <c r="AB1683" s="16" t="s">
        <v>1927</v>
      </c>
    </row>
    <row r="1684" spans="28:28" x14ac:dyDescent="0.2">
      <c r="AB1684" s="16" t="s">
        <v>1928</v>
      </c>
    </row>
    <row r="1685" spans="28:28" x14ac:dyDescent="0.2">
      <c r="AB1685" s="16" t="s">
        <v>1929</v>
      </c>
    </row>
    <row r="1686" spans="28:28" x14ac:dyDescent="0.2">
      <c r="AB1686" s="16" t="s">
        <v>1930</v>
      </c>
    </row>
    <row r="1687" spans="28:28" x14ac:dyDescent="0.2">
      <c r="AB1687" s="16" t="s">
        <v>1931</v>
      </c>
    </row>
    <row r="1688" spans="28:28" x14ac:dyDescent="0.2">
      <c r="AB1688" s="16" t="s">
        <v>1932</v>
      </c>
    </row>
    <row r="1689" spans="28:28" x14ac:dyDescent="0.2">
      <c r="AB1689" s="16" t="s">
        <v>1933</v>
      </c>
    </row>
    <row r="1690" spans="28:28" x14ac:dyDescent="0.2">
      <c r="AB1690" s="16" t="s">
        <v>1934</v>
      </c>
    </row>
    <row r="1691" spans="28:28" x14ac:dyDescent="0.2">
      <c r="AB1691" s="16" t="s">
        <v>1935</v>
      </c>
    </row>
    <row r="1692" spans="28:28" x14ac:dyDescent="0.2">
      <c r="AB1692" s="16" t="s">
        <v>1936</v>
      </c>
    </row>
    <row r="1693" spans="28:28" x14ac:dyDescent="0.2">
      <c r="AB1693" s="16" t="s">
        <v>1937</v>
      </c>
    </row>
    <row r="1694" spans="28:28" x14ac:dyDescent="0.2">
      <c r="AB1694" s="16" t="s">
        <v>1938</v>
      </c>
    </row>
    <row r="1695" spans="28:28" x14ac:dyDescent="0.2">
      <c r="AB1695" s="16" t="s">
        <v>1939</v>
      </c>
    </row>
    <row r="1696" spans="28:28" x14ac:dyDescent="0.2">
      <c r="AB1696" s="16" t="s">
        <v>1940</v>
      </c>
    </row>
    <row r="1697" spans="28:28" x14ac:dyDescent="0.2">
      <c r="AB1697" s="16" t="s">
        <v>1941</v>
      </c>
    </row>
    <row r="1698" spans="28:28" x14ac:dyDescent="0.2">
      <c r="AB1698" s="16" t="s">
        <v>1942</v>
      </c>
    </row>
    <row r="1699" spans="28:28" x14ac:dyDescent="0.2">
      <c r="AB1699" s="16" t="s">
        <v>1943</v>
      </c>
    </row>
    <row r="1700" spans="28:28" x14ac:dyDescent="0.2">
      <c r="AB1700" s="16" t="s">
        <v>1944</v>
      </c>
    </row>
    <row r="1701" spans="28:28" x14ac:dyDescent="0.2">
      <c r="AB1701" s="16" t="s">
        <v>1945</v>
      </c>
    </row>
    <row r="1702" spans="28:28" x14ac:dyDescent="0.2">
      <c r="AB1702" s="16" t="s">
        <v>1946</v>
      </c>
    </row>
    <row r="1703" spans="28:28" x14ac:dyDescent="0.2">
      <c r="AB1703" s="16" t="s">
        <v>1947</v>
      </c>
    </row>
    <row r="1704" spans="28:28" x14ac:dyDescent="0.2">
      <c r="AB1704" s="16" t="s">
        <v>1948</v>
      </c>
    </row>
    <row r="1705" spans="28:28" x14ac:dyDescent="0.2">
      <c r="AB1705" s="16" t="s">
        <v>1949</v>
      </c>
    </row>
    <row r="1706" spans="28:28" x14ac:dyDescent="0.2">
      <c r="AB1706" s="16" t="s">
        <v>1950</v>
      </c>
    </row>
    <row r="1707" spans="28:28" x14ac:dyDescent="0.2">
      <c r="AB1707" s="16" t="s">
        <v>1951</v>
      </c>
    </row>
    <row r="1708" spans="28:28" x14ac:dyDescent="0.2">
      <c r="AB1708" s="16" t="s">
        <v>1952</v>
      </c>
    </row>
    <row r="1709" spans="28:28" x14ac:dyDescent="0.2">
      <c r="AB1709" s="16" t="s">
        <v>1953</v>
      </c>
    </row>
    <row r="1710" spans="28:28" x14ac:dyDescent="0.2">
      <c r="AB1710" s="16" t="s">
        <v>1954</v>
      </c>
    </row>
    <row r="1711" spans="28:28" x14ac:dyDescent="0.2">
      <c r="AB1711" s="16" t="s">
        <v>1955</v>
      </c>
    </row>
    <row r="1712" spans="28:28" x14ac:dyDescent="0.2">
      <c r="AB1712" s="16" t="s">
        <v>1956</v>
      </c>
    </row>
    <row r="1713" spans="28:28" x14ac:dyDescent="0.2">
      <c r="AB1713" s="16" t="s">
        <v>1957</v>
      </c>
    </row>
    <row r="1714" spans="28:28" x14ac:dyDescent="0.2">
      <c r="AB1714" s="16" t="s">
        <v>1958</v>
      </c>
    </row>
    <row r="1715" spans="28:28" x14ac:dyDescent="0.2">
      <c r="AB1715" s="16" t="s">
        <v>1959</v>
      </c>
    </row>
    <row r="1716" spans="28:28" x14ac:dyDescent="0.2">
      <c r="AB1716" s="16" t="s">
        <v>1960</v>
      </c>
    </row>
    <row r="1717" spans="28:28" x14ac:dyDescent="0.2">
      <c r="AB1717" s="16" t="s">
        <v>1961</v>
      </c>
    </row>
    <row r="1718" spans="28:28" x14ac:dyDescent="0.2">
      <c r="AB1718" s="16" t="s">
        <v>1962</v>
      </c>
    </row>
    <row r="1719" spans="28:28" x14ac:dyDescent="0.2">
      <c r="AB1719" s="16" t="s">
        <v>1963</v>
      </c>
    </row>
    <row r="1720" spans="28:28" x14ac:dyDescent="0.2">
      <c r="AB1720" s="16" t="s">
        <v>1964</v>
      </c>
    </row>
    <row r="1721" spans="28:28" x14ac:dyDescent="0.2">
      <c r="AB1721" s="16" t="s">
        <v>1965</v>
      </c>
    </row>
    <row r="1722" spans="28:28" x14ac:dyDescent="0.2">
      <c r="AB1722" s="16" t="s">
        <v>1966</v>
      </c>
    </row>
    <row r="1723" spans="28:28" x14ac:dyDescent="0.2">
      <c r="AB1723" s="16" t="s">
        <v>1967</v>
      </c>
    </row>
    <row r="1724" spans="28:28" x14ac:dyDescent="0.2">
      <c r="AB1724" s="16" t="s">
        <v>1968</v>
      </c>
    </row>
    <row r="1725" spans="28:28" x14ac:dyDescent="0.2">
      <c r="AB1725" s="16" t="s">
        <v>1969</v>
      </c>
    </row>
    <row r="1726" spans="28:28" x14ac:dyDescent="0.2">
      <c r="AB1726" s="16" t="s">
        <v>1970</v>
      </c>
    </row>
    <row r="1727" spans="28:28" x14ac:dyDescent="0.2">
      <c r="AB1727" s="16" t="s">
        <v>1971</v>
      </c>
    </row>
    <row r="1728" spans="28:28" x14ac:dyDescent="0.2">
      <c r="AB1728" s="16" t="s">
        <v>1972</v>
      </c>
    </row>
    <row r="1729" spans="28:28" x14ac:dyDescent="0.2">
      <c r="AB1729" s="16" t="s">
        <v>1973</v>
      </c>
    </row>
    <row r="1730" spans="28:28" x14ac:dyDescent="0.2">
      <c r="AB1730" s="16" t="s">
        <v>1974</v>
      </c>
    </row>
    <row r="1731" spans="28:28" x14ac:dyDescent="0.2">
      <c r="AB1731" s="16" t="s">
        <v>1975</v>
      </c>
    </row>
    <row r="1732" spans="28:28" x14ac:dyDescent="0.2">
      <c r="AB1732" s="16" t="s">
        <v>1976</v>
      </c>
    </row>
    <row r="1733" spans="28:28" x14ac:dyDescent="0.2">
      <c r="AB1733" s="16" t="s">
        <v>1977</v>
      </c>
    </row>
    <row r="1734" spans="28:28" x14ac:dyDescent="0.2">
      <c r="AB1734" s="16" t="s">
        <v>1978</v>
      </c>
    </row>
    <row r="1735" spans="28:28" x14ac:dyDescent="0.2">
      <c r="AB1735" s="16" t="s">
        <v>1979</v>
      </c>
    </row>
    <row r="1736" spans="28:28" x14ac:dyDescent="0.2">
      <c r="AB1736" s="16" t="s">
        <v>1980</v>
      </c>
    </row>
    <row r="1737" spans="28:28" x14ac:dyDescent="0.2">
      <c r="AB1737" s="16" t="s">
        <v>1981</v>
      </c>
    </row>
    <row r="1738" spans="28:28" x14ac:dyDescent="0.2">
      <c r="AB1738" s="16" t="s">
        <v>1982</v>
      </c>
    </row>
    <row r="1739" spans="28:28" x14ac:dyDescent="0.2">
      <c r="AB1739" s="16" t="s">
        <v>1983</v>
      </c>
    </row>
    <row r="1740" spans="28:28" x14ac:dyDescent="0.2">
      <c r="AB1740" s="16" t="s">
        <v>1984</v>
      </c>
    </row>
    <row r="1741" spans="28:28" x14ac:dyDescent="0.2">
      <c r="AB1741" s="16" t="s">
        <v>1985</v>
      </c>
    </row>
    <row r="1742" spans="28:28" x14ac:dyDescent="0.2">
      <c r="AB1742" s="16" t="s">
        <v>1986</v>
      </c>
    </row>
    <row r="1743" spans="28:28" x14ac:dyDescent="0.2">
      <c r="AB1743" s="16" t="s">
        <v>1987</v>
      </c>
    </row>
    <row r="1744" spans="28:28" x14ac:dyDescent="0.2">
      <c r="AB1744" s="16" t="s">
        <v>1988</v>
      </c>
    </row>
    <row r="1745" spans="28:28" x14ac:dyDescent="0.2">
      <c r="AB1745" s="16" t="s">
        <v>1989</v>
      </c>
    </row>
    <row r="1746" spans="28:28" x14ac:dyDescent="0.2">
      <c r="AB1746" s="16" t="s">
        <v>1990</v>
      </c>
    </row>
    <row r="1747" spans="28:28" x14ac:dyDescent="0.2">
      <c r="AB1747" s="16" t="s">
        <v>1991</v>
      </c>
    </row>
    <row r="1748" spans="28:28" x14ac:dyDescent="0.2">
      <c r="AB1748" s="16" t="s">
        <v>1992</v>
      </c>
    </row>
    <row r="1749" spans="28:28" x14ac:dyDescent="0.2">
      <c r="AB1749" s="16" t="s">
        <v>1993</v>
      </c>
    </row>
    <row r="1750" spans="28:28" x14ac:dyDescent="0.2">
      <c r="AB1750" s="16" t="s">
        <v>1994</v>
      </c>
    </row>
    <row r="1751" spans="28:28" x14ac:dyDescent="0.2">
      <c r="AB1751" s="16" t="s">
        <v>1995</v>
      </c>
    </row>
    <row r="1752" spans="28:28" x14ac:dyDescent="0.2">
      <c r="AB1752" s="16" t="s">
        <v>1996</v>
      </c>
    </row>
    <row r="1753" spans="28:28" x14ac:dyDescent="0.2">
      <c r="AB1753" s="16" t="s">
        <v>1997</v>
      </c>
    </row>
    <row r="1754" spans="28:28" x14ac:dyDescent="0.2">
      <c r="AB1754" s="16" t="s">
        <v>1998</v>
      </c>
    </row>
    <row r="1755" spans="28:28" x14ac:dyDescent="0.2">
      <c r="AB1755" s="16" t="s">
        <v>1999</v>
      </c>
    </row>
    <row r="1756" spans="28:28" x14ac:dyDescent="0.2">
      <c r="AB1756" s="16" t="s">
        <v>2000</v>
      </c>
    </row>
    <row r="1757" spans="28:28" x14ac:dyDescent="0.2">
      <c r="AB1757" s="16" t="s">
        <v>2001</v>
      </c>
    </row>
    <row r="1758" spans="28:28" x14ac:dyDescent="0.2">
      <c r="AB1758" s="16" t="s">
        <v>2002</v>
      </c>
    </row>
    <row r="1759" spans="28:28" x14ac:dyDescent="0.2">
      <c r="AB1759" s="16" t="s">
        <v>2003</v>
      </c>
    </row>
    <row r="1760" spans="28:28" x14ac:dyDescent="0.2">
      <c r="AB1760" s="16" t="s">
        <v>2004</v>
      </c>
    </row>
    <row r="1761" spans="28:28" x14ac:dyDescent="0.2">
      <c r="AB1761" s="16" t="s">
        <v>2005</v>
      </c>
    </row>
    <row r="1762" spans="28:28" x14ac:dyDescent="0.2">
      <c r="AB1762" s="16" t="s">
        <v>2006</v>
      </c>
    </row>
    <row r="1763" spans="28:28" x14ac:dyDescent="0.2">
      <c r="AB1763" s="16" t="s">
        <v>2007</v>
      </c>
    </row>
    <row r="1764" spans="28:28" x14ac:dyDescent="0.2">
      <c r="AB1764" s="16" t="s">
        <v>2008</v>
      </c>
    </row>
    <row r="1765" spans="28:28" x14ac:dyDescent="0.2">
      <c r="AB1765" s="16" t="s">
        <v>2009</v>
      </c>
    </row>
    <row r="1766" spans="28:28" x14ac:dyDescent="0.2">
      <c r="AB1766" s="16" t="s">
        <v>2010</v>
      </c>
    </row>
    <row r="1767" spans="28:28" x14ac:dyDescent="0.2">
      <c r="AB1767" s="16" t="s">
        <v>2011</v>
      </c>
    </row>
    <row r="1768" spans="28:28" x14ac:dyDescent="0.2">
      <c r="AB1768" s="16" t="s">
        <v>2012</v>
      </c>
    </row>
    <row r="1769" spans="28:28" x14ac:dyDescent="0.2">
      <c r="AB1769" s="16" t="s">
        <v>2013</v>
      </c>
    </row>
    <row r="1770" spans="28:28" x14ac:dyDescent="0.2">
      <c r="AB1770" s="16" t="s">
        <v>2014</v>
      </c>
    </row>
    <row r="1771" spans="28:28" x14ac:dyDescent="0.2">
      <c r="AB1771" s="16" t="s">
        <v>2015</v>
      </c>
    </row>
    <row r="1772" spans="28:28" x14ac:dyDescent="0.2">
      <c r="AB1772" s="16" t="s">
        <v>2016</v>
      </c>
    </row>
    <row r="1773" spans="28:28" x14ac:dyDescent="0.2">
      <c r="AB1773" s="16" t="s">
        <v>2017</v>
      </c>
    </row>
    <row r="1774" spans="28:28" x14ac:dyDescent="0.2">
      <c r="AB1774" s="16" t="s">
        <v>2018</v>
      </c>
    </row>
    <row r="1775" spans="28:28" x14ac:dyDescent="0.2">
      <c r="AB1775" s="16" t="s">
        <v>2019</v>
      </c>
    </row>
    <row r="1776" spans="28:28" x14ac:dyDescent="0.2">
      <c r="AB1776" s="16" t="s">
        <v>2020</v>
      </c>
    </row>
    <row r="1777" spans="28:28" x14ac:dyDescent="0.2">
      <c r="AB1777" s="16" t="s">
        <v>2021</v>
      </c>
    </row>
    <row r="1778" spans="28:28" x14ac:dyDescent="0.2">
      <c r="AB1778" s="16" t="s">
        <v>2022</v>
      </c>
    </row>
    <row r="1779" spans="28:28" x14ac:dyDescent="0.2">
      <c r="AB1779" s="16" t="s">
        <v>2023</v>
      </c>
    </row>
    <row r="1780" spans="28:28" x14ac:dyDescent="0.2">
      <c r="AB1780" s="16" t="s">
        <v>2024</v>
      </c>
    </row>
    <row r="1781" spans="28:28" x14ac:dyDescent="0.2">
      <c r="AB1781" s="16" t="s">
        <v>2025</v>
      </c>
    </row>
    <row r="1782" spans="28:28" x14ac:dyDescent="0.2">
      <c r="AB1782" s="16" t="s">
        <v>2026</v>
      </c>
    </row>
    <row r="1783" spans="28:28" x14ac:dyDescent="0.2">
      <c r="AB1783" s="16" t="s">
        <v>2027</v>
      </c>
    </row>
    <row r="1784" spans="28:28" x14ac:dyDescent="0.2">
      <c r="AB1784" s="16" t="s">
        <v>2028</v>
      </c>
    </row>
    <row r="1785" spans="28:28" x14ac:dyDescent="0.2">
      <c r="AB1785" s="16" t="s">
        <v>2029</v>
      </c>
    </row>
    <row r="1786" spans="28:28" x14ac:dyDescent="0.2">
      <c r="AB1786" s="16" t="s">
        <v>2030</v>
      </c>
    </row>
    <row r="1787" spans="28:28" x14ac:dyDescent="0.2">
      <c r="AB1787" s="16" t="s">
        <v>2031</v>
      </c>
    </row>
    <row r="1788" spans="28:28" x14ac:dyDescent="0.2">
      <c r="AB1788" s="16" t="s">
        <v>2032</v>
      </c>
    </row>
    <row r="1789" spans="28:28" x14ac:dyDescent="0.2">
      <c r="AB1789" s="16" t="s">
        <v>2033</v>
      </c>
    </row>
    <row r="1790" spans="28:28" x14ac:dyDescent="0.2">
      <c r="AB1790" s="16" t="s">
        <v>2034</v>
      </c>
    </row>
    <row r="1791" spans="28:28" x14ac:dyDescent="0.2">
      <c r="AB1791" s="16" t="s">
        <v>2035</v>
      </c>
    </row>
    <row r="1792" spans="28:28" x14ac:dyDescent="0.2">
      <c r="AB1792" s="16" t="s">
        <v>2036</v>
      </c>
    </row>
    <row r="1793" spans="28:28" x14ac:dyDescent="0.2">
      <c r="AB1793" s="16" t="s">
        <v>2037</v>
      </c>
    </row>
    <row r="1794" spans="28:28" x14ac:dyDescent="0.2">
      <c r="AB1794" s="16" t="s">
        <v>2038</v>
      </c>
    </row>
    <row r="1795" spans="28:28" x14ac:dyDescent="0.2">
      <c r="AB1795" s="16" t="s">
        <v>2039</v>
      </c>
    </row>
    <row r="1796" spans="28:28" x14ac:dyDescent="0.2">
      <c r="AB1796" s="16" t="s">
        <v>2040</v>
      </c>
    </row>
    <row r="1797" spans="28:28" x14ac:dyDescent="0.2">
      <c r="AB1797" s="16" t="s">
        <v>2041</v>
      </c>
    </row>
    <row r="1798" spans="28:28" x14ac:dyDescent="0.2">
      <c r="AB1798" s="16" t="s">
        <v>2042</v>
      </c>
    </row>
    <row r="1799" spans="28:28" x14ac:dyDescent="0.2">
      <c r="AB1799" s="16" t="s">
        <v>2043</v>
      </c>
    </row>
    <row r="1800" spans="28:28" x14ac:dyDescent="0.2">
      <c r="AB1800" s="16" t="s">
        <v>2044</v>
      </c>
    </row>
    <row r="1801" spans="28:28" x14ac:dyDescent="0.2">
      <c r="AB1801" s="16" t="s">
        <v>2045</v>
      </c>
    </row>
    <row r="1802" spans="28:28" x14ac:dyDescent="0.2">
      <c r="AB1802" s="16" t="s">
        <v>2046</v>
      </c>
    </row>
    <row r="1803" spans="28:28" x14ac:dyDescent="0.2">
      <c r="AB1803" s="16" t="s">
        <v>2047</v>
      </c>
    </row>
    <row r="1804" spans="28:28" x14ac:dyDescent="0.2">
      <c r="AB1804" s="16" t="s">
        <v>2048</v>
      </c>
    </row>
    <row r="1805" spans="28:28" x14ac:dyDescent="0.2">
      <c r="AB1805" s="16" t="s">
        <v>2049</v>
      </c>
    </row>
    <row r="1806" spans="28:28" x14ac:dyDescent="0.2">
      <c r="AB1806" s="16" t="s">
        <v>2050</v>
      </c>
    </row>
    <row r="1807" spans="28:28" x14ac:dyDescent="0.2">
      <c r="AB1807" s="16" t="s">
        <v>2051</v>
      </c>
    </row>
    <row r="1808" spans="28:28" x14ac:dyDescent="0.2">
      <c r="AB1808" s="16" t="s">
        <v>2052</v>
      </c>
    </row>
    <row r="1809" spans="28:28" x14ac:dyDescent="0.2">
      <c r="AB1809" s="16" t="s">
        <v>2053</v>
      </c>
    </row>
    <row r="1810" spans="28:28" x14ac:dyDescent="0.2">
      <c r="AB1810" s="16" t="s">
        <v>2054</v>
      </c>
    </row>
    <row r="1811" spans="28:28" x14ac:dyDescent="0.2">
      <c r="AB1811" s="16" t="s">
        <v>2055</v>
      </c>
    </row>
    <row r="1812" spans="28:28" x14ac:dyDescent="0.2">
      <c r="AB1812" s="16" t="s">
        <v>2056</v>
      </c>
    </row>
    <row r="1813" spans="28:28" x14ac:dyDescent="0.2">
      <c r="AB1813" s="16" t="s">
        <v>2057</v>
      </c>
    </row>
    <row r="1814" spans="28:28" x14ac:dyDescent="0.2">
      <c r="AB1814" s="16" t="s">
        <v>2058</v>
      </c>
    </row>
    <row r="1815" spans="28:28" x14ac:dyDescent="0.2">
      <c r="AB1815" s="16" t="s">
        <v>2059</v>
      </c>
    </row>
    <row r="1816" spans="28:28" x14ac:dyDescent="0.2">
      <c r="AB1816" s="16" t="s">
        <v>2060</v>
      </c>
    </row>
    <row r="1817" spans="28:28" x14ac:dyDescent="0.2">
      <c r="AB1817" s="16" t="s">
        <v>2061</v>
      </c>
    </row>
    <row r="1818" spans="28:28" x14ac:dyDescent="0.2">
      <c r="AB1818" s="16" t="s">
        <v>2062</v>
      </c>
    </row>
    <row r="1819" spans="28:28" x14ac:dyDescent="0.2">
      <c r="AB1819" s="16" t="s">
        <v>2063</v>
      </c>
    </row>
    <row r="1820" spans="28:28" x14ac:dyDescent="0.2">
      <c r="AB1820" s="16" t="s">
        <v>2064</v>
      </c>
    </row>
    <row r="1821" spans="28:28" x14ac:dyDescent="0.2">
      <c r="AB1821" s="16" t="s">
        <v>2065</v>
      </c>
    </row>
    <row r="1822" spans="28:28" x14ac:dyDescent="0.2">
      <c r="AB1822" s="16" t="s">
        <v>2066</v>
      </c>
    </row>
    <row r="1823" spans="28:28" x14ac:dyDescent="0.2">
      <c r="AB1823" s="16" t="s">
        <v>2067</v>
      </c>
    </row>
    <row r="1824" spans="28:28" x14ac:dyDescent="0.2">
      <c r="AB1824" s="16" t="s">
        <v>2068</v>
      </c>
    </row>
    <row r="1825" spans="28:28" x14ac:dyDescent="0.2">
      <c r="AB1825" s="16" t="s">
        <v>2069</v>
      </c>
    </row>
    <row r="1826" spans="28:28" x14ac:dyDescent="0.2">
      <c r="AB1826" s="16" t="s">
        <v>2070</v>
      </c>
    </row>
    <row r="1827" spans="28:28" x14ac:dyDescent="0.2">
      <c r="AB1827" s="16" t="s">
        <v>2071</v>
      </c>
    </row>
    <row r="1828" spans="28:28" x14ac:dyDescent="0.2">
      <c r="AB1828" s="16" t="s">
        <v>2072</v>
      </c>
    </row>
    <row r="1829" spans="28:28" x14ac:dyDescent="0.2">
      <c r="AB1829" s="16" t="s">
        <v>2073</v>
      </c>
    </row>
    <row r="1830" spans="28:28" x14ac:dyDescent="0.2">
      <c r="AB1830" s="16" t="s">
        <v>2074</v>
      </c>
    </row>
    <row r="1831" spans="28:28" x14ac:dyDescent="0.2">
      <c r="AB1831" s="16" t="s">
        <v>2075</v>
      </c>
    </row>
    <row r="1832" spans="28:28" x14ac:dyDescent="0.2">
      <c r="AB1832" s="16" t="s">
        <v>2076</v>
      </c>
    </row>
    <row r="1833" spans="28:28" x14ac:dyDescent="0.2">
      <c r="AB1833" s="16" t="s">
        <v>2077</v>
      </c>
    </row>
    <row r="1834" spans="28:28" x14ac:dyDescent="0.2">
      <c r="AB1834" s="16" t="s">
        <v>2078</v>
      </c>
    </row>
    <row r="1835" spans="28:28" x14ac:dyDescent="0.2">
      <c r="AB1835" s="16" t="s">
        <v>2079</v>
      </c>
    </row>
    <row r="1836" spans="28:28" x14ac:dyDescent="0.2">
      <c r="AB1836" s="16" t="s">
        <v>2080</v>
      </c>
    </row>
    <row r="1837" spans="28:28" x14ac:dyDescent="0.2">
      <c r="AB1837" s="16" t="s">
        <v>2081</v>
      </c>
    </row>
    <row r="1838" spans="28:28" x14ac:dyDescent="0.2">
      <c r="AB1838" s="16" t="s">
        <v>2082</v>
      </c>
    </row>
    <row r="1839" spans="28:28" x14ac:dyDescent="0.2">
      <c r="AB1839" s="16" t="s">
        <v>2083</v>
      </c>
    </row>
    <row r="1840" spans="28:28" x14ac:dyDescent="0.2">
      <c r="AB1840" s="16" t="s">
        <v>2084</v>
      </c>
    </row>
    <row r="1841" spans="28:28" x14ac:dyDescent="0.2">
      <c r="AB1841" s="16" t="s">
        <v>2085</v>
      </c>
    </row>
    <row r="1842" spans="28:28" x14ac:dyDescent="0.2">
      <c r="AB1842" s="16" t="s">
        <v>2086</v>
      </c>
    </row>
    <row r="1843" spans="28:28" x14ac:dyDescent="0.2">
      <c r="AB1843" s="16" t="s">
        <v>2087</v>
      </c>
    </row>
    <row r="1844" spans="28:28" x14ac:dyDescent="0.2">
      <c r="AB1844" s="16" t="s">
        <v>2088</v>
      </c>
    </row>
    <row r="1845" spans="28:28" x14ac:dyDescent="0.2">
      <c r="AB1845" s="16" t="s">
        <v>2089</v>
      </c>
    </row>
    <row r="1846" spans="28:28" x14ac:dyDescent="0.2">
      <c r="AB1846" s="16" t="s">
        <v>2090</v>
      </c>
    </row>
    <row r="1847" spans="28:28" x14ac:dyDescent="0.2">
      <c r="AB1847" s="16" t="s">
        <v>2091</v>
      </c>
    </row>
    <row r="1848" spans="28:28" x14ac:dyDescent="0.2">
      <c r="AB1848" s="16" t="s">
        <v>2092</v>
      </c>
    </row>
    <row r="1849" spans="28:28" x14ac:dyDescent="0.2">
      <c r="AB1849" s="16" t="s">
        <v>2093</v>
      </c>
    </row>
    <row r="1850" spans="28:28" x14ac:dyDescent="0.2">
      <c r="AB1850" s="16" t="s">
        <v>2094</v>
      </c>
    </row>
    <row r="1851" spans="28:28" x14ac:dyDescent="0.2">
      <c r="AB1851" s="16" t="s">
        <v>2095</v>
      </c>
    </row>
    <row r="1852" spans="28:28" x14ac:dyDescent="0.2">
      <c r="AB1852" s="16" t="s">
        <v>2096</v>
      </c>
    </row>
    <row r="1853" spans="28:28" x14ac:dyDescent="0.2">
      <c r="AB1853" s="16" t="s">
        <v>2097</v>
      </c>
    </row>
    <row r="1854" spans="28:28" x14ac:dyDescent="0.2">
      <c r="AB1854" s="16" t="s">
        <v>2098</v>
      </c>
    </row>
    <row r="1855" spans="28:28" x14ac:dyDescent="0.2">
      <c r="AB1855" s="16" t="s">
        <v>2099</v>
      </c>
    </row>
    <row r="1856" spans="28:28" x14ac:dyDescent="0.2">
      <c r="AB1856" s="16" t="s">
        <v>2100</v>
      </c>
    </row>
    <row r="1857" spans="28:28" x14ac:dyDescent="0.2">
      <c r="AB1857" s="16" t="s">
        <v>2101</v>
      </c>
    </row>
    <row r="1858" spans="28:28" x14ac:dyDescent="0.2">
      <c r="AB1858" s="16" t="s">
        <v>2102</v>
      </c>
    </row>
    <row r="1859" spans="28:28" x14ac:dyDescent="0.2">
      <c r="AB1859" s="16" t="s">
        <v>2103</v>
      </c>
    </row>
    <row r="1860" spans="28:28" x14ac:dyDescent="0.2">
      <c r="AB1860" s="16" t="s">
        <v>2104</v>
      </c>
    </row>
    <row r="1861" spans="28:28" x14ac:dyDescent="0.2">
      <c r="AB1861" s="16" t="s">
        <v>2105</v>
      </c>
    </row>
    <row r="1862" spans="28:28" x14ac:dyDescent="0.2">
      <c r="AB1862" s="16" t="s">
        <v>2106</v>
      </c>
    </row>
    <row r="1863" spans="28:28" x14ac:dyDescent="0.2">
      <c r="AB1863" s="16" t="s">
        <v>2107</v>
      </c>
    </row>
    <row r="1864" spans="28:28" x14ac:dyDescent="0.2">
      <c r="AB1864" s="16" t="s">
        <v>2108</v>
      </c>
    </row>
    <row r="1865" spans="28:28" x14ac:dyDescent="0.2">
      <c r="AB1865" s="16" t="s">
        <v>2109</v>
      </c>
    </row>
    <row r="1866" spans="28:28" x14ac:dyDescent="0.2">
      <c r="AB1866" s="16" t="s">
        <v>2110</v>
      </c>
    </row>
    <row r="1867" spans="28:28" x14ac:dyDescent="0.2">
      <c r="AB1867" s="16" t="s">
        <v>2111</v>
      </c>
    </row>
    <row r="1868" spans="28:28" x14ac:dyDescent="0.2">
      <c r="AB1868" s="16" t="s">
        <v>2112</v>
      </c>
    </row>
    <row r="1869" spans="28:28" x14ac:dyDescent="0.2">
      <c r="AB1869" s="16" t="s">
        <v>2113</v>
      </c>
    </row>
    <row r="1870" spans="28:28" x14ac:dyDescent="0.2">
      <c r="AB1870" s="16" t="s">
        <v>2114</v>
      </c>
    </row>
    <row r="1871" spans="28:28" x14ac:dyDescent="0.2">
      <c r="AB1871" s="16" t="s">
        <v>2115</v>
      </c>
    </row>
    <row r="1872" spans="28:28" x14ac:dyDescent="0.2">
      <c r="AB1872" s="16" t="s">
        <v>2116</v>
      </c>
    </row>
    <row r="1873" spans="28:28" x14ac:dyDescent="0.2">
      <c r="AB1873" s="16" t="s">
        <v>2117</v>
      </c>
    </row>
    <row r="1874" spans="28:28" x14ac:dyDescent="0.2">
      <c r="AB1874" s="16" t="s">
        <v>2118</v>
      </c>
    </row>
    <row r="1875" spans="28:28" x14ac:dyDescent="0.2">
      <c r="AB1875" s="16" t="s">
        <v>2119</v>
      </c>
    </row>
    <row r="1876" spans="28:28" x14ac:dyDescent="0.2">
      <c r="AB1876" s="16" t="s">
        <v>2120</v>
      </c>
    </row>
    <row r="1877" spans="28:28" x14ac:dyDescent="0.2">
      <c r="AB1877" s="16" t="s">
        <v>2121</v>
      </c>
    </row>
    <row r="1878" spans="28:28" x14ac:dyDescent="0.2">
      <c r="AB1878" s="16" t="s">
        <v>2122</v>
      </c>
    </row>
    <row r="1879" spans="28:28" x14ac:dyDescent="0.2">
      <c r="AB1879" s="16" t="s">
        <v>2123</v>
      </c>
    </row>
    <row r="1880" spans="28:28" x14ac:dyDescent="0.2">
      <c r="AB1880" s="16" t="s">
        <v>2124</v>
      </c>
    </row>
    <row r="1881" spans="28:28" x14ac:dyDescent="0.2">
      <c r="AB1881" s="16" t="s">
        <v>2125</v>
      </c>
    </row>
    <row r="1882" spans="28:28" x14ac:dyDescent="0.2">
      <c r="AB1882" s="16" t="s">
        <v>2126</v>
      </c>
    </row>
    <row r="1883" spans="28:28" x14ac:dyDescent="0.2">
      <c r="AB1883" s="16" t="s">
        <v>2127</v>
      </c>
    </row>
    <row r="1884" spans="28:28" x14ac:dyDescent="0.2">
      <c r="AB1884" s="16" t="s">
        <v>2128</v>
      </c>
    </row>
    <row r="1885" spans="28:28" x14ac:dyDescent="0.2">
      <c r="AB1885" s="16" t="s">
        <v>2129</v>
      </c>
    </row>
    <row r="1886" spans="28:28" x14ac:dyDescent="0.2">
      <c r="AB1886" s="16" t="s">
        <v>2130</v>
      </c>
    </row>
    <row r="1887" spans="28:28" x14ac:dyDescent="0.2">
      <c r="AB1887" s="16" t="s">
        <v>2131</v>
      </c>
    </row>
    <row r="1888" spans="28:28" x14ac:dyDescent="0.2">
      <c r="AB1888" s="16" t="s">
        <v>2132</v>
      </c>
    </row>
    <row r="1889" spans="28:28" x14ac:dyDescent="0.2">
      <c r="AB1889" s="16" t="s">
        <v>2133</v>
      </c>
    </row>
    <row r="1890" spans="28:28" x14ac:dyDescent="0.2">
      <c r="AB1890" s="16" t="s">
        <v>2134</v>
      </c>
    </row>
    <row r="1891" spans="28:28" x14ac:dyDescent="0.2">
      <c r="AB1891" s="16" t="s">
        <v>2135</v>
      </c>
    </row>
    <row r="1892" spans="28:28" x14ac:dyDescent="0.2">
      <c r="AB1892" s="16" t="s">
        <v>2136</v>
      </c>
    </row>
    <row r="1893" spans="28:28" x14ac:dyDescent="0.2">
      <c r="AB1893" s="16" t="s">
        <v>2137</v>
      </c>
    </row>
    <row r="1894" spans="28:28" x14ac:dyDescent="0.2">
      <c r="AB1894" s="16" t="s">
        <v>2138</v>
      </c>
    </row>
    <row r="1895" spans="28:28" x14ac:dyDescent="0.2">
      <c r="AB1895" s="16" t="s">
        <v>2139</v>
      </c>
    </row>
    <row r="1896" spans="28:28" x14ac:dyDescent="0.2">
      <c r="AB1896" s="16" t="s">
        <v>2140</v>
      </c>
    </row>
    <row r="1897" spans="28:28" x14ac:dyDescent="0.2">
      <c r="AB1897" s="16" t="s">
        <v>2141</v>
      </c>
    </row>
    <row r="1898" spans="28:28" x14ac:dyDescent="0.2">
      <c r="AB1898" s="16" t="s">
        <v>2142</v>
      </c>
    </row>
    <row r="1899" spans="28:28" x14ac:dyDescent="0.2">
      <c r="AB1899" s="16" t="s">
        <v>2143</v>
      </c>
    </row>
    <row r="1900" spans="28:28" x14ac:dyDescent="0.2">
      <c r="AB1900" s="16" t="s">
        <v>2144</v>
      </c>
    </row>
    <row r="1901" spans="28:28" x14ac:dyDescent="0.2">
      <c r="AB1901" s="16" t="s">
        <v>2145</v>
      </c>
    </row>
    <row r="1902" spans="28:28" x14ac:dyDescent="0.2">
      <c r="AB1902" s="16" t="s">
        <v>2146</v>
      </c>
    </row>
    <row r="1903" spans="28:28" x14ac:dyDescent="0.2">
      <c r="AB1903" s="16" t="s">
        <v>2147</v>
      </c>
    </row>
    <row r="1904" spans="28:28" x14ac:dyDescent="0.2">
      <c r="AB1904" s="16" t="s">
        <v>2148</v>
      </c>
    </row>
    <row r="1905" spans="28:28" x14ac:dyDescent="0.2">
      <c r="AB1905" s="16" t="s">
        <v>2149</v>
      </c>
    </row>
    <row r="1906" spans="28:28" x14ac:dyDescent="0.2">
      <c r="AB1906" s="16" t="s">
        <v>2150</v>
      </c>
    </row>
    <row r="1907" spans="28:28" x14ac:dyDescent="0.2">
      <c r="AB1907" s="16" t="s">
        <v>2151</v>
      </c>
    </row>
    <row r="1908" spans="28:28" x14ac:dyDescent="0.2">
      <c r="AB1908" s="16" t="s">
        <v>2152</v>
      </c>
    </row>
    <row r="1909" spans="28:28" x14ac:dyDescent="0.2">
      <c r="AB1909" s="16" t="s">
        <v>2153</v>
      </c>
    </row>
    <row r="1910" spans="28:28" x14ac:dyDescent="0.2">
      <c r="AB1910" s="16" t="s">
        <v>2154</v>
      </c>
    </row>
    <row r="1911" spans="28:28" x14ac:dyDescent="0.2">
      <c r="AB1911" s="16" t="s">
        <v>2155</v>
      </c>
    </row>
    <row r="1912" spans="28:28" x14ac:dyDescent="0.2">
      <c r="AB1912" s="16" t="s">
        <v>2156</v>
      </c>
    </row>
    <row r="1913" spans="28:28" x14ac:dyDescent="0.2">
      <c r="AB1913" s="16" t="s">
        <v>2157</v>
      </c>
    </row>
    <row r="1914" spans="28:28" x14ac:dyDescent="0.2">
      <c r="AB1914" s="16" t="s">
        <v>2158</v>
      </c>
    </row>
    <row r="1915" spans="28:28" x14ac:dyDescent="0.2">
      <c r="AB1915" s="16" t="s">
        <v>2159</v>
      </c>
    </row>
    <row r="1916" spans="28:28" x14ac:dyDescent="0.2">
      <c r="AB1916" s="16" t="s">
        <v>2160</v>
      </c>
    </row>
    <row r="1917" spans="28:28" x14ac:dyDescent="0.2">
      <c r="AB1917" s="16" t="s">
        <v>2161</v>
      </c>
    </row>
    <row r="1918" spans="28:28" x14ac:dyDescent="0.2">
      <c r="AB1918" s="16" t="s">
        <v>2162</v>
      </c>
    </row>
    <row r="1919" spans="28:28" x14ac:dyDescent="0.2">
      <c r="AB1919" s="16" t="s">
        <v>2163</v>
      </c>
    </row>
    <row r="1920" spans="28:28" x14ac:dyDescent="0.2">
      <c r="AB1920" s="16" t="s">
        <v>2164</v>
      </c>
    </row>
    <row r="1921" spans="28:28" x14ac:dyDescent="0.2">
      <c r="AB1921" s="16" t="s">
        <v>2165</v>
      </c>
    </row>
    <row r="1922" spans="28:28" x14ac:dyDescent="0.2">
      <c r="AB1922" s="16" t="s">
        <v>2166</v>
      </c>
    </row>
    <row r="1923" spans="28:28" x14ac:dyDescent="0.2">
      <c r="AB1923" s="16" t="s">
        <v>2167</v>
      </c>
    </row>
    <row r="1924" spans="28:28" x14ac:dyDescent="0.2">
      <c r="AB1924" s="16" t="s">
        <v>2168</v>
      </c>
    </row>
    <row r="1925" spans="28:28" x14ac:dyDescent="0.2">
      <c r="AB1925" s="16" t="s">
        <v>2169</v>
      </c>
    </row>
    <row r="1926" spans="28:28" x14ac:dyDescent="0.2">
      <c r="AB1926" s="16" t="s">
        <v>2170</v>
      </c>
    </row>
    <row r="1927" spans="28:28" x14ac:dyDescent="0.2">
      <c r="AB1927" s="16" t="s">
        <v>2171</v>
      </c>
    </row>
    <row r="1928" spans="28:28" x14ac:dyDescent="0.2">
      <c r="AB1928" s="16" t="s">
        <v>2172</v>
      </c>
    </row>
    <row r="1929" spans="28:28" x14ac:dyDescent="0.2">
      <c r="AB1929" s="16" t="s">
        <v>2173</v>
      </c>
    </row>
    <row r="1930" spans="28:28" x14ac:dyDescent="0.2">
      <c r="AB1930" s="16" t="s">
        <v>2174</v>
      </c>
    </row>
    <row r="1931" spans="28:28" x14ac:dyDescent="0.2">
      <c r="AB1931" s="16" t="s">
        <v>2175</v>
      </c>
    </row>
    <row r="1932" spans="28:28" x14ac:dyDescent="0.2">
      <c r="AB1932" s="16" t="s">
        <v>2176</v>
      </c>
    </row>
    <row r="1933" spans="28:28" x14ac:dyDescent="0.2">
      <c r="AB1933" s="16" t="s">
        <v>2177</v>
      </c>
    </row>
    <row r="1934" spans="28:28" x14ac:dyDescent="0.2">
      <c r="AB1934" s="16" t="s">
        <v>2178</v>
      </c>
    </row>
    <row r="1935" spans="28:28" x14ac:dyDescent="0.2">
      <c r="AB1935" s="16" t="s">
        <v>2179</v>
      </c>
    </row>
    <row r="1936" spans="28:28" x14ac:dyDescent="0.2">
      <c r="AB1936" s="16" t="s">
        <v>2180</v>
      </c>
    </row>
    <row r="1937" spans="28:28" x14ac:dyDescent="0.2">
      <c r="AB1937" s="16" t="s">
        <v>2181</v>
      </c>
    </row>
    <row r="1938" spans="28:28" x14ac:dyDescent="0.2">
      <c r="AB1938" s="16" t="s">
        <v>2182</v>
      </c>
    </row>
    <row r="1939" spans="28:28" x14ac:dyDescent="0.2">
      <c r="AB1939" s="16" t="s">
        <v>2183</v>
      </c>
    </row>
    <row r="1940" spans="28:28" x14ac:dyDescent="0.2">
      <c r="AB1940" s="16" t="s">
        <v>2184</v>
      </c>
    </row>
    <row r="1941" spans="28:28" x14ac:dyDescent="0.2">
      <c r="AB1941" s="16" t="s">
        <v>2185</v>
      </c>
    </row>
    <row r="1942" spans="28:28" x14ac:dyDescent="0.2">
      <c r="AB1942" s="16" t="s">
        <v>2186</v>
      </c>
    </row>
    <row r="1943" spans="28:28" x14ac:dyDescent="0.2">
      <c r="AB1943" s="16" t="s">
        <v>2187</v>
      </c>
    </row>
    <row r="1944" spans="28:28" x14ac:dyDescent="0.2">
      <c r="AB1944" s="16" t="s">
        <v>2188</v>
      </c>
    </row>
    <row r="1945" spans="28:28" x14ac:dyDescent="0.2">
      <c r="AB1945" s="16" t="s">
        <v>2189</v>
      </c>
    </row>
    <row r="1946" spans="28:28" x14ac:dyDescent="0.2">
      <c r="AB1946" s="16" t="s">
        <v>2190</v>
      </c>
    </row>
    <row r="1947" spans="28:28" x14ac:dyDescent="0.2">
      <c r="AB1947" s="16" t="s">
        <v>2191</v>
      </c>
    </row>
    <row r="1948" spans="28:28" x14ac:dyDescent="0.2">
      <c r="AB1948" s="16" t="s">
        <v>2192</v>
      </c>
    </row>
    <row r="1949" spans="28:28" x14ac:dyDescent="0.2">
      <c r="AB1949" s="16" t="s">
        <v>2193</v>
      </c>
    </row>
    <row r="1950" spans="28:28" x14ac:dyDescent="0.2">
      <c r="AB1950" s="16" t="s">
        <v>2194</v>
      </c>
    </row>
    <row r="1951" spans="28:28" x14ac:dyDescent="0.2">
      <c r="AB1951" s="16" t="s">
        <v>2195</v>
      </c>
    </row>
    <row r="1952" spans="28:28" x14ac:dyDescent="0.2">
      <c r="AB1952" s="16" t="s">
        <v>2196</v>
      </c>
    </row>
    <row r="1953" spans="28:28" x14ac:dyDescent="0.2">
      <c r="AB1953" s="16" t="s">
        <v>2197</v>
      </c>
    </row>
    <row r="1954" spans="28:28" x14ac:dyDescent="0.2">
      <c r="AB1954" s="16" t="s">
        <v>2198</v>
      </c>
    </row>
    <row r="1955" spans="28:28" x14ac:dyDescent="0.2">
      <c r="AB1955" s="16" t="s">
        <v>2199</v>
      </c>
    </row>
    <row r="1956" spans="28:28" x14ac:dyDescent="0.2">
      <c r="AB1956" s="16" t="s">
        <v>2200</v>
      </c>
    </row>
    <row r="1957" spans="28:28" x14ac:dyDescent="0.2">
      <c r="AB1957" s="16" t="s">
        <v>2201</v>
      </c>
    </row>
    <row r="1958" spans="28:28" x14ac:dyDescent="0.2">
      <c r="AB1958" s="16" t="s">
        <v>2202</v>
      </c>
    </row>
    <row r="1959" spans="28:28" x14ac:dyDescent="0.2">
      <c r="AB1959" s="16" t="s">
        <v>2203</v>
      </c>
    </row>
    <row r="1960" spans="28:28" x14ac:dyDescent="0.2">
      <c r="AB1960" s="16" t="s">
        <v>2204</v>
      </c>
    </row>
    <row r="1961" spans="28:28" x14ac:dyDescent="0.2">
      <c r="AB1961" s="16" t="s">
        <v>2205</v>
      </c>
    </row>
    <row r="1962" spans="28:28" x14ac:dyDescent="0.2">
      <c r="AB1962" s="16" t="s">
        <v>2206</v>
      </c>
    </row>
    <row r="1963" spans="28:28" x14ac:dyDescent="0.2">
      <c r="AB1963" s="16" t="s">
        <v>2207</v>
      </c>
    </row>
    <row r="1964" spans="28:28" x14ac:dyDescent="0.2">
      <c r="AB1964" s="16" t="s">
        <v>2208</v>
      </c>
    </row>
    <row r="1965" spans="28:28" x14ac:dyDescent="0.2">
      <c r="AB1965" s="16" t="s">
        <v>2209</v>
      </c>
    </row>
    <row r="1966" spans="28:28" x14ac:dyDescent="0.2">
      <c r="AB1966" s="16" t="s">
        <v>2210</v>
      </c>
    </row>
    <row r="1967" spans="28:28" x14ac:dyDescent="0.2">
      <c r="AB1967" s="16" t="s">
        <v>2211</v>
      </c>
    </row>
    <row r="1968" spans="28:28" x14ac:dyDescent="0.2">
      <c r="AB1968" s="16" t="s">
        <v>2212</v>
      </c>
    </row>
    <row r="1969" spans="28:28" x14ac:dyDescent="0.2">
      <c r="AB1969" s="16" t="s">
        <v>2213</v>
      </c>
    </row>
    <row r="1970" spans="28:28" x14ac:dyDescent="0.2">
      <c r="AB1970" s="16" t="s">
        <v>2214</v>
      </c>
    </row>
    <row r="1971" spans="28:28" x14ac:dyDescent="0.2">
      <c r="AB1971" s="16" t="s">
        <v>2215</v>
      </c>
    </row>
    <row r="1972" spans="28:28" x14ac:dyDescent="0.2">
      <c r="AB1972" s="16" t="s">
        <v>2216</v>
      </c>
    </row>
    <row r="1973" spans="28:28" x14ac:dyDescent="0.2">
      <c r="AB1973" s="16" t="s">
        <v>2217</v>
      </c>
    </row>
    <row r="1974" spans="28:28" x14ac:dyDescent="0.2">
      <c r="AB1974" s="16" t="s">
        <v>2218</v>
      </c>
    </row>
    <row r="1975" spans="28:28" x14ac:dyDescent="0.2">
      <c r="AB1975" s="16" t="s">
        <v>2219</v>
      </c>
    </row>
    <row r="1976" spans="28:28" x14ac:dyDescent="0.2">
      <c r="AB1976" s="16" t="s">
        <v>2220</v>
      </c>
    </row>
    <row r="1977" spans="28:28" x14ac:dyDescent="0.2">
      <c r="AB1977" s="16" t="s">
        <v>2221</v>
      </c>
    </row>
    <row r="1978" spans="28:28" x14ac:dyDescent="0.2">
      <c r="AB1978" s="16" t="s">
        <v>2222</v>
      </c>
    </row>
    <row r="1979" spans="28:28" x14ac:dyDescent="0.2">
      <c r="AB1979" s="16" t="s">
        <v>2223</v>
      </c>
    </row>
    <row r="1980" spans="28:28" x14ac:dyDescent="0.2">
      <c r="AB1980" s="16" t="s">
        <v>2224</v>
      </c>
    </row>
    <row r="1981" spans="28:28" x14ac:dyDescent="0.2">
      <c r="AB1981" s="16" t="s">
        <v>2225</v>
      </c>
    </row>
    <row r="1982" spans="28:28" x14ac:dyDescent="0.2">
      <c r="AB1982" s="16" t="s">
        <v>2226</v>
      </c>
    </row>
    <row r="1983" spans="28:28" x14ac:dyDescent="0.2">
      <c r="AB1983" s="16" t="s">
        <v>2227</v>
      </c>
    </row>
    <row r="1984" spans="28:28" x14ac:dyDescent="0.2">
      <c r="AB1984" s="16" t="s">
        <v>2228</v>
      </c>
    </row>
    <row r="1985" spans="28:28" x14ac:dyDescent="0.2">
      <c r="AB1985" s="16" t="s">
        <v>2229</v>
      </c>
    </row>
    <row r="1986" spans="28:28" x14ac:dyDescent="0.2">
      <c r="AB1986" s="16" t="s">
        <v>2230</v>
      </c>
    </row>
    <row r="1987" spans="28:28" x14ac:dyDescent="0.2">
      <c r="AB1987" s="16" t="s">
        <v>2231</v>
      </c>
    </row>
    <row r="1988" spans="28:28" x14ac:dyDescent="0.2">
      <c r="AB1988" s="16" t="s">
        <v>2232</v>
      </c>
    </row>
    <row r="1989" spans="28:28" x14ac:dyDescent="0.2">
      <c r="AB1989" s="16" t="s">
        <v>2233</v>
      </c>
    </row>
    <row r="1990" spans="28:28" x14ac:dyDescent="0.2">
      <c r="AB1990" s="16" t="s">
        <v>2234</v>
      </c>
    </row>
    <row r="1991" spans="28:28" x14ac:dyDescent="0.2">
      <c r="AB1991" s="16" t="s">
        <v>2235</v>
      </c>
    </row>
    <row r="1992" spans="28:28" x14ac:dyDescent="0.2">
      <c r="AB1992" s="16" t="s">
        <v>2236</v>
      </c>
    </row>
    <row r="1993" spans="28:28" x14ac:dyDescent="0.2">
      <c r="AB1993" s="16" t="s">
        <v>2237</v>
      </c>
    </row>
    <row r="1994" spans="28:28" x14ac:dyDescent="0.2">
      <c r="AB1994" s="16" t="s">
        <v>2238</v>
      </c>
    </row>
    <row r="1995" spans="28:28" x14ac:dyDescent="0.2">
      <c r="AB1995" s="16" t="s">
        <v>2239</v>
      </c>
    </row>
    <row r="1996" spans="28:28" x14ac:dyDescent="0.2">
      <c r="AB1996" s="16" t="s">
        <v>2240</v>
      </c>
    </row>
    <row r="1997" spans="28:28" x14ac:dyDescent="0.2">
      <c r="AB1997" s="16" t="s">
        <v>2241</v>
      </c>
    </row>
    <row r="1998" spans="28:28" x14ac:dyDescent="0.2">
      <c r="AB1998" s="16" t="s">
        <v>2242</v>
      </c>
    </row>
    <row r="1999" spans="28:28" x14ac:dyDescent="0.2">
      <c r="AB1999" s="16" t="s">
        <v>2243</v>
      </c>
    </row>
    <row r="2000" spans="28:28" x14ac:dyDescent="0.2">
      <c r="AB2000" s="16" t="s">
        <v>2244</v>
      </c>
    </row>
    <row r="2001" spans="28:28" x14ac:dyDescent="0.2">
      <c r="AB2001" s="16" t="s">
        <v>2245</v>
      </c>
    </row>
    <row r="2002" spans="28:28" x14ac:dyDescent="0.2">
      <c r="AB2002" s="16" t="s">
        <v>2246</v>
      </c>
    </row>
    <row r="2003" spans="28:28" x14ac:dyDescent="0.2">
      <c r="AB2003" s="16" t="s">
        <v>2247</v>
      </c>
    </row>
    <row r="2004" spans="28:28" x14ac:dyDescent="0.2">
      <c r="AB2004" s="16" t="s">
        <v>2248</v>
      </c>
    </row>
    <row r="2005" spans="28:28" x14ac:dyDescent="0.2">
      <c r="AB2005" s="16" t="s">
        <v>2249</v>
      </c>
    </row>
    <row r="2006" spans="28:28" x14ac:dyDescent="0.2">
      <c r="AB2006" s="16" t="s">
        <v>2250</v>
      </c>
    </row>
    <row r="2007" spans="28:28" x14ac:dyDescent="0.2">
      <c r="AB2007" s="16" t="s">
        <v>2251</v>
      </c>
    </row>
    <row r="2008" spans="28:28" x14ac:dyDescent="0.2">
      <c r="AB2008" s="16" t="s">
        <v>2252</v>
      </c>
    </row>
    <row r="2009" spans="28:28" x14ac:dyDescent="0.2">
      <c r="AB2009" s="16" t="s">
        <v>2253</v>
      </c>
    </row>
    <row r="2010" spans="28:28" x14ac:dyDescent="0.2">
      <c r="AB2010" s="16" t="s">
        <v>2254</v>
      </c>
    </row>
    <row r="2011" spans="28:28" x14ac:dyDescent="0.2">
      <c r="AB2011" s="16" t="s">
        <v>2255</v>
      </c>
    </row>
    <row r="2012" spans="28:28" x14ac:dyDescent="0.2">
      <c r="AB2012" s="16" t="s">
        <v>2256</v>
      </c>
    </row>
    <row r="2013" spans="28:28" x14ac:dyDescent="0.2">
      <c r="AB2013" s="16" t="s">
        <v>2257</v>
      </c>
    </row>
    <row r="2014" spans="28:28" x14ac:dyDescent="0.2">
      <c r="AB2014" s="16" t="s">
        <v>2258</v>
      </c>
    </row>
    <row r="2015" spans="28:28" x14ac:dyDescent="0.2">
      <c r="AB2015" s="16" t="s">
        <v>2259</v>
      </c>
    </row>
    <row r="2016" spans="28:28" x14ac:dyDescent="0.2">
      <c r="AB2016" s="16" t="s">
        <v>2260</v>
      </c>
    </row>
    <row r="2017" spans="28:28" x14ac:dyDescent="0.2">
      <c r="AB2017" s="16" t="s">
        <v>2261</v>
      </c>
    </row>
    <row r="2018" spans="28:28" x14ac:dyDescent="0.2">
      <c r="AB2018" s="16" t="s">
        <v>2262</v>
      </c>
    </row>
    <row r="2019" spans="28:28" x14ac:dyDescent="0.2">
      <c r="AB2019" s="16" t="s">
        <v>2263</v>
      </c>
    </row>
    <row r="2020" spans="28:28" x14ac:dyDescent="0.2">
      <c r="AB2020" s="16" t="s">
        <v>2264</v>
      </c>
    </row>
    <row r="2021" spans="28:28" x14ac:dyDescent="0.2">
      <c r="AB2021" s="16" t="s">
        <v>2265</v>
      </c>
    </row>
    <row r="2022" spans="28:28" x14ac:dyDescent="0.2">
      <c r="AB2022" s="16" t="s">
        <v>2266</v>
      </c>
    </row>
    <row r="2023" spans="28:28" x14ac:dyDescent="0.2">
      <c r="AB2023" s="16" t="s">
        <v>2267</v>
      </c>
    </row>
    <row r="2024" spans="28:28" x14ac:dyDescent="0.2">
      <c r="AB2024" s="16" t="s">
        <v>2268</v>
      </c>
    </row>
    <row r="2025" spans="28:28" x14ac:dyDescent="0.2">
      <c r="AB2025" s="16" t="s">
        <v>2269</v>
      </c>
    </row>
    <row r="2026" spans="28:28" x14ac:dyDescent="0.2">
      <c r="AB2026" s="16" t="s">
        <v>2270</v>
      </c>
    </row>
    <row r="2027" spans="28:28" x14ac:dyDescent="0.2">
      <c r="AB2027" s="16" t="s">
        <v>2271</v>
      </c>
    </row>
    <row r="2028" spans="28:28" x14ac:dyDescent="0.2">
      <c r="AB2028" s="16" t="s">
        <v>2272</v>
      </c>
    </row>
    <row r="2029" spans="28:28" x14ac:dyDescent="0.2">
      <c r="AB2029" s="16" t="s">
        <v>2273</v>
      </c>
    </row>
    <row r="2030" spans="28:28" x14ac:dyDescent="0.2">
      <c r="AB2030" s="16" t="s">
        <v>2274</v>
      </c>
    </row>
    <row r="2031" spans="28:28" x14ac:dyDescent="0.2">
      <c r="AB2031" s="16" t="s">
        <v>2275</v>
      </c>
    </row>
    <row r="2032" spans="28:28" x14ac:dyDescent="0.2">
      <c r="AB2032" s="16" t="s">
        <v>2276</v>
      </c>
    </row>
    <row r="2033" spans="28:28" x14ac:dyDescent="0.2">
      <c r="AB2033" s="16" t="s">
        <v>2277</v>
      </c>
    </row>
    <row r="2034" spans="28:28" x14ac:dyDescent="0.2">
      <c r="AB2034" s="16" t="s">
        <v>2278</v>
      </c>
    </row>
    <row r="2035" spans="28:28" x14ac:dyDescent="0.2">
      <c r="AB2035" s="16" t="s">
        <v>2279</v>
      </c>
    </row>
    <row r="2036" spans="28:28" x14ac:dyDescent="0.2">
      <c r="AB2036" s="16" t="s">
        <v>2280</v>
      </c>
    </row>
    <row r="2037" spans="28:28" x14ac:dyDescent="0.2">
      <c r="AB2037" s="16" t="s">
        <v>2281</v>
      </c>
    </row>
    <row r="2038" spans="28:28" x14ac:dyDescent="0.2">
      <c r="AB2038" s="16" t="s">
        <v>2282</v>
      </c>
    </row>
    <row r="2039" spans="28:28" x14ac:dyDescent="0.2">
      <c r="AB2039" s="16" t="s">
        <v>2283</v>
      </c>
    </row>
    <row r="2040" spans="28:28" x14ac:dyDescent="0.2">
      <c r="AB2040" s="16" t="s">
        <v>2284</v>
      </c>
    </row>
    <row r="2041" spans="28:28" x14ac:dyDescent="0.2">
      <c r="AB2041" s="16" t="s">
        <v>2285</v>
      </c>
    </row>
    <row r="2042" spans="28:28" x14ac:dyDescent="0.2">
      <c r="AB2042" s="16" t="s">
        <v>2286</v>
      </c>
    </row>
    <row r="2043" spans="28:28" x14ac:dyDescent="0.2">
      <c r="AB2043" s="16" t="s">
        <v>2287</v>
      </c>
    </row>
    <row r="2044" spans="28:28" x14ac:dyDescent="0.2">
      <c r="AB2044" s="16" t="s">
        <v>2288</v>
      </c>
    </row>
    <row r="2045" spans="28:28" x14ac:dyDescent="0.2">
      <c r="AB2045" s="16" t="s">
        <v>2289</v>
      </c>
    </row>
    <row r="2046" spans="28:28" x14ac:dyDescent="0.2">
      <c r="AB2046" s="16" t="s">
        <v>2290</v>
      </c>
    </row>
    <row r="2047" spans="28:28" x14ac:dyDescent="0.2">
      <c r="AB2047" s="16" t="s">
        <v>2291</v>
      </c>
    </row>
    <row r="2048" spans="28:28" x14ac:dyDescent="0.2">
      <c r="AB2048" s="16" t="s">
        <v>2292</v>
      </c>
    </row>
    <row r="2049" spans="28:28" x14ac:dyDescent="0.2">
      <c r="AB2049" s="16" t="s">
        <v>2293</v>
      </c>
    </row>
    <row r="2050" spans="28:28" x14ac:dyDescent="0.2">
      <c r="AB2050" s="16" t="s">
        <v>2294</v>
      </c>
    </row>
    <row r="2051" spans="28:28" x14ac:dyDescent="0.2">
      <c r="AB2051" s="16" t="s">
        <v>2295</v>
      </c>
    </row>
    <row r="2052" spans="28:28" x14ac:dyDescent="0.2">
      <c r="AB2052" s="16" t="s">
        <v>2296</v>
      </c>
    </row>
    <row r="2053" spans="28:28" x14ac:dyDescent="0.2">
      <c r="AB2053" s="16" t="s">
        <v>2297</v>
      </c>
    </row>
    <row r="2054" spans="28:28" x14ac:dyDescent="0.2">
      <c r="AB2054" s="16" t="s">
        <v>2298</v>
      </c>
    </row>
    <row r="2055" spans="28:28" x14ac:dyDescent="0.2">
      <c r="AB2055" s="16" t="s">
        <v>2299</v>
      </c>
    </row>
    <row r="2056" spans="28:28" x14ac:dyDescent="0.2">
      <c r="AB2056" s="16" t="s">
        <v>2300</v>
      </c>
    </row>
    <row r="2057" spans="28:28" x14ac:dyDescent="0.2">
      <c r="AB2057" s="16" t="s">
        <v>2301</v>
      </c>
    </row>
    <row r="2058" spans="28:28" x14ac:dyDescent="0.2">
      <c r="AB2058" s="16" t="s">
        <v>2302</v>
      </c>
    </row>
    <row r="2059" spans="28:28" x14ac:dyDescent="0.2">
      <c r="AB2059" s="16" t="s">
        <v>2303</v>
      </c>
    </row>
    <row r="2060" spans="28:28" x14ac:dyDescent="0.2">
      <c r="AB2060" s="16" t="s">
        <v>2304</v>
      </c>
    </row>
    <row r="2061" spans="28:28" x14ac:dyDescent="0.2">
      <c r="AB2061" s="16" t="s">
        <v>2305</v>
      </c>
    </row>
    <row r="2062" spans="28:28" x14ac:dyDescent="0.2">
      <c r="AB2062" s="16" t="s">
        <v>2306</v>
      </c>
    </row>
    <row r="2063" spans="28:28" x14ac:dyDescent="0.2">
      <c r="AB2063" s="16" t="s">
        <v>2307</v>
      </c>
    </row>
    <row r="2064" spans="28:28" x14ac:dyDescent="0.2">
      <c r="AB2064" s="16" t="s">
        <v>2308</v>
      </c>
    </row>
    <row r="2065" spans="28:28" x14ac:dyDescent="0.2">
      <c r="AB2065" s="16" t="s">
        <v>2309</v>
      </c>
    </row>
    <row r="2066" spans="28:28" x14ac:dyDescent="0.2">
      <c r="AB2066" s="16" t="s">
        <v>2310</v>
      </c>
    </row>
    <row r="2067" spans="28:28" x14ac:dyDescent="0.2">
      <c r="AB2067" s="16" t="s">
        <v>2311</v>
      </c>
    </row>
    <row r="2068" spans="28:28" x14ac:dyDescent="0.2">
      <c r="AB2068" s="16" t="s">
        <v>2312</v>
      </c>
    </row>
    <row r="2069" spans="28:28" x14ac:dyDescent="0.2">
      <c r="AB2069" s="16" t="s">
        <v>2313</v>
      </c>
    </row>
    <row r="2070" spans="28:28" x14ac:dyDescent="0.2">
      <c r="AB2070" s="16" t="s">
        <v>2314</v>
      </c>
    </row>
    <row r="2071" spans="28:28" x14ac:dyDescent="0.2">
      <c r="AB2071" s="16" t="s">
        <v>2315</v>
      </c>
    </row>
    <row r="2072" spans="28:28" x14ac:dyDescent="0.2">
      <c r="AB2072" s="16" t="s">
        <v>2316</v>
      </c>
    </row>
    <row r="2073" spans="28:28" x14ac:dyDescent="0.2">
      <c r="AB2073" s="16" t="s">
        <v>2317</v>
      </c>
    </row>
    <row r="2074" spans="28:28" x14ac:dyDescent="0.2">
      <c r="AB2074" s="16" t="s">
        <v>2318</v>
      </c>
    </row>
    <row r="2075" spans="28:28" x14ac:dyDescent="0.2">
      <c r="AB2075" s="16" t="s">
        <v>2319</v>
      </c>
    </row>
    <row r="2076" spans="28:28" x14ac:dyDescent="0.2">
      <c r="AB2076" s="16" t="s">
        <v>2320</v>
      </c>
    </row>
    <row r="2077" spans="28:28" x14ac:dyDescent="0.2">
      <c r="AB2077" s="16" t="s">
        <v>2321</v>
      </c>
    </row>
    <row r="2078" spans="28:28" x14ac:dyDescent="0.2">
      <c r="AB2078" s="16" t="s">
        <v>2322</v>
      </c>
    </row>
    <row r="2079" spans="28:28" x14ac:dyDescent="0.2">
      <c r="AB2079" s="16" t="s">
        <v>2323</v>
      </c>
    </row>
    <row r="2080" spans="28:28" x14ac:dyDescent="0.2">
      <c r="AB2080" s="16" t="s">
        <v>2324</v>
      </c>
    </row>
    <row r="2081" spans="28:28" x14ac:dyDescent="0.2">
      <c r="AB2081" s="16" t="s">
        <v>2325</v>
      </c>
    </row>
    <row r="2082" spans="28:28" x14ac:dyDescent="0.2">
      <c r="AB2082" s="16" t="s">
        <v>2326</v>
      </c>
    </row>
    <row r="2083" spans="28:28" x14ac:dyDescent="0.2">
      <c r="AB2083" s="16" t="s">
        <v>2327</v>
      </c>
    </row>
    <row r="2084" spans="28:28" x14ac:dyDescent="0.2">
      <c r="AB2084" s="16" t="s">
        <v>2328</v>
      </c>
    </row>
    <row r="2085" spans="28:28" x14ac:dyDescent="0.2">
      <c r="AB2085" s="16" t="s">
        <v>2329</v>
      </c>
    </row>
    <row r="2086" spans="28:28" x14ac:dyDescent="0.2">
      <c r="AB2086" s="16" t="s">
        <v>2330</v>
      </c>
    </row>
    <row r="2087" spans="28:28" x14ac:dyDescent="0.2">
      <c r="AB2087" s="16" t="s">
        <v>2331</v>
      </c>
    </row>
    <row r="2088" spans="28:28" x14ac:dyDescent="0.2">
      <c r="AB2088" s="16" t="s">
        <v>2332</v>
      </c>
    </row>
    <row r="2089" spans="28:28" x14ac:dyDescent="0.2">
      <c r="AB2089" s="16" t="s">
        <v>2333</v>
      </c>
    </row>
    <row r="2090" spans="28:28" x14ac:dyDescent="0.2">
      <c r="AB2090" s="16" t="s">
        <v>2334</v>
      </c>
    </row>
    <row r="2091" spans="28:28" x14ac:dyDescent="0.2">
      <c r="AB2091" s="16" t="s">
        <v>2335</v>
      </c>
    </row>
    <row r="2092" spans="28:28" x14ac:dyDescent="0.2">
      <c r="AB2092" s="16" t="s">
        <v>2336</v>
      </c>
    </row>
    <row r="2093" spans="28:28" x14ac:dyDescent="0.2">
      <c r="AB2093" s="16" t="s">
        <v>2337</v>
      </c>
    </row>
    <row r="2094" spans="28:28" x14ac:dyDescent="0.2">
      <c r="AB2094" s="16" t="s">
        <v>2338</v>
      </c>
    </row>
    <row r="2095" spans="28:28" x14ac:dyDescent="0.2">
      <c r="AB2095" s="16" t="s">
        <v>2339</v>
      </c>
    </row>
    <row r="2096" spans="28:28" x14ac:dyDescent="0.2">
      <c r="AB2096" s="16" t="s">
        <v>2340</v>
      </c>
    </row>
    <row r="2097" spans="28:28" x14ac:dyDescent="0.2">
      <c r="AB2097" s="16" t="s">
        <v>2341</v>
      </c>
    </row>
    <row r="2098" spans="28:28" x14ac:dyDescent="0.2">
      <c r="AB2098" s="16" t="s">
        <v>2342</v>
      </c>
    </row>
    <row r="2099" spans="28:28" x14ac:dyDescent="0.2">
      <c r="AB2099" s="16" t="s">
        <v>2343</v>
      </c>
    </row>
    <row r="2100" spans="28:28" x14ac:dyDescent="0.2">
      <c r="AB2100" s="16" t="s">
        <v>2344</v>
      </c>
    </row>
    <row r="2101" spans="28:28" x14ac:dyDescent="0.2">
      <c r="AB2101" s="16" t="s">
        <v>2345</v>
      </c>
    </row>
    <row r="2102" spans="28:28" x14ac:dyDescent="0.2">
      <c r="AB2102" s="16" t="s">
        <v>2346</v>
      </c>
    </row>
    <row r="2103" spans="28:28" x14ac:dyDescent="0.2">
      <c r="AB2103" s="16" t="s">
        <v>2347</v>
      </c>
    </row>
    <row r="2104" spans="28:28" x14ac:dyDescent="0.2">
      <c r="AB2104" s="16" t="s">
        <v>2348</v>
      </c>
    </row>
    <row r="2105" spans="28:28" x14ac:dyDescent="0.2">
      <c r="AB2105" s="16" t="s">
        <v>2349</v>
      </c>
    </row>
    <row r="2106" spans="28:28" x14ac:dyDescent="0.2">
      <c r="AB2106" s="16" t="s">
        <v>2350</v>
      </c>
    </row>
    <row r="2107" spans="28:28" x14ac:dyDescent="0.2">
      <c r="AB2107" s="16" t="s">
        <v>2351</v>
      </c>
    </row>
    <row r="2108" spans="28:28" x14ac:dyDescent="0.2">
      <c r="AB2108" s="16" t="s">
        <v>2352</v>
      </c>
    </row>
    <row r="2109" spans="28:28" x14ac:dyDescent="0.2">
      <c r="AB2109" s="16" t="s">
        <v>2353</v>
      </c>
    </row>
    <row r="2110" spans="28:28" x14ac:dyDescent="0.2">
      <c r="AB2110" s="16" t="s">
        <v>2354</v>
      </c>
    </row>
    <row r="2111" spans="28:28" x14ac:dyDescent="0.2">
      <c r="AB2111" s="16" t="s">
        <v>2355</v>
      </c>
    </row>
    <row r="2112" spans="28:28" x14ac:dyDescent="0.2">
      <c r="AB2112" s="16" t="s">
        <v>2356</v>
      </c>
    </row>
    <row r="2113" spans="28:28" x14ac:dyDescent="0.2">
      <c r="AB2113" s="16" t="s">
        <v>2357</v>
      </c>
    </row>
    <row r="2114" spans="28:28" x14ac:dyDescent="0.2">
      <c r="AB2114" s="16" t="s">
        <v>2358</v>
      </c>
    </row>
    <row r="2115" spans="28:28" x14ac:dyDescent="0.2">
      <c r="AB2115" s="16" t="s">
        <v>2359</v>
      </c>
    </row>
    <row r="2116" spans="28:28" x14ac:dyDescent="0.2">
      <c r="AB2116" s="16" t="s">
        <v>2360</v>
      </c>
    </row>
    <row r="2117" spans="28:28" x14ac:dyDescent="0.2">
      <c r="AB2117" s="16" t="s">
        <v>2361</v>
      </c>
    </row>
    <row r="2118" spans="28:28" x14ac:dyDescent="0.2">
      <c r="AB2118" s="16" t="s">
        <v>2362</v>
      </c>
    </row>
    <row r="2119" spans="28:28" x14ac:dyDescent="0.2">
      <c r="AB2119" s="16" t="s">
        <v>2363</v>
      </c>
    </row>
    <row r="2120" spans="28:28" x14ac:dyDescent="0.2">
      <c r="AB2120" s="16" t="s">
        <v>2364</v>
      </c>
    </row>
    <row r="2121" spans="28:28" x14ac:dyDescent="0.2">
      <c r="AB2121" s="16" t="s">
        <v>2365</v>
      </c>
    </row>
    <row r="2122" spans="28:28" x14ac:dyDescent="0.2">
      <c r="AB2122" s="16" t="s">
        <v>2366</v>
      </c>
    </row>
    <row r="2123" spans="28:28" x14ac:dyDescent="0.2">
      <c r="AB2123" s="16" t="s">
        <v>2367</v>
      </c>
    </row>
    <row r="2124" spans="28:28" x14ac:dyDescent="0.2">
      <c r="AB2124" s="16" t="s">
        <v>2368</v>
      </c>
    </row>
    <row r="2125" spans="28:28" x14ac:dyDescent="0.2">
      <c r="AB2125" s="16" t="s">
        <v>2369</v>
      </c>
    </row>
    <row r="2126" spans="28:28" x14ac:dyDescent="0.2">
      <c r="AB2126" s="16" t="s">
        <v>2370</v>
      </c>
    </row>
    <row r="2127" spans="28:28" x14ac:dyDescent="0.2">
      <c r="AB2127" s="16" t="s">
        <v>2371</v>
      </c>
    </row>
    <row r="2128" spans="28:28" x14ac:dyDescent="0.2">
      <c r="AB2128" s="16" t="s">
        <v>2372</v>
      </c>
    </row>
    <row r="2129" spans="28:28" x14ac:dyDescent="0.2">
      <c r="AB2129" s="16" t="s">
        <v>2373</v>
      </c>
    </row>
    <row r="2130" spans="28:28" x14ac:dyDescent="0.2">
      <c r="AB2130" s="16" t="s">
        <v>2374</v>
      </c>
    </row>
    <row r="2131" spans="28:28" x14ac:dyDescent="0.2">
      <c r="AB2131" s="16" t="s">
        <v>2375</v>
      </c>
    </row>
    <row r="2132" spans="28:28" x14ac:dyDescent="0.2">
      <c r="AB2132" s="16" t="s">
        <v>2376</v>
      </c>
    </row>
    <row r="2133" spans="28:28" x14ac:dyDescent="0.2">
      <c r="AB2133" s="16" t="s">
        <v>2377</v>
      </c>
    </row>
    <row r="2134" spans="28:28" x14ac:dyDescent="0.2">
      <c r="AB2134" s="16" t="s">
        <v>2378</v>
      </c>
    </row>
    <row r="2135" spans="28:28" x14ac:dyDescent="0.2">
      <c r="AB2135" s="16" t="s">
        <v>2379</v>
      </c>
    </row>
    <row r="2136" spans="28:28" x14ac:dyDescent="0.2">
      <c r="AB2136" s="16" t="s">
        <v>2380</v>
      </c>
    </row>
    <row r="2137" spans="28:28" x14ac:dyDescent="0.2">
      <c r="AB2137" s="16" t="s">
        <v>2381</v>
      </c>
    </row>
    <row r="2138" spans="28:28" x14ac:dyDescent="0.2">
      <c r="AB2138" s="16" t="s">
        <v>2382</v>
      </c>
    </row>
    <row r="2139" spans="28:28" x14ac:dyDescent="0.2">
      <c r="AB2139" s="16" t="s">
        <v>2383</v>
      </c>
    </row>
    <row r="2140" spans="28:28" x14ac:dyDescent="0.2">
      <c r="AB2140" s="16" t="s">
        <v>2384</v>
      </c>
    </row>
    <row r="2141" spans="28:28" x14ac:dyDescent="0.2">
      <c r="AB2141" s="16" t="s">
        <v>2385</v>
      </c>
    </row>
    <row r="2142" spans="28:28" x14ac:dyDescent="0.2">
      <c r="AB2142" s="16" t="s">
        <v>2386</v>
      </c>
    </row>
    <row r="2143" spans="28:28" x14ac:dyDescent="0.2">
      <c r="AB2143" s="16" t="s">
        <v>2387</v>
      </c>
    </row>
    <row r="2144" spans="28:28" x14ac:dyDescent="0.2">
      <c r="AB2144" s="16" t="s">
        <v>2388</v>
      </c>
    </row>
    <row r="2145" spans="28:28" x14ac:dyDescent="0.2">
      <c r="AB2145" s="16" t="s">
        <v>2389</v>
      </c>
    </row>
    <row r="2146" spans="28:28" x14ac:dyDescent="0.2">
      <c r="AB2146" s="16" t="s">
        <v>2390</v>
      </c>
    </row>
    <row r="2147" spans="28:28" x14ac:dyDescent="0.2">
      <c r="AB2147" s="16" t="s">
        <v>2391</v>
      </c>
    </row>
    <row r="2148" spans="28:28" x14ac:dyDescent="0.2">
      <c r="AB2148" s="16" t="s">
        <v>2392</v>
      </c>
    </row>
    <row r="2149" spans="28:28" x14ac:dyDescent="0.2">
      <c r="AB2149" s="16" t="s">
        <v>2393</v>
      </c>
    </row>
    <row r="2150" spans="28:28" x14ac:dyDescent="0.2">
      <c r="AB2150" s="16" t="s">
        <v>2394</v>
      </c>
    </row>
    <row r="2151" spans="28:28" x14ac:dyDescent="0.2">
      <c r="AB2151" s="16" t="s">
        <v>2395</v>
      </c>
    </row>
    <row r="2152" spans="28:28" x14ac:dyDescent="0.2">
      <c r="AB2152" s="16" t="s">
        <v>2396</v>
      </c>
    </row>
    <row r="2153" spans="28:28" x14ac:dyDescent="0.2">
      <c r="AB2153" s="16" t="s">
        <v>2397</v>
      </c>
    </row>
    <row r="2154" spans="28:28" x14ac:dyDescent="0.2">
      <c r="AB2154" s="16" t="s">
        <v>2398</v>
      </c>
    </row>
    <row r="2155" spans="28:28" x14ac:dyDescent="0.2">
      <c r="AB2155" s="16" t="s">
        <v>2399</v>
      </c>
    </row>
    <row r="2156" spans="28:28" x14ac:dyDescent="0.2">
      <c r="AB2156" s="16" t="s">
        <v>2400</v>
      </c>
    </row>
    <row r="2157" spans="28:28" x14ac:dyDescent="0.2">
      <c r="AB2157" s="16" t="s">
        <v>2401</v>
      </c>
    </row>
    <row r="2158" spans="28:28" x14ac:dyDescent="0.2">
      <c r="AB2158" s="16" t="s">
        <v>2402</v>
      </c>
    </row>
    <row r="2159" spans="28:28" x14ac:dyDescent="0.2">
      <c r="AB2159" s="16" t="s">
        <v>2403</v>
      </c>
    </row>
    <row r="2160" spans="28:28" x14ac:dyDescent="0.2">
      <c r="AB2160" s="16" t="s">
        <v>2404</v>
      </c>
    </row>
    <row r="2161" spans="28:28" x14ac:dyDescent="0.2">
      <c r="AB2161" s="16" t="s">
        <v>2405</v>
      </c>
    </row>
    <row r="2162" spans="28:28" x14ac:dyDescent="0.2">
      <c r="AB2162" s="16" t="s">
        <v>2406</v>
      </c>
    </row>
    <row r="2163" spans="28:28" x14ac:dyDescent="0.2">
      <c r="AB2163" s="16" t="s">
        <v>2407</v>
      </c>
    </row>
    <row r="2164" spans="28:28" x14ac:dyDescent="0.2">
      <c r="AB2164" s="16" t="s">
        <v>2408</v>
      </c>
    </row>
    <row r="2165" spans="28:28" x14ac:dyDescent="0.2">
      <c r="AB2165" s="16" t="s">
        <v>2409</v>
      </c>
    </row>
    <row r="2166" spans="28:28" x14ac:dyDescent="0.2">
      <c r="AB2166" s="16" t="s">
        <v>2410</v>
      </c>
    </row>
    <row r="2167" spans="28:28" x14ac:dyDescent="0.2">
      <c r="AB2167" s="16" t="s">
        <v>2411</v>
      </c>
    </row>
    <row r="2168" spans="28:28" x14ac:dyDescent="0.2">
      <c r="AB2168" s="16" t="s">
        <v>2412</v>
      </c>
    </row>
    <row r="2169" spans="28:28" x14ac:dyDescent="0.2">
      <c r="AB2169" s="16" t="s">
        <v>2413</v>
      </c>
    </row>
    <row r="2170" spans="28:28" x14ac:dyDescent="0.2">
      <c r="AB2170" s="16" t="s">
        <v>2414</v>
      </c>
    </row>
    <row r="2171" spans="28:28" x14ac:dyDescent="0.2">
      <c r="AB2171" s="16" t="s">
        <v>2415</v>
      </c>
    </row>
    <row r="2172" spans="28:28" x14ac:dyDescent="0.2">
      <c r="AB2172" s="16" t="s">
        <v>2416</v>
      </c>
    </row>
    <row r="2173" spans="28:28" x14ac:dyDescent="0.2">
      <c r="AB2173" s="16" t="s">
        <v>2417</v>
      </c>
    </row>
    <row r="2174" spans="28:28" x14ac:dyDescent="0.2">
      <c r="AB2174" s="16" t="s">
        <v>2418</v>
      </c>
    </row>
    <row r="2175" spans="28:28" x14ac:dyDescent="0.2">
      <c r="AB2175" s="16" t="s">
        <v>2419</v>
      </c>
    </row>
    <row r="2176" spans="28:28" x14ac:dyDescent="0.2">
      <c r="AB2176" s="16" t="s">
        <v>2420</v>
      </c>
    </row>
    <row r="2177" spans="28:28" x14ac:dyDescent="0.2">
      <c r="AB2177" s="16" t="s">
        <v>2421</v>
      </c>
    </row>
    <row r="2178" spans="28:28" x14ac:dyDescent="0.2">
      <c r="AB2178" s="16" t="s">
        <v>2422</v>
      </c>
    </row>
    <row r="2179" spans="28:28" x14ac:dyDescent="0.2">
      <c r="AB2179" s="16" t="s">
        <v>2423</v>
      </c>
    </row>
    <row r="2180" spans="28:28" x14ac:dyDescent="0.2">
      <c r="AB2180" s="16" t="s">
        <v>2424</v>
      </c>
    </row>
    <row r="2181" spans="28:28" x14ac:dyDescent="0.2">
      <c r="AB2181" s="16" t="s">
        <v>2425</v>
      </c>
    </row>
    <row r="2182" spans="28:28" x14ac:dyDescent="0.2">
      <c r="AB2182" s="16" t="s">
        <v>2426</v>
      </c>
    </row>
    <row r="2183" spans="28:28" x14ac:dyDescent="0.2">
      <c r="AB2183" s="16" t="s">
        <v>2427</v>
      </c>
    </row>
    <row r="2184" spans="28:28" x14ac:dyDescent="0.2">
      <c r="AB2184" s="16" t="s">
        <v>2428</v>
      </c>
    </row>
    <row r="2185" spans="28:28" x14ac:dyDescent="0.2">
      <c r="AB2185" s="16" t="s">
        <v>2429</v>
      </c>
    </row>
    <row r="2186" spans="28:28" x14ac:dyDescent="0.2">
      <c r="AB2186" s="16" t="s">
        <v>2430</v>
      </c>
    </row>
    <row r="2187" spans="28:28" x14ac:dyDescent="0.2">
      <c r="AB2187" s="16" t="s">
        <v>2431</v>
      </c>
    </row>
    <row r="2188" spans="28:28" x14ac:dyDescent="0.2">
      <c r="AB2188" s="16" t="s">
        <v>2432</v>
      </c>
    </row>
    <row r="2189" spans="28:28" x14ac:dyDescent="0.2">
      <c r="AB2189" s="16" t="s">
        <v>2433</v>
      </c>
    </row>
    <row r="2190" spans="28:28" x14ac:dyDescent="0.2">
      <c r="AB2190" s="16" t="s">
        <v>2434</v>
      </c>
    </row>
    <row r="2191" spans="28:28" x14ac:dyDescent="0.2">
      <c r="AB2191" s="16" t="s">
        <v>2435</v>
      </c>
    </row>
    <row r="2192" spans="28:28" x14ac:dyDescent="0.2">
      <c r="AB2192" s="16" t="s">
        <v>2436</v>
      </c>
    </row>
    <row r="2193" spans="28:28" x14ac:dyDescent="0.2">
      <c r="AB2193" s="16" t="s">
        <v>2437</v>
      </c>
    </row>
    <row r="2194" spans="28:28" x14ac:dyDescent="0.2">
      <c r="AB2194" s="16" t="s">
        <v>2438</v>
      </c>
    </row>
    <row r="2195" spans="28:28" x14ac:dyDescent="0.2">
      <c r="AB2195" s="16" t="s">
        <v>2439</v>
      </c>
    </row>
    <row r="2196" spans="28:28" x14ac:dyDescent="0.2">
      <c r="AB2196" s="16" t="s">
        <v>2440</v>
      </c>
    </row>
    <row r="2197" spans="28:28" x14ac:dyDescent="0.2">
      <c r="AB2197" s="16" t="s">
        <v>2441</v>
      </c>
    </row>
    <row r="2198" spans="28:28" x14ac:dyDescent="0.2">
      <c r="AB2198" s="16" t="s">
        <v>2442</v>
      </c>
    </row>
    <row r="2199" spans="28:28" x14ac:dyDescent="0.2">
      <c r="AB2199" s="16" t="s">
        <v>2443</v>
      </c>
    </row>
    <row r="2200" spans="28:28" x14ac:dyDescent="0.2">
      <c r="AB2200" s="16" t="s">
        <v>2444</v>
      </c>
    </row>
    <row r="2201" spans="28:28" x14ac:dyDescent="0.2">
      <c r="AB2201" s="16" t="s">
        <v>2445</v>
      </c>
    </row>
    <row r="2202" spans="28:28" x14ac:dyDescent="0.2">
      <c r="AB2202" s="16" t="s">
        <v>2446</v>
      </c>
    </row>
    <row r="2203" spans="28:28" x14ac:dyDescent="0.2">
      <c r="AB2203" s="16" t="s">
        <v>2447</v>
      </c>
    </row>
    <row r="2204" spans="28:28" x14ac:dyDescent="0.2">
      <c r="AB2204" s="16" t="s">
        <v>2448</v>
      </c>
    </row>
    <row r="2205" spans="28:28" x14ac:dyDescent="0.2">
      <c r="AB2205" s="16" t="s">
        <v>2449</v>
      </c>
    </row>
    <row r="2206" spans="28:28" x14ac:dyDescent="0.2">
      <c r="AB2206" s="16" t="s">
        <v>2450</v>
      </c>
    </row>
    <row r="2207" spans="28:28" x14ac:dyDescent="0.2">
      <c r="AB2207" s="16" t="s">
        <v>2451</v>
      </c>
    </row>
    <row r="2208" spans="28:28" x14ac:dyDescent="0.2">
      <c r="AB2208" s="16" t="s">
        <v>2452</v>
      </c>
    </row>
    <row r="2209" spans="28:28" x14ac:dyDescent="0.2">
      <c r="AB2209" s="16" t="s">
        <v>2453</v>
      </c>
    </row>
    <row r="2210" spans="28:28" x14ac:dyDescent="0.2">
      <c r="AB2210" s="16" t="s">
        <v>2454</v>
      </c>
    </row>
    <row r="2211" spans="28:28" x14ac:dyDescent="0.2">
      <c r="AB2211" s="16" t="s">
        <v>2455</v>
      </c>
    </row>
    <row r="2212" spans="28:28" x14ac:dyDescent="0.2">
      <c r="AB2212" s="16" t="s">
        <v>2456</v>
      </c>
    </row>
    <row r="2213" spans="28:28" x14ac:dyDescent="0.2">
      <c r="AB2213" s="16" t="s">
        <v>2457</v>
      </c>
    </row>
    <row r="2214" spans="28:28" x14ac:dyDescent="0.2">
      <c r="AB2214" s="16" t="s">
        <v>2458</v>
      </c>
    </row>
    <row r="2215" spans="28:28" x14ac:dyDescent="0.2">
      <c r="AB2215" s="16" t="s">
        <v>2459</v>
      </c>
    </row>
    <row r="2216" spans="28:28" x14ac:dyDescent="0.2">
      <c r="AB2216" s="16" t="s">
        <v>2460</v>
      </c>
    </row>
    <row r="2217" spans="28:28" x14ac:dyDescent="0.2">
      <c r="AB2217" s="16" t="s">
        <v>2461</v>
      </c>
    </row>
    <row r="2218" spans="28:28" x14ac:dyDescent="0.2">
      <c r="AB2218" s="16" t="s">
        <v>2462</v>
      </c>
    </row>
    <row r="2219" spans="28:28" x14ac:dyDescent="0.2">
      <c r="AB2219" s="16" t="s">
        <v>2463</v>
      </c>
    </row>
    <row r="2220" spans="28:28" x14ac:dyDescent="0.2">
      <c r="AB2220" s="16" t="s">
        <v>2464</v>
      </c>
    </row>
    <row r="2221" spans="28:28" x14ac:dyDescent="0.2">
      <c r="AB2221" s="16" t="s">
        <v>2465</v>
      </c>
    </row>
    <row r="2222" spans="28:28" x14ac:dyDescent="0.2">
      <c r="AB2222" s="16" t="s">
        <v>2466</v>
      </c>
    </row>
    <row r="2223" spans="28:28" x14ac:dyDescent="0.2">
      <c r="AB2223" s="16" t="s">
        <v>2467</v>
      </c>
    </row>
    <row r="2224" spans="28:28" x14ac:dyDescent="0.2">
      <c r="AB2224" s="16" t="s">
        <v>2468</v>
      </c>
    </row>
    <row r="2225" spans="28:28" x14ac:dyDescent="0.2">
      <c r="AB2225" s="16" t="s">
        <v>2469</v>
      </c>
    </row>
    <row r="2226" spans="28:28" x14ac:dyDescent="0.2">
      <c r="AB2226" s="16" t="s">
        <v>2470</v>
      </c>
    </row>
    <row r="2227" spans="28:28" x14ac:dyDescent="0.2">
      <c r="AB2227" s="16" t="s">
        <v>2471</v>
      </c>
    </row>
    <row r="2228" spans="28:28" x14ac:dyDescent="0.2">
      <c r="AB2228" s="16" t="s">
        <v>2472</v>
      </c>
    </row>
    <row r="2229" spans="28:28" x14ac:dyDescent="0.2">
      <c r="AB2229" s="16" t="s">
        <v>2473</v>
      </c>
    </row>
    <row r="2230" spans="28:28" x14ac:dyDescent="0.2">
      <c r="AB2230" s="16" t="s">
        <v>2474</v>
      </c>
    </row>
    <row r="2231" spans="28:28" x14ac:dyDescent="0.2">
      <c r="AB2231" s="16" t="s">
        <v>2475</v>
      </c>
    </row>
    <row r="2232" spans="28:28" x14ac:dyDescent="0.2">
      <c r="AB2232" s="16" t="s">
        <v>2476</v>
      </c>
    </row>
    <row r="2233" spans="28:28" x14ac:dyDescent="0.2">
      <c r="AB2233" s="16" t="s">
        <v>2477</v>
      </c>
    </row>
    <row r="2234" spans="28:28" x14ac:dyDescent="0.2">
      <c r="AB2234" s="16" t="s">
        <v>2478</v>
      </c>
    </row>
    <row r="2235" spans="28:28" x14ac:dyDescent="0.2">
      <c r="AB2235" s="16" t="s">
        <v>2479</v>
      </c>
    </row>
    <row r="2236" spans="28:28" x14ac:dyDescent="0.2">
      <c r="AB2236" s="16" t="s">
        <v>2480</v>
      </c>
    </row>
    <row r="2237" spans="28:28" x14ac:dyDescent="0.2">
      <c r="AB2237" s="16" t="s">
        <v>2481</v>
      </c>
    </row>
    <row r="2238" spans="28:28" x14ac:dyDescent="0.2">
      <c r="AB2238" s="16" t="s">
        <v>2482</v>
      </c>
    </row>
    <row r="2239" spans="28:28" x14ac:dyDescent="0.2">
      <c r="AB2239" s="16" t="s">
        <v>2483</v>
      </c>
    </row>
    <row r="2240" spans="28:28" x14ac:dyDescent="0.2">
      <c r="AB2240" s="16" t="s">
        <v>2484</v>
      </c>
    </row>
    <row r="2241" spans="28:28" x14ac:dyDescent="0.2">
      <c r="AB2241" s="16" t="s">
        <v>2485</v>
      </c>
    </row>
    <row r="2242" spans="28:28" x14ac:dyDescent="0.2">
      <c r="AB2242" s="16" t="s">
        <v>2486</v>
      </c>
    </row>
    <row r="2243" spans="28:28" x14ac:dyDescent="0.2">
      <c r="AB2243" s="16" t="s">
        <v>2487</v>
      </c>
    </row>
    <row r="2244" spans="28:28" x14ac:dyDescent="0.2">
      <c r="AB2244" s="16" t="s">
        <v>2488</v>
      </c>
    </row>
    <row r="2245" spans="28:28" x14ac:dyDescent="0.2">
      <c r="AB2245" s="16" t="s">
        <v>2489</v>
      </c>
    </row>
    <row r="2246" spans="28:28" x14ac:dyDescent="0.2">
      <c r="AB2246" s="16" t="s">
        <v>2490</v>
      </c>
    </row>
    <row r="2247" spans="28:28" x14ac:dyDescent="0.2">
      <c r="AB2247" s="16" t="s">
        <v>2491</v>
      </c>
    </row>
    <row r="2248" spans="28:28" x14ac:dyDescent="0.2">
      <c r="AB2248" s="16" t="s">
        <v>2492</v>
      </c>
    </row>
    <row r="2249" spans="28:28" x14ac:dyDescent="0.2">
      <c r="AB2249" s="16" t="s">
        <v>2493</v>
      </c>
    </row>
    <row r="2250" spans="28:28" x14ac:dyDescent="0.2">
      <c r="AB2250" s="16" t="s">
        <v>2494</v>
      </c>
    </row>
    <row r="2251" spans="28:28" x14ac:dyDescent="0.2">
      <c r="AB2251" s="16" t="s">
        <v>2495</v>
      </c>
    </row>
    <row r="2252" spans="28:28" x14ac:dyDescent="0.2">
      <c r="AB2252" s="16" t="s">
        <v>2496</v>
      </c>
    </row>
    <row r="2253" spans="28:28" x14ac:dyDescent="0.2">
      <c r="AB2253" s="16" t="s">
        <v>2497</v>
      </c>
    </row>
    <row r="2254" spans="28:28" x14ac:dyDescent="0.2">
      <c r="AB2254" s="16" t="s">
        <v>2498</v>
      </c>
    </row>
    <row r="2255" spans="28:28" x14ac:dyDescent="0.2">
      <c r="AB2255" s="16" t="s">
        <v>2499</v>
      </c>
    </row>
    <row r="2256" spans="28:28" x14ac:dyDescent="0.2">
      <c r="AB2256" s="16" t="s">
        <v>2500</v>
      </c>
    </row>
    <row r="2257" spans="28:28" x14ac:dyDescent="0.2">
      <c r="AB2257" s="16" t="s">
        <v>2501</v>
      </c>
    </row>
    <row r="2258" spans="28:28" x14ac:dyDescent="0.2">
      <c r="AB2258" s="16" t="s">
        <v>2502</v>
      </c>
    </row>
    <row r="2259" spans="28:28" x14ac:dyDescent="0.2">
      <c r="AB2259" s="16" t="s">
        <v>2503</v>
      </c>
    </row>
    <row r="2260" spans="28:28" x14ac:dyDescent="0.2">
      <c r="AB2260" s="16" t="s">
        <v>2504</v>
      </c>
    </row>
    <row r="2261" spans="28:28" x14ac:dyDescent="0.2">
      <c r="AB2261" s="16" t="s">
        <v>2505</v>
      </c>
    </row>
    <row r="2262" spans="28:28" x14ac:dyDescent="0.2">
      <c r="AB2262" s="16" t="s">
        <v>2506</v>
      </c>
    </row>
    <row r="2263" spans="28:28" x14ac:dyDescent="0.2">
      <c r="AB2263" s="16" t="s">
        <v>2507</v>
      </c>
    </row>
    <row r="2264" spans="28:28" x14ac:dyDescent="0.2">
      <c r="AB2264" s="16" t="s">
        <v>2508</v>
      </c>
    </row>
    <row r="2265" spans="28:28" x14ac:dyDescent="0.2">
      <c r="AB2265" s="16" t="s">
        <v>2509</v>
      </c>
    </row>
    <row r="2266" spans="28:28" x14ac:dyDescent="0.2">
      <c r="AB2266" s="16" t="s">
        <v>2510</v>
      </c>
    </row>
    <row r="2267" spans="28:28" x14ac:dyDescent="0.2">
      <c r="AB2267" s="16" t="s">
        <v>2511</v>
      </c>
    </row>
    <row r="2268" spans="28:28" x14ac:dyDescent="0.2">
      <c r="AB2268" s="16" t="s">
        <v>2512</v>
      </c>
    </row>
    <row r="2269" spans="28:28" x14ac:dyDescent="0.2">
      <c r="AB2269" s="16" t="s">
        <v>2513</v>
      </c>
    </row>
    <row r="2270" spans="28:28" x14ac:dyDescent="0.2">
      <c r="AB2270" s="16" t="s">
        <v>2514</v>
      </c>
    </row>
    <row r="2271" spans="28:28" x14ac:dyDescent="0.2">
      <c r="AB2271" s="16" t="s">
        <v>2515</v>
      </c>
    </row>
    <row r="2272" spans="28:28" x14ac:dyDescent="0.2">
      <c r="AB2272" s="16" t="s">
        <v>2516</v>
      </c>
    </row>
    <row r="2273" spans="28:28" x14ac:dyDescent="0.2">
      <c r="AB2273" s="16" t="s">
        <v>2517</v>
      </c>
    </row>
    <row r="2274" spans="28:28" x14ac:dyDescent="0.2">
      <c r="AB2274" s="16" t="s">
        <v>2518</v>
      </c>
    </row>
    <row r="2275" spans="28:28" x14ac:dyDescent="0.2">
      <c r="AB2275" s="16" t="s">
        <v>2519</v>
      </c>
    </row>
    <row r="2276" spans="28:28" x14ac:dyDescent="0.2">
      <c r="AB2276" s="16" t="s">
        <v>2520</v>
      </c>
    </row>
    <row r="2277" spans="28:28" x14ac:dyDescent="0.2">
      <c r="AB2277" s="16" t="s">
        <v>2521</v>
      </c>
    </row>
    <row r="2278" spans="28:28" x14ac:dyDescent="0.2">
      <c r="AB2278" s="16" t="s">
        <v>2522</v>
      </c>
    </row>
    <row r="2279" spans="28:28" x14ac:dyDescent="0.2">
      <c r="AB2279" s="16" t="s">
        <v>2523</v>
      </c>
    </row>
    <row r="2280" spans="28:28" x14ac:dyDescent="0.2">
      <c r="AB2280" s="16" t="s">
        <v>2524</v>
      </c>
    </row>
    <row r="2281" spans="28:28" x14ac:dyDescent="0.2">
      <c r="AB2281" s="16" t="s">
        <v>2525</v>
      </c>
    </row>
    <row r="2282" spans="28:28" x14ac:dyDescent="0.2">
      <c r="AB2282" s="16" t="s">
        <v>2526</v>
      </c>
    </row>
    <row r="2283" spans="28:28" x14ac:dyDescent="0.2">
      <c r="AB2283" s="16" t="s">
        <v>2527</v>
      </c>
    </row>
    <row r="2284" spans="28:28" x14ac:dyDescent="0.2">
      <c r="AB2284" s="16" t="s">
        <v>2528</v>
      </c>
    </row>
    <row r="2285" spans="28:28" x14ac:dyDescent="0.2">
      <c r="AB2285" s="16" t="s">
        <v>2529</v>
      </c>
    </row>
    <row r="2286" spans="28:28" x14ac:dyDescent="0.2">
      <c r="AB2286" s="16" t="s">
        <v>2530</v>
      </c>
    </row>
    <row r="2287" spans="28:28" x14ac:dyDescent="0.2">
      <c r="AB2287" s="16" t="s">
        <v>2531</v>
      </c>
    </row>
    <row r="2288" spans="28:28" x14ac:dyDescent="0.2">
      <c r="AB2288" s="16" t="s">
        <v>2532</v>
      </c>
    </row>
    <row r="2289" spans="28:28" x14ac:dyDescent="0.2">
      <c r="AB2289" s="16" t="s">
        <v>2533</v>
      </c>
    </row>
    <row r="2290" spans="28:28" x14ac:dyDescent="0.2">
      <c r="AB2290" s="16" t="s">
        <v>2534</v>
      </c>
    </row>
    <row r="2291" spans="28:28" x14ac:dyDescent="0.2">
      <c r="AB2291" s="16" t="s">
        <v>2535</v>
      </c>
    </row>
    <row r="2292" spans="28:28" x14ac:dyDescent="0.2">
      <c r="AB2292" s="16" t="s">
        <v>2536</v>
      </c>
    </row>
    <row r="2293" spans="28:28" x14ac:dyDescent="0.2">
      <c r="AB2293" s="16" t="s">
        <v>2537</v>
      </c>
    </row>
    <row r="2294" spans="28:28" x14ac:dyDescent="0.2">
      <c r="AB2294" s="16" t="s">
        <v>2538</v>
      </c>
    </row>
    <row r="2295" spans="28:28" x14ac:dyDescent="0.2">
      <c r="AB2295" s="16" t="s">
        <v>2539</v>
      </c>
    </row>
    <row r="2296" spans="28:28" x14ac:dyDescent="0.2">
      <c r="AB2296" s="16" t="s">
        <v>2540</v>
      </c>
    </row>
    <row r="2297" spans="28:28" x14ac:dyDescent="0.2">
      <c r="AB2297" s="16" t="s">
        <v>2541</v>
      </c>
    </row>
    <row r="2298" spans="28:28" x14ac:dyDescent="0.2">
      <c r="AB2298" s="16" t="s">
        <v>2542</v>
      </c>
    </row>
    <row r="2299" spans="28:28" x14ac:dyDescent="0.2">
      <c r="AB2299" s="16" t="s">
        <v>2543</v>
      </c>
    </row>
    <row r="2300" spans="28:28" x14ac:dyDescent="0.2">
      <c r="AB2300" s="16" t="s">
        <v>2544</v>
      </c>
    </row>
    <row r="2301" spans="28:28" x14ac:dyDescent="0.2">
      <c r="AB2301" s="16" t="s">
        <v>2545</v>
      </c>
    </row>
    <row r="2302" spans="28:28" x14ac:dyDescent="0.2">
      <c r="AB2302" s="16" t="s">
        <v>2546</v>
      </c>
    </row>
    <row r="2303" spans="28:28" x14ac:dyDescent="0.2">
      <c r="AB2303" s="16" t="s">
        <v>2547</v>
      </c>
    </row>
    <row r="2304" spans="28:28" x14ac:dyDescent="0.2">
      <c r="AB2304" s="16" t="s">
        <v>2548</v>
      </c>
    </row>
    <row r="2305" spans="28:28" x14ac:dyDescent="0.2">
      <c r="AB2305" s="16" t="s">
        <v>2549</v>
      </c>
    </row>
    <row r="2306" spans="28:28" x14ac:dyDescent="0.2">
      <c r="AB2306" s="16" t="s">
        <v>2550</v>
      </c>
    </row>
    <row r="2307" spans="28:28" x14ac:dyDescent="0.2">
      <c r="AB2307" s="16" t="s">
        <v>2551</v>
      </c>
    </row>
    <row r="2308" spans="28:28" x14ac:dyDescent="0.2">
      <c r="AB2308" s="16" t="s">
        <v>2552</v>
      </c>
    </row>
    <row r="2309" spans="28:28" x14ac:dyDescent="0.2">
      <c r="AB2309" s="16" t="s">
        <v>2553</v>
      </c>
    </row>
    <row r="2310" spans="28:28" x14ac:dyDescent="0.2">
      <c r="AB2310" s="16" t="s">
        <v>2554</v>
      </c>
    </row>
    <row r="2311" spans="28:28" x14ac:dyDescent="0.2">
      <c r="AB2311" s="16" t="s">
        <v>2555</v>
      </c>
    </row>
    <row r="2312" spans="28:28" x14ac:dyDescent="0.2">
      <c r="AB2312" s="16" t="s">
        <v>2556</v>
      </c>
    </row>
    <row r="2313" spans="28:28" x14ac:dyDescent="0.2">
      <c r="AB2313" s="16" t="s">
        <v>2557</v>
      </c>
    </row>
    <row r="2314" spans="28:28" x14ac:dyDescent="0.2">
      <c r="AB2314" s="16" t="s">
        <v>2558</v>
      </c>
    </row>
    <row r="2315" spans="28:28" x14ac:dyDescent="0.2">
      <c r="AB2315" s="16" t="s">
        <v>2559</v>
      </c>
    </row>
    <row r="2316" spans="28:28" x14ac:dyDescent="0.2">
      <c r="AB2316" s="16" t="s">
        <v>2560</v>
      </c>
    </row>
    <row r="2317" spans="28:28" x14ac:dyDescent="0.2">
      <c r="AB2317" s="16" t="s">
        <v>2561</v>
      </c>
    </row>
    <row r="2318" spans="28:28" x14ac:dyDescent="0.2">
      <c r="AB2318" s="16" t="s">
        <v>2562</v>
      </c>
    </row>
    <row r="2319" spans="28:28" x14ac:dyDescent="0.2">
      <c r="AB2319" s="16" t="s">
        <v>2563</v>
      </c>
    </row>
    <row r="2320" spans="28:28" x14ac:dyDescent="0.2">
      <c r="AB2320" s="16" t="s">
        <v>2564</v>
      </c>
    </row>
    <row r="2321" spans="28:28" x14ac:dyDescent="0.2">
      <c r="AB2321" s="16" t="s">
        <v>2565</v>
      </c>
    </row>
    <row r="2322" spans="28:28" x14ac:dyDescent="0.2">
      <c r="AB2322" s="16" t="s">
        <v>2566</v>
      </c>
    </row>
    <row r="2323" spans="28:28" x14ac:dyDescent="0.2">
      <c r="AB2323" s="16" t="s">
        <v>2567</v>
      </c>
    </row>
    <row r="2324" spans="28:28" x14ac:dyDescent="0.2">
      <c r="AB2324" s="16" t="s">
        <v>2568</v>
      </c>
    </row>
    <row r="2325" spans="28:28" x14ac:dyDescent="0.2">
      <c r="AB2325" s="16" t="s">
        <v>2569</v>
      </c>
    </row>
    <row r="2326" spans="28:28" x14ac:dyDescent="0.2">
      <c r="AB2326" s="16" t="s">
        <v>2570</v>
      </c>
    </row>
    <row r="2327" spans="28:28" x14ac:dyDescent="0.2">
      <c r="AB2327" s="16" t="s">
        <v>2571</v>
      </c>
    </row>
    <row r="2328" spans="28:28" x14ac:dyDescent="0.2">
      <c r="AB2328" s="16" t="s">
        <v>2572</v>
      </c>
    </row>
    <row r="2329" spans="28:28" x14ac:dyDescent="0.2">
      <c r="AB2329" s="16" t="s">
        <v>2573</v>
      </c>
    </row>
    <row r="2330" spans="28:28" x14ac:dyDescent="0.2">
      <c r="AB2330" s="16" t="s">
        <v>2574</v>
      </c>
    </row>
    <row r="2331" spans="28:28" x14ac:dyDescent="0.2">
      <c r="AB2331" s="16" t="s">
        <v>2575</v>
      </c>
    </row>
    <row r="2332" spans="28:28" x14ac:dyDescent="0.2">
      <c r="AB2332" s="16" t="s">
        <v>2576</v>
      </c>
    </row>
    <row r="2333" spans="28:28" x14ac:dyDescent="0.2">
      <c r="AB2333" s="16" t="s">
        <v>2577</v>
      </c>
    </row>
    <row r="2334" spans="28:28" x14ac:dyDescent="0.2">
      <c r="AB2334" s="16" t="s">
        <v>2578</v>
      </c>
    </row>
    <row r="2335" spans="28:28" x14ac:dyDescent="0.2">
      <c r="AB2335" s="16" t="s">
        <v>2579</v>
      </c>
    </row>
    <row r="2336" spans="28:28" x14ac:dyDescent="0.2">
      <c r="AB2336" s="16" t="s">
        <v>2580</v>
      </c>
    </row>
    <row r="2337" spans="28:28" x14ac:dyDescent="0.2">
      <c r="AB2337" s="16" t="s">
        <v>2581</v>
      </c>
    </row>
    <row r="2338" spans="28:28" x14ac:dyDescent="0.2">
      <c r="AB2338" s="16" t="s">
        <v>2582</v>
      </c>
    </row>
    <row r="2339" spans="28:28" x14ac:dyDescent="0.2">
      <c r="AB2339" s="16" t="s">
        <v>2583</v>
      </c>
    </row>
    <row r="2340" spans="28:28" x14ac:dyDescent="0.2">
      <c r="AB2340" s="16" t="s">
        <v>2584</v>
      </c>
    </row>
    <row r="2341" spans="28:28" x14ac:dyDescent="0.2">
      <c r="AB2341" s="16" t="s">
        <v>2585</v>
      </c>
    </row>
    <row r="2342" spans="28:28" x14ac:dyDescent="0.2">
      <c r="AB2342" s="16" t="s">
        <v>2586</v>
      </c>
    </row>
    <row r="2343" spans="28:28" x14ac:dyDescent="0.2">
      <c r="AB2343" s="16" t="s">
        <v>2587</v>
      </c>
    </row>
    <row r="2344" spans="28:28" x14ac:dyDescent="0.2">
      <c r="AB2344" s="16" t="s">
        <v>2588</v>
      </c>
    </row>
    <row r="2345" spans="28:28" x14ac:dyDescent="0.2">
      <c r="AB2345" s="16" t="s">
        <v>2589</v>
      </c>
    </row>
    <row r="2346" spans="28:28" x14ac:dyDescent="0.2">
      <c r="AB2346" s="16" t="s">
        <v>2590</v>
      </c>
    </row>
    <row r="2347" spans="28:28" x14ac:dyDescent="0.2">
      <c r="AB2347" s="16" t="s">
        <v>2591</v>
      </c>
    </row>
    <row r="2348" spans="28:28" x14ac:dyDescent="0.2">
      <c r="AB2348" s="16" t="s">
        <v>2592</v>
      </c>
    </row>
    <row r="2349" spans="28:28" x14ac:dyDescent="0.2">
      <c r="AB2349" s="16" t="s">
        <v>2593</v>
      </c>
    </row>
    <row r="2350" spans="28:28" x14ac:dyDescent="0.2">
      <c r="AB2350" s="16" t="s">
        <v>2594</v>
      </c>
    </row>
    <row r="2351" spans="28:28" x14ac:dyDescent="0.2">
      <c r="AB2351" s="16" t="s">
        <v>2595</v>
      </c>
    </row>
    <row r="2352" spans="28:28" x14ac:dyDescent="0.2">
      <c r="AB2352" s="16" t="s">
        <v>2596</v>
      </c>
    </row>
    <row r="2353" spans="28:28" x14ac:dyDescent="0.2">
      <c r="AB2353" s="16" t="s">
        <v>2597</v>
      </c>
    </row>
    <row r="2354" spans="28:28" x14ac:dyDescent="0.2">
      <c r="AB2354" s="16" t="s">
        <v>2598</v>
      </c>
    </row>
    <row r="2355" spans="28:28" x14ac:dyDescent="0.2">
      <c r="AB2355" s="16" t="s">
        <v>2599</v>
      </c>
    </row>
    <row r="2356" spans="28:28" x14ac:dyDescent="0.2">
      <c r="AB2356" s="16" t="s">
        <v>2600</v>
      </c>
    </row>
    <row r="2357" spans="28:28" x14ac:dyDescent="0.2">
      <c r="AB2357" s="16" t="s">
        <v>2601</v>
      </c>
    </row>
    <row r="2358" spans="28:28" x14ac:dyDescent="0.2">
      <c r="AB2358" s="16" t="s">
        <v>2602</v>
      </c>
    </row>
    <row r="2359" spans="28:28" x14ac:dyDescent="0.2">
      <c r="AB2359" s="16" t="s">
        <v>2603</v>
      </c>
    </row>
    <row r="2360" spans="28:28" x14ac:dyDescent="0.2">
      <c r="AB2360" s="16" t="s">
        <v>2604</v>
      </c>
    </row>
    <row r="2361" spans="28:28" x14ac:dyDescent="0.2">
      <c r="AB2361" s="16" t="s">
        <v>2605</v>
      </c>
    </row>
    <row r="2362" spans="28:28" x14ac:dyDescent="0.2">
      <c r="AB2362" s="16" t="s">
        <v>2606</v>
      </c>
    </row>
    <row r="2363" spans="28:28" x14ac:dyDescent="0.2">
      <c r="AB2363" s="16" t="s">
        <v>2607</v>
      </c>
    </row>
    <row r="2364" spans="28:28" x14ac:dyDescent="0.2">
      <c r="AB2364" s="16" t="s">
        <v>2608</v>
      </c>
    </row>
    <row r="2365" spans="28:28" x14ac:dyDescent="0.2">
      <c r="AB2365" s="16" t="s">
        <v>2609</v>
      </c>
    </row>
    <row r="2366" spans="28:28" x14ac:dyDescent="0.2">
      <c r="AB2366" s="16" t="s">
        <v>2610</v>
      </c>
    </row>
    <row r="2367" spans="28:28" x14ac:dyDescent="0.2">
      <c r="AB2367" s="16" t="s">
        <v>2611</v>
      </c>
    </row>
    <row r="2368" spans="28:28" x14ac:dyDescent="0.2">
      <c r="AB2368" s="16" t="s">
        <v>2612</v>
      </c>
    </row>
    <row r="2369" spans="28:28" x14ac:dyDescent="0.2">
      <c r="AB2369" s="16" t="s">
        <v>2613</v>
      </c>
    </row>
    <row r="2370" spans="28:28" x14ac:dyDescent="0.2">
      <c r="AB2370" s="16" t="s">
        <v>2614</v>
      </c>
    </row>
    <row r="2371" spans="28:28" x14ac:dyDescent="0.2">
      <c r="AB2371" s="16" t="s">
        <v>2615</v>
      </c>
    </row>
    <row r="2372" spans="28:28" x14ac:dyDescent="0.2">
      <c r="AB2372" s="16" t="s">
        <v>2616</v>
      </c>
    </row>
    <row r="2373" spans="28:28" x14ac:dyDescent="0.2">
      <c r="AB2373" s="16" t="s">
        <v>2617</v>
      </c>
    </row>
    <row r="2374" spans="28:28" x14ac:dyDescent="0.2">
      <c r="AB2374" s="16" t="s">
        <v>2618</v>
      </c>
    </row>
    <row r="2375" spans="28:28" x14ac:dyDescent="0.2">
      <c r="AB2375" s="16" t="s">
        <v>2619</v>
      </c>
    </row>
    <row r="2376" spans="28:28" x14ac:dyDescent="0.2">
      <c r="AB2376" s="16" t="s">
        <v>2620</v>
      </c>
    </row>
    <row r="2377" spans="28:28" x14ac:dyDescent="0.2">
      <c r="AB2377" s="16" t="s">
        <v>2621</v>
      </c>
    </row>
    <row r="2378" spans="28:28" x14ac:dyDescent="0.2">
      <c r="AB2378" s="16" t="s">
        <v>2622</v>
      </c>
    </row>
    <row r="2379" spans="28:28" x14ac:dyDescent="0.2">
      <c r="AB2379" s="16" t="s">
        <v>2623</v>
      </c>
    </row>
    <row r="2380" spans="28:28" x14ac:dyDescent="0.2">
      <c r="AB2380" s="16" t="s">
        <v>2624</v>
      </c>
    </row>
    <row r="2381" spans="28:28" x14ac:dyDescent="0.2">
      <c r="AB2381" s="16" t="s">
        <v>2625</v>
      </c>
    </row>
    <row r="2382" spans="28:28" x14ac:dyDescent="0.2">
      <c r="AB2382" s="16" t="s">
        <v>2626</v>
      </c>
    </row>
    <row r="2383" spans="28:28" x14ac:dyDescent="0.2">
      <c r="AB2383" s="16" t="s">
        <v>2627</v>
      </c>
    </row>
    <row r="2384" spans="28:28" x14ac:dyDescent="0.2">
      <c r="AB2384" s="16" t="s">
        <v>2628</v>
      </c>
    </row>
    <row r="2385" spans="28:28" x14ac:dyDescent="0.2">
      <c r="AB2385" s="16" t="s">
        <v>2629</v>
      </c>
    </row>
    <row r="2386" spans="28:28" x14ac:dyDescent="0.2">
      <c r="AB2386" s="16" t="s">
        <v>2630</v>
      </c>
    </row>
    <row r="2387" spans="28:28" x14ac:dyDescent="0.2">
      <c r="AB2387" s="16" t="s">
        <v>2631</v>
      </c>
    </row>
    <row r="2388" spans="28:28" x14ac:dyDescent="0.2">
      <c r="AB2388" s="16" t="s">
        <v>2632</v>
      </c>
    </row>
    <row r="2389" spans="28:28" x14ac:dyDescent="0.2">
      <c r="AB2389" s="16" t="s">
        <v>2633</v>
      </c>
    </row>
    <row r="2390" spans="28:28" x14ac:dyDescent="0.2">
      <c r="AB2390" s="16" t="s">
        <v>2634</v>
      </c>
    </row>
    <row r="2391" spans="28:28" x14ac:dyDescent="0.2">
      <c r="AB2391" s="16" t="s">
        <v>2635</v>
      </c>
    </row>
    <row r="2392" spans="28:28" x14ac:dyDescent="0.2">
      <c r="AB2392" s="16" t="s">
        <v>2636</v>
      </c>
    </row>
    <row r="2393" spans="28:28" x14ac:dyDescent="0.2">
      <c r="AB2393" s="16" t="s">
        <v>2637</v>
      </c>
    </row>
    <row r="2394" spans="28:28" x14ac:dyDescent="0.2">
      <c r="AB2394" s="16" t="s">
        <v>2638</v>
      </c>
    </row>
    <row r="2395" spans="28:28" x14ac:dyDescent="0.2">
      <c r="AB2395" s="16" t="s">
        <v>2639</v>
      </c>
    </row>
    <row r="2396" spans="28:28" x14ac:dyDescent="0.2">
      <c r="AB2396" s="16" t="s">
        <v>2640</v>
      </c>
    </row>
    <row r="2397" spans="28:28" x14ac:dyDescent="0.2">
      <c r="AB2397" s="16" t="s">
        <v>2641</v>
      </c>
    </row>
    <row r="2398" spans="28:28" x14ac:dyDescent="0.2">
      <c r="AB2398" s="16" t="s">
        <v>2642</v>
      </c>
    </row>
    <row r="2399" spans="28:28" x14ac:dyDescent="0.2">
      <c r="AB2399" s="16" t="s">
        <v>2643</v>
      </c>
    </row>
    <row r="2400" spans="28:28" x14ac:dyDescent="0.2">
      <c r="AB2400" s="16" t="s">
        <v>2644</v>
      </c>
    </row>
    <row r="2401" spans="28:28" x14ac:dyDescent="0.2">
      <c r="AB2401" s="16" t="s">
        <v>2645</v>
      </c>
    </row>
    <row r="2402" spans="28:28" x14ac:dyDescent="0.2">
      <c r="AB2402" s="16" t="s">
        <v>2646</v>
      </c>
    </row>
    <row r="2403" spans="28:28" x14ac:dyDescent="0.2">
      <c r="AB2403" s="16" t="s">
        <v>2647</v>
      </c>
    </row>
    <row r="2404" spans="28:28" x14ac:dyDescent="0.2">
      <c r="AB2404" s="16" t="s">
        <v>2648</v>
      </c>
    </row>
    <row r="2405" spans="28:28" x14ac:dyDescent="0.2">
      <c r="AB2405" s="16" t="s">
        <v>2649</v>
      </c>
    </row>
    <row r="2406" spans="28:28" x14ac:dyDescent="0.2">
      <c r="AB2406" s="16" t="s">
        <v>2650</v>
      </c>
    </row>
    <row r="2407" spans="28:28" x14ac:dyDescent="0.2">
      <c r="AB2407" s="16" t="s">
        <v>2651</v>
      </c>
    </row>
    <row r="2408" spans="28:28" x14ac:dyDescent="0.2">
      <c r="AB2408" s="16" t="s">
        <v>2652</v>
      </c>
    </row>
    <row r="2409" spans="28:28" x14ac:dyDescent="0.2">
      <c r="AB2409" s="16" t="s">
        <v>2653</v>
      </c>
    </row>
    <row r="2410" spans="28:28" x14ac:dyDescent="0.2">
      <c r="AB2410" s="16" t="s">
        <v>2654</v>
      </c>
    </row>
    <row r="2411" spans="28:28" x14ac:dyDescent="0.2">
      <c r="AB2411" s="16" t="s">
        <v>2655</v>
      </c>
    </row>
    <row r="2412" spans="28:28" x14ac:dyDescent="0.2">
      <c r="AB2412" s="16" t="s">
        <v>2656</v>
      </c>
    </row>
    <row r="2413" spans="28:28" x14ac:dyDescent="0.2">
      <c r="AB2413" s="16" t="s">
        <v>2657</v>
      </c>
    </row>
    <row r="2414" spans="28:28" x14ac:dyDescent="0.2">
      <c r="AB2414" s="16" t="s">
        <v>2658</v>
      </c>
    </row>
    <row r="2415" spans="28:28" x14ac:dyDescent="0.2">
      <c r="AB2415" s="16" t="s">
        <v>2659</v>
      </c>
    </row>
    <row r="2416" spans="28:28" x14ac:dyDescent="0.2">
      <c r="AB2416" s="16" t="s">
        <v>2660</v>
      </c>
    </row>
    <row r="2417" spans="28:28" x14ac:dyDescent="0.2">
      <c r="AB2417" s="16" t="s">
        <v>2661</v>
      </c>
    </row>
    <row r="2418" spans="28:28" x14ac:dyDescent="0.2">
      <c r="AB2418" s="16" t="s">
        <v>2662</v>
      </c>
    </row>
    <row r="2419" spans="28:28" x14ac:dyDescent="0.2">
      <c r="AB2419" s="16" t="s">
        <v>2663</v>
      </c>
    </row>
    <row r="2420" spans="28:28" x14ac:dyDescent="0.2">
      <c r="AB2420" s="16" t="s">
        <v>2664</v>
      </c>
    </row>
    <row r="2421" spans="28:28" x14ac:dyDescent="0.2">
      <c r="AB2421" s="16" t="s">
        <v>2665</v>
      </c>
    </row>
    <row r="2422" spans="28:28" x14ac:dyDescent="0.2">
      <c r="AB2422" s="16" t="s">
        <v>2666</v>
      </c>
    </row>
    <row r="2423" spans="28:28" x14ac:dyDescent="0.2">
      <c r="AB2423" s="16" t="s">
        <v>2667</v>
      </c>
    </row>
    <row r="2424" spans="28:28" x14ac:dyDescent="0.2">
      <c r="AB2424" s="16" t="s">
        <v>2668</v>
      </c>
    </row>
    <row r="2425" spans="28:28" x14ac:dyDescent="0.2">
      <c r="AB2425" s="16" t="s">
        <v>2669</v>
      </c>
    </row>
    <row r="2426" spans="28:28" x14ac:dyDescent="0.2">
      <c r="AB2426" s="16" t="s">
        <v>2670</v>
      </c>
    </row>
    <row r="2427" spans="28:28" x14ac:dyDescent="0.2">
      <c r="AB2427" s="16" t="s">
        <v>2671</v>
      </c>
    </row>
    <row r="2428" spans="28:28" x14ac:dyDescent="0.2">
      <c r="AB2428" s="16" t="s">
        <v>2672</v>
      </c>
    </row>
    <row r="2429" spans="28:28" x14ac:dyDescent="0.2">
      <c r="AB2429" s="16" t="s">
        <v>2673</v>
      </c>
    </row>
    <row r="2430" spans="28:28" x14ac:dyDescent="0.2">
      <c r="AB2430" s="16" t="s">
        <v>2674</v>
      </c>
    </row>
    <row r="2431" spans="28:28" x14ac:dyDescent="0.2">
      <c r="AB2431" s="16" t="s">
        <v>2675</v>
      </c>
    </row>
    <row r="2432" spans="28:28" x14ac:dyDescent="0.2">
      <c r="AB2432" s="16" t="s">
        <v>2676</v>
      </c>
    </row>
    <row r="2433" spans="28:28" x14ac:dyDescent="0.2">
      <c r="AB2433" s="16" t="s">
        <v>2677</v>
      </c>
    </row>
    <row r="2434" spans="28:28" x14ac:dyDescent="0.2">
      <c r="AB2434" s="16" t="s">
        <v>2678</v>
      </c>
    </row>
    <row r="2435" spans="28:28" x14ac:dyDescent="0.2">
      <c r="AB2435" s="16" t="s">
        <v>2679</v>
      </c>
    </row>
    <row r="2436" spans="28:28" x14ac:dyDescent="0.2">
      <c r="AB2436" s="16" t="s">
        <v>2680</v>
      </c>
    </row>
    <row r="2437" spans="28:28" x14ac:dyDescent="0.2">
      <c r="AB2437" s="16" t="s">
        <v>2681</v>
      </c>
    </row>
    <row r="2438" spans="28:28" x14ac:dyDescent="0.2">
      <c r="AB2438" s="16" t="s">
        <v>2682</v>
      </c>
    </row>
    <row r="2439" spans="28:28" x14ac:dyDescent="0.2">
      <c r="AB2439" s="16" t="s">
        <v>2683</v>
      </c>
    </row>
    <row r="2440" spans="28:28" x14ac:dyDescent="0.2">
      <c r="AB2440" s="16" t="s">
        <v>2684</v>
      </c>
    </row>
    <row r="2441" spans="28:28" x14ac:dyDescent="0.2">
      <c r="AB2441" s="16" t="s">
        <v>2685</v>
      </c>
    </row>
    <row r="2442" spans="28:28" x14ac:dyDescent="0.2">
      <c r="AB2442" s="16" t="s">
        <v>2686</v>
      </c>
    </row>
    <row r="2443" spans="28:28" x14ac:dyDescent="0.2">
      <c r="AB2443" s="16" t="s">
        <v>2687</v>
      </c>
    </row>
    <row r="2444" spans="28:28" x14ac:dyDescent="0.2">
      <c r="AB2444" s="16" t="s">
        <v>2688</v>
      </c>
    </row>
    <row r="2445" spans="28:28" x14ac:dyDescent="0.2">
      <c r="AB2445" s="16" t="s">
        <v>2689</v>
      </c>
    </row>
    <row r="2446" spans="28:28" x14ac:dyDescent="0.2">
      <c r="AB2446" s="16" t="s">
        <v>2690</v>
      </c>
    </row>
    <row r="2447" spans="28:28" x14ac:dyDescent="0.2">
      <c r="AB2447" s="16" t="s">
        <v>2691</v>
      </c>
    </row>
    <row r="2448" spans="28:28" x14ac:dyDescent="0.2">
      <c r="AB2448" s="16" t="s">
        <v>2692</v>
      </c>
    </row>
    <row r="2449" spans="28:28" x14ac:dyDescent="0.2">
      <c r="AB2449" s="16" t="s">
        <v>2693</v>
      </c>
    </row>
    <row r="2450" spans="28:28" x14ac:dyDescent="0.2">
      <c r="AB2450" s="16" t="s">
        <v>2694</v>
      </c>
    </row>
    <row r="2451" spans="28:28" x14ac:dyDescent="0.2">
      <c r="AB2451" s="16" t="s">
        <v>2695</v>
      </c>
    </row>
    <row r="2452" spans="28:28" x14ac:dyDescent="0.2">
      <c r="AB2452" s="16" t="s">
        <v>2696</v>
      </c>
    </row>
    <row r="2453" spans="28:28" x14ac:dyDescent="0.2">
      <c r="AB2453" s="16" t="s">
        <v>2697</v>
      </c>
    </row>
    <row r="2454" spans="28:28" x14ac:dyDescent="0.2">
      <c r="AB2454" s="16" t="s">
        <v>2698</v>
      </c>
    </row>
    <row r="2455" spans="28:28" x14ac:dyDescent="0.2">
      <c r="AB2455" s="16" t="s">
        <v>2699</v>
      </c>
    </row>
    <row r="2456" spans="28:28" x14ac:dyDescent="0.2">
      <c r="AB2456" s="16" t="s">
        <v>2700</v>
      </c>
    </row>
    <row r="2457" spans="28:28" x14ac:dyDescent="0.2">
      <c r="AB2457" s="16" t="s">
        <v>2701</v>
      </c>
    </row>
    <row r="2458" spans="28:28" x14ac:dyDescent="0.2">
      <c r="AB2458" s="16" t="s">
        <v>2702</v>
      </c>
    </row>
    <row r="2459" spans="28:28" x14ac:dyDescent="0.2">
      <c r="AB2459" s="16" t="s">
        <v>2703</v>
      </c>
    </row>
    <row r="2460" spans="28:28" x14ac:dyDescent="0.2">
      <c r="AB2460" s="16" t="s">
        <v>2704</v>
      </c>
    </row>
    <row r="2461" spans="28:28" x14ac:dyDescent="0.2">
      <c r="AB2461" s="16" t="s">
        <v>2705</v>
      </c>
    </row>
    <row r="2462" spans="28:28" x14ac:dyDescent="0.2">
      <c r="AB2462" s="16" t="s">
        <v>2706</v>
      </c>
    </row>
    <row r="2463" spans="28:28" x14ac:dyDescent="0.2">
      <c r="AB2463" s="16" t="s">
        <v>2707</v>
      </c>
    </row>
    <row r="2464" spans="28:28" x14ac:dyDescent="0.2">
      <c r="AB2464" s="16" t="s">
        <v>2708</v>
      </c>
    </row>
    <row r="2465" spans="28:28" x14ac:dyDescent="0.2">
      <c r="AB2465" s="16" t="s">
        <v>2709</v>
      </c>
    </row>
    <row r="2466" spans="28:28" x14ac:dyDescent="0.2">
      <c r="AB2466" s="16" t="s">
        <v>2710</v>
      </c>
    </row>
    <row r="2467" spans="28:28" x14ac:dyDescent="0.2">
      <c r="AB2467" s="16" t="s">
        <v>2711</v>
      </c>
    </row>
    <row r="2468" spans="28:28" x14ac:dyDescent="0.2">
      <c r="AB2468" s="16" t="s">
        <v>2712</v>
      </c>
    </row>
    <row r="2469" spans="28:28" x14ac:dyDescent="0.2">
      <c r="AB2469" s="16" t="s">
        <v>2713</v>
      </c>
    </row>
    <row r="2470" spans="28:28" x14ac:dyDescent="0.2">
      <c r="AB2470" s="16" t="s">
        <v>2714</v>
      </c>
    </row>
    <row r="2471" spans="28:28" x14ac:dyDescent="0.2">
      <c r="AB2471" s="16" t="s">
        <v>2715</v>
      </c>
    </row>
    <row r="2472" spans="28:28" x14ac:dyDescent="0.2">
      <c r="AB2472" s="16" t="s">
        <v>2716</v>
      </c>
    </row>
    <row r="2473" spans="28:28" x14ac:dyDescent="0.2">
      <c r="AB2473" s="16" t="s">
        <v>2717</v>
      </c>
    </row>
    <row r="2474" spans="28:28" x14ac:dyDescent="0.2">
      <c r="AB2474" s="16" t="s">
        <v>2718</v>
      </c>
    </row>
    <row r="2475" spans="28:28" x14ac:dyDescent="0.2">
      <c r="AB2475" s="16" t="s">
        <v>2719</v>
      </c>
    </row>
    <row r="2476" spans="28:28" x14ac:dyDescent="0.2">
      <c r="AB2476" s="16" t="s">
        <v>2720</v>
      </c>
    </row>
    <row r="2477" spans="28:28" x14ac:dyDescent="0.2">
      <c r="AB2477" s="16" t="s">
        <v>2721</v>
      </c>
    </row>
    <row r="2478" spans="28:28" x14ac:dyDescent="0.2">
      <c r="AB2478" s="16" t="s">
        <v>2722</v>
      </c>
    </row>
    <row r="2479" spans="28:28" x14ac:dyDescent="0.2">
      <c r="AB2479" s="16" t="s">
        <v>2723</v>
      </c>
    </row>
    <row r="2480" spans="28:28" x14ac:dyDescent="0.2">
      <c r="AB2480" s="16" t="s">
        <v>2724</v>
      </c>
    </row>
    <row r="2481" spans="28:28" x14ac:dyDescent="0.2">
      <c r="AB2481" s="16" t="s">
        <v>2725</v>
      </c>
    </row>
    <row r="2482" spans="28:28" x14ac:dyDescent="0.2">
      <c r="AB2482" s="16" t="s">
        <v>2726</v>
      </c>
    </row>
    <row r="2483" spans="28:28" x14ac:dyDescent="0.2">
      <c r="AB2483" s="16" t="s">
        <v>2727</v>
      </c>
    </row>
    <row r="2484" spans="28:28" x14ac:dyDescent="0.2">
      <c r="AB2484" s="16" t="s">
        <v>2728</v>
      </c>
    </row>
    <row r="2485" spans="28:28" x14ac:dyDescent="0.2">
      <c r="AB2485" s="16" t="s">
        <v>2729</v>
      </c>
    </row>
    <row r="2486" spans="28:28" x14ac:dyDescent="0.2">
      <c r="AB2486" s="16" t="s">
        <v>2730</v>
      </c>
    </row>
    <row r="2487" spans="28:28" x14ac:dyDescent="0.2">
      <c r="AB2487" s="16" t="s">
        <v>2731</v>
      </c>
    </row>
    <row r="2488" spans="28:28" x14ac:dyDescent="0.2">
      <c r="AB2488" s="16" t="s">
        <v>2732</v>
      </c>
    </row>
    <row r="2489" spans="28:28" x14ac:dyDescent="0.2">
      <c r="AB2489" s="16" t="s">
        <v>2733</v>
      </c>
    </row>
    <row r="2490" spans="28:28" x14ac:dyDescent="0.2">
      <c r="AB2490" s="16" t="s">
        <v>2734</v>
      </c>
    </row>
    <row r="2491" spans="28:28" x14ac:dyDescent="0.2">
      <c r="AB2491" s="16" t="s">
        <v>2735</v>
      </c>
    </row>
    <row r="2492" spans="28:28" x14ac:dyDescent="0.2">
      <c r="AB2492" s="16" t="s">
        <v>2736</v>
      </c>
    </row>
    <row r="2493" spans="28:28" x14ac:dyDescent="0.2">
      <c r="AB2493" s="16" t="s">
        <v>2737</v>
      </c>
    </row>
    <row r="2494" spans="28:28" x14ac:dyDescent="0.2">
      <c r="AB2494" s="16" t="s">
        <v>2738</v>
      </c>
    </row>
    <row r="2495" spans="28:28" x14ac:dyDescent="0.2">
      <c r="AB2495" s="16" t="s">
        <v>2739</v>
      </c>
    </row>
    <row r="2496" spans="28:28" x14ac:dyDescent="0.2">
      <c r="AB2496" s="16" t="s">
        <v>2740</v>
      </c>
    </row>
    <row r="2497" spans="28:28" x14ac:dyDescent="0.2">
      <c r="AB2497" s="16" t="s">
        <v>2741</v>
      </c>
    </row>
    <row r="2498" spans="28:28" x14ac:dyDescent="0.2">
      <c r="AB2498" s="16" t="s">
        <v>2742</v>
      </c>
    </row>
    <row r="2499" spans="28:28" x14ac:dyDescent="0.2">
      <c r="AB2499" s="16" t="s">
        <v>2743</v>
      </c>
    </row>
    <row r="2500" spans="28:28" x14ac:dyDescent="0.2">
      <c r="AB2500" s="16" t="s">
        <v>2744</v>
      </c>
    </row>
    <row r="2501" spans="28:28" x14ac:dyDescent="0.2">
      <c r="AB2501" s="16" t="s">
        <v>2745</v>
      </c>
    </row>
    <row r="2502" spans="28:28" x14ac:dyDescent="0.2">
      <c r="AB2502" s="16" t="s">
        <v>2746</v>
      </c>
    </row>
    <row r="2503" spans="28:28" x14ac:dyDescent="0.2">
      <c r="AB2503" s="16" t="s">
        <v>2747</v>
      </c>
    </row>
    <row r="2504" spans="28:28" x14ac:dyDescent="0.2">
      <c r="AB2504" s="16" t="s">
        <v>2748</v>
      </c>
    </row>
    <row r="2505" spans="28:28" x14ac:dyDescent="0.2">
      <c r="AB2505" s="16" t="s">
        <v>2749</v>
      </c>
    </row>
    <row r="2506" spans="28:28" x14ac:dyDescent="0.2">
      <c r="AB2506" s="16" t="s">
        <v>2750</v>
      </c>
    </row>
    <row r="2507" spans="28:28" x14ac:dyDescent="0.2">
      <c r="AB2507" s="16" t="s">
        <v>2751</v>
      </c>
    </row>
    <row r="2508" spans="28:28" x14ac:dyDescent="0.2">
      <c r="AB2508" s="16" t="s">
        <v>2752</v>
      </c>
    </row>
    <row r="2509" spans="28:28" x14ac:dyDescent="0.2">
      <c r="AB2509" s="16" t="s">
        <v>2753</v>
      </c>
    </row>
    <row r="2510" spans="28:28" x14ac:dyDescent="0.2">
      <c r="AB2510" s="16" t="s">
        <v>2754</v>
      </c>
    </row>
    <row r="2511" spans="28:28" x14ac:dyDescent="0.2">
      <c r="AB2511" s="16" t="s">
        <v>2755</v>
      </c>
    </row>
    <row r="2512" spans="28:28" x14ac:dyDescent="0.2">
      <c r="AB2512" s="16" t="s">
        <v>2756</v>
      </c>
    </row>
    <row r="2513" spans="28:28" x14ac:dyDescent="0.2">
      <c r="AB2513" s="16" t="s">
        <v>2757</v>
      </c>
    </row>
    <row r="2514" spans="28:28" x14ac:dyDescent="0.2">
      <c r="AB2514" s="16" t="s">
        <v>2758</v>
      </c>
    </row>
    <row r="2515" spans="28:28" x14ac:dyDescent="0.2">
      <c r="AB2515" s="16" t="s">
        <v>2759</v>
      </c>
    </row>
    <row r="2516" spans="28:28" x14ac:dyDescent="0.2">
      <c r="AB2516" s="16" t="s">
        <v>2760</v>
      </c>
    </row>
    <row r="2517" spans="28:28" x14ac:dyDescent="0.2">
      <c r="AB2517" s="16" t="s">
        <v>2761</v>
      </c>
    </row>
    <row r="2518" spans="28:28" x14ac:dyDescent="0.2">
      <c r="AB2518" s="16" t="s">
        <v>2762</v>
      </c>
    </row>
    <row r="2519" spans="28:28" x14ac:dyDescent="0.2">
      <c r="AB2519" s="16" t="s">
        <v>2763</v>
      </c>
    </row>
    <row r="2520" spans="28:28" x14ac:dyDescent="0.2">
      <c r="AB2520" s="16" t="s">
        <v>2764</v>
      </c>
    </row>
    <row r="2521" spans="28:28" x14ac:dyDescent="0.2">
      <c r="AB2521" s="16" t="s">
        <v>2765</v>
      </c>
    </row>
    <row r="2522" spans="28:28" x14ac:dyDescent="0.2">
      <c r="AB2522" s="16" t="s">
        <v>2766</v>
      </c>
    </row>
    <row r="2523" spans="28:28" x14ac:dyDescent="0.2">
      <c r="AB2523" s="16" t="s">
        <v>2767</v>
      </c>
    </row>
    <row r="2524" spans="28:28" x14ac:dyDescent="0.2">
      <c r="AB2524" s="16" t="s">
        <v>2768</v>
      </c>
    </row>
    <row r="2525" spans="28:28" x14ac:dyDescent="0.2">
      <c r="AB2525" s="16" t="s">
        <v>2769</v>
      </c>
    </row>
    <row r="2526" spans="28:28" x14ac:dyDescent="0.2">
      <c r="AB2526" s="16" t="s">
        <v>2770</v>
      </c>
    </row>
    <row r="2527" spans="28:28" x14ac:dyDescent="0.2">
      <c r="AB2527" s="16" t="s">
        <v>2771</v>
      </c>
    </row>
    <row r="2528" spans="28:28" x14ac:dyDescent="0.2">
      <c r="AB2528" s="16" t="s">
        <v>2772</v>
      </c>
    </row>
    <row r="2529" spans="28:28" x14ac:dyDescent="0.2">
      <c r="AB2529" s="16" t="s">
        <v>2773</v>
      </c>
    </row>
    <row r="2530" spans="28:28" x14ac:dyDescent="0.2">
      <c r="AB2530" s="16" t="s">
        <v>2774</v>
      </c>
    </row>
    <row r="2531" spans="28:28" x14ac:dyDescent="0.2">
      <c r="AB2531" s="16" t="s">
        <v>2775</v>
      </c>
    </row>
    <row r="2532" spans="28:28" x14ac:dyDescent="0.2">
      <c r="AB2532" s="16" t="s">
        <v>2776</v>
      </c>
    </row>
    <row r="2533" spans="28:28" x14ac:dyDescent="0.2">
      <c r="AB2533" s="16" t="s">
        <v>2777</v>
      </c>
    </row>
    <row r="2534" spans="28:28" x14ac:dyDescent="0.2">
      <c r="AB2534" s="16" t="s">
        <v>2778</v>
      </c>
    </row>
    <row r="2535" spans="28:28" x14ac:dyDescent="0.2">
      <c r="AB2535" s="16" t="s">
        <v>2779</v>
      </c>
    </row>
    <row r="2536" spans="28:28" x14ac:dyDescent="0.2">
      <c r="AB2536" s="16" t="s">
        <v>2780</v>
      </c>
    </row>
    <row r="2537" spans="28:28" x14ac:dyDescent="0.2">
      <c r="AB2537" s="16" t="s">
        <v>2781</v>
      </c>
    </row>
    <row r="2538" spans="28:28" x14ac:dyDescent="0.2">
      <c r="AB2538" s="16" t="s">
        <v>2782</v>
      </c>
    </row>
    <row r="2539" spans="28:28" x14ac:dyDescent="0.2">
      <c r="AB2539" s="16" t="s">
        <v>2783</v>
      </c>
    </row>
    <row r="2540" spans="28:28" x14ac:dyDescent="0.2">
      <c r="AB2540" s="16" t="s">
        <v>2784</v>
      </c>
    </row>
    <row r="2541" spans="28:28" x14ac:dyDescent="0.2">
      <c r="AB2541" s="16" t="s">
        <v>2785</v>
      </c>
    </row>
    <row r="2542" spans="28:28" x14ac:dyDescent="0.2">
      <c r="AB2542" s="16" t="s">
        <v>2786</v>
      </c>
    </row>
    <row r="2543" spans="28:28" x14ac:dyDescent="0.2">
      <c r="AB2543" s="16" t="s">
        <v>2787</v>
      </c>
    </row>
    <row r="2544" spans="28:28" x14ac:dyDescent="0.2">
      <c r="AB2544" s="16" t="s">
        <v>2788</v>
      </c>
    </row>
    <row r="2545" spans="28:28" x14ac:dyDescent="0.2">
      <c r="AB2545" s="16" t="s">
        <v>2789</v>
      </c>
    </row>
    <row r="2546" spans="28:28" x14ac:dyDescent="0.2">
      <c r="AB2546" s="16" t="s">
        <v>2790</v>
      </c>
    </row>
    <row r="2547" spans="28:28" x14ac:dyDescent="0.2">
      <c r="AB2547" s="16" t="s">
        <v>2791</v>
      </c>
    </row>
    <row r="2548" spans="28:28" x14ac:dyDescent="0.2">
      <c r="AB2548" s="16" t="s">
        <v>2792</v>
      </c>
    </row>
    <row r="2549" spans="28:28" x14ac:dyDescent="0.2">
      <c r="AB2549" s="16" t="s">
        <v>2793</v>
      </c>
    </row>
    <row r="2550" spans="28:28" x14ac:dyDescent="0.2">
      <c r="AB2550" s="16" t="s">
        <v>2794</v>
      </c>
    </row>
    <row r="2551" spans="28:28" x14ac:dyDescent="0.2">
      <c r="AB2551" s="16" t="s">
        <v>2795</v>
      </c>
    </row>
    <row r="2552" spans="28:28" x14ac:dyDescent="0.2">
      <c r="AB2552" s="16" t="s">
        <v>2796</v>
      </c>
    </row>
    <row r="2553" spans="28:28" x14ac:dyDescent="0.2">
      <c r="AB2553" s="16" t="s">
        <v>2797</v>
      </c>
    </row>
    <row r="2554" spans="28:28" x14ac:dyDescent="0.2">
      <c r="AB2554" s="16" t="s">
        <v>2798</v>
      </c>
    </row>
    <row r="2555" spans="28:28" x14ac:dyDescent="0.2">
      <c r="AB2555" s="16" t="s">
        <v>2799</v>
      </c>
    </row>
    <row r="2556" spans="28:28" x14ac:dyDescent="0.2">
      <c r="AB2556" s="16" t="s">
        <v>2800</v>
      </c>
    </row>
    <row r="2557" spans="28:28" x14ac:dyDescent="0.2">
      <c r="AB2557" s="16" t="s">
        <v>2801</v>
      </c>
    </row>
    <row r="2558" spans="28:28" x14ac:dyDescent="0.2">
      <c r="AB2558" s="16" t="s">
        <v>2802</v>
      </c>
    </row>
    <row r="2559" spans="28:28" x14ac:dyDescent="0.2">
      <c r="AB2559" s="16" t="s">
        <v>2803</v>
      </c>
    </row>
    <row r="2560" spans="28:28" x14ac:dyDescent="0.2">
      <c r="AB2560" s="16" t="s">
        <v>2804</v>
      </c>
    </row>
    <row r="2561" spans="28:28" x14ac:dyDescent="0.2">
      <c r="AB2561" s="16" t="s">
        <v>2805</v>
      </c>
    </row>
    <row r="2562" spans="28:28" x14ac:dyDescent="0.2">
      <c r="AB2562" s="16" t="s">
        <v>2806</v>
      </c>
    </row>
    <row r="2563" spans="28:28" x14ac:dyDescent="0.2">
      <c r="AB2563" s="16" t="s">
        <v>2807</v>
      </c>
    </row>
    <row r="2564" spans="28:28" x14ac:dyDescent="0.2">
      <c r="AB2564" s="16" t="s">
        <v>2808</v>
      </c>
    </row>
    <row r="2565" spans="28:28" x14ac:dyDescent="0.2">
      <c r="AB2565" s="16" t="s">
        <v>2809</v>
      </c>
    </row>
    <row r="2566" spans="28:28" x14ac:dyDescent="0.2">
      <c r="AB2566" s="16" t="s">
        <v>2810</v>
      </c>
    </row>
    <row r="2567" spans="28:28" x14ac:dyDescent="0.2">
      <c r="AB2567" s="16" t="s">
        <v>2811</v>
      </c>
    </row>
    <row r="2568" spans="28:28" x14ac:dyDescent="0.2">
      <c r="AB2568" s="16" t="s">
        <v>2812</v>
      </c>
    </row>
    <row r="2569" spans="28:28" x14ac:dyDescent="0.2">
      <c r="AB2569" s="16" t="s">
        <v>2813</v>
      </c>
    </row>
    <row r="2570" spans="28:28" x14ac:dyDescent="0.2">
      <c r="AB2570" s="16" t="s">
        <v>2814</v>
      </c>
    </row>
    <row r="2571" spans="28:28" x14ac:dyDescent="0.2">
      <c r="AB2571" s="16" t="s">
        <v>2815</v>
      </c>
    </row>
    <row r="2572" spans="28:28" x14ac:dyDescent="0.2">
      <c r="AB2572" s="16" t="s">
        <v>2816</v>
      </c>
    </row>
    <row r="2573" spans="28:28" x14ac:dyDescent="0.2">
      <c r="AB2573" s="16" t="s">
        <v>2817</v>
      </c>
    </row>
    <row r="2574" spans="28:28" x14ac:dyDescent="0.2">
      <c r="AB2574" s="16" t="s">
        <v>2818</v>
      </c>
    </row>
    <row r="2575" spans="28:28" x14ac:dyDescent="0.2">
      <c r="AB2575" s="16" t="s">
        <v>2819</v>
      </c>
    </row>
    <row r="2576" spans="28:28" x14ac:dyDescent="0.2">
      <c r="AB2576" s="16" t="s">
        <v>2820</v>
      </c>
    </row>
    <row r="2577" spans="28:28" x14ac:dyDescent="0.2">
      <c r="AB2577" s="16" t="s">
        <v>2821</v>
      </c>
    </row>
    <row r="2578" spans="28:28" x14ac:dyDescent="0.2">
      <c r="AB2578" s="16" t="s">
        <v>2822</v>
      </c>
    </row>
    <row r="2579" spans="28:28" x14ac:dyDescent="0.2">
      <c r="AB2579" s="16" t="s">
        <v>2823</v>
      </c>
    </row>
    <row r="2580" spans="28:28" x14ac:dyDescent="0.2">
      <c r="AB2580" s="16" t="s">
        <v>2824</v>
      </c>
    </row>
    <row r="2581" spans="28:28" x14ac:dyDescent="0.2">
      <c r="AB2581" s="16" t="s">
        <v>2825</v>
      </c>
    </row>
    <row r="2582" spans="28:28" x14ac:dyDescent="0.2">
      <c r="AB2582" s="16" t="s">
        <v>2826</v>
      </c>
    </row>
    <row r="2583" spans="28:28" x14ac:dyDescent="0.2">
      <c r="AB2583" s="16" t="s">
        <v>2827</v>
      </c>
    </row>
    <row r="2584" spans="28:28" x14ac:dyDescent="0.2">
      <c r="AB2584" s="16" t="s">
        <v>2828</v>
      </c>
    </row>
    <row r="2585" spans="28:28" x14ac:dyDescent="0.2">
      <c r="AB2585" s="16" t="s">
        <v>2829</v>
      </c>
    </row>
    <row r="2586" spans="28:28" x14ac:dyDescent="0.2">
      <c r="AB2586" s="16" t="s">
        <v>2830</v>
      </c>
    </row>
    <row r="2587" spans="28:28" x14ac:dyDescent="0.2">
      <c r="AB2587" s="16" t="s">
        <v>2831</v>
      </c>
    </row>
    <row r="2588" spans="28:28" x14ac:dyDescent="0.2">
      <c r="AB2588" s="16" t="s">
        <v>2832</v>
      </c>
    </row>
    <row r="2589" spans="28:28" x14ac:dyDescent="0.2">
      <c r="AB2589" s="16" t="s">
        <v>2833</v>
      </c>
    </row>
    <row r="2590" spans="28:28" x14ac:dyDescent="0.2">
      <c r="AB2590" s="16" t="s">
        <v>2834</v>
      </c>
    </row>
    <row r="2591" spans="28:28" x14ac:dyDescent="0.2">
      <c r="AB2591" s="16" t="s">
        <v>2835</v>
      </c>
    </row>
    <row r="2592" spans="28:28" x14ac:dyDescent="0.2">
      <c r="AB2592" s="16" t="s">
        <v>2836</v>
      </c>
    </row>
    <row r="2593" spans="28:28" x14ac:dyDescent="0.2">
      <c r="AB2593" s="16" t="s">
        <v>2837</v>
      </c>
    </row>
    <row r="2594" spans="28:28" x14ac:dyDescent="0.2">
      <c r="AB2594" s="16" t="s">
        <v>2838</v>
      </c>
    </row>
    <row r="2595" spans="28:28" x14ac:dyDescent="0.2">
      <c r="AB2595" s="16" t="s">
        <v>2839</v>
      </c>
    </row>
    <row r="2596" spans="28:28" x14ac:dyDescent="0.2">
      <c r="AB2596" s="16" t="s">
        <v>2840</v>
      </c>
    </row>
    <row r="2597" spans="28:28" x14ac:dyDescent="0.2">
      <c r="AB2597" s="16" t="s">
        <v>2841</v>
      </c>
    </row>
    <row r="2598" spans="28:28" x14ac:dyDescent="0.2">
      <c r="AB2598" s="16" t="s">
        <v>2842</v>
      </c>
    </row>
    <row r="2599" spans="28:28" x14ac:dyDescent="0.2">
      <c r="AB2599" s="16" t="s">
        <v>2843</v>
      </c>
    </row>
    <row r="2600" spans="28:28" x14ac:dyDescent="0.2">
      <c r="AB2600" s="16" t="s">
        <v>2844</v>
      </c>
    </row>
    <row r="2601" spans="28:28" x14ac:dyDescent="0.2">
      <c r="AB2601" s="16" t="s">
        <v>2845</v>
      </c>
    </row>
    <row r="2602" spans="28:28" x14ac:dyDescent="0.2">
      <c r="AB2602" s="16" t="s">
        <v>2846</v>
      </c>
    </row>
    <row r="2603" spans="28:28" x14ac:dyDescent="0.2">
      <c r="AB2603" s="16" t="s">
        <v>2847</v>
      </c>
    </row>
    <row r="2604" spans="28:28" x14ac:dyDescent="0.2">
      <c r="AB2604" s="16" t="s">
        <v>2848</v>
      </c>
    </row>
    <row r="2605" spans="28:28" x14ac:dyDescent="0.2">
      <c r="AB2605" s="16" t="s">
        <v>2849</v>
      </c>
    </row>
    <row r="2606" spans="28:28" x14ac:dyDescent="0.2">
      <c r="AB2606" s="16" t="s">
        <v>2850</v>
      </c>
    </row>
    <row r="2607" spans="28:28" x14ac:dyDescent="0.2">
      <c r="AB2607" s="16" t="s">
        <v>2851</v>
      </c>
    </row>
    <row r="2608" spans="28:28" x14ac:dyDescent="0.2">
      <c r="AB2608" s="16" t="s">
        <v>2852</v>
      </c>
    </row>
    <row r="2609" spans="28:28" x14ac:dyDescent="0.2">
      <c r="AB2609" s="16" t="s">
        <v>2853</v>
      </c>
    </row>
    <row r="2610" spans="28:28" x14ac:dyDescent="0.2">
      <c r="AB2610" s="16" t="s">
        <v>2854</v>
      </c>
    </row>
    <row r="2611" spans="28:28" x14ac:dyDescent="0.2">
      <c r="AB2611" s="16" t="s">
        <v>2855</v>
      </c>
    </row>
    <row r="2612" spans="28:28" x14ac:dyDescent="0.2">
      <c r="AB2612" s="16" t="s">
        <v>2856</v>
      </c>
    </row>
    <row r="2613" spans="28:28" x14ac:dyDescent="0.2">
      <c r="AB2613" s="16" t="s">
        <v>2857</v>
      </c>
    </row>
    <row r="2614" spans="28:28" x14ac:dyDescent="0.2">
      <c r="AB2614" s="16" t="s">
        <v>2858</v>
      </c>
    </row>
    <row r="2615" spans="28:28" x14ac:dyDescent="0.2">
      <c r="AB2615" s="16" t="s">
        <v>2859</v>
      </c>
    </row>
    <row r="2616" spans="28:28" x14ac:dyDescent="0.2">
      <c r="AB2616" s="16" t="s">
        <v>2860</v>
      </c>
    </row>
    <row r="2617" spans="28:28" x14ac:dyDescent="0.2">
      <c r="AB2617" s="16" t="s">
        <v>2861</v>
      </c>
    </row>
    <row r="2618" spans="28:28" x14ac:dyDescent="0.2">
      <c r="AB2618" s="16" t="s">
        <v>2862</v>
      </c>
    </row>
    <row r="2619" spans="28:28" x14ac:dyDescent="0.2">
      <c r="AB2619" s="16" t="s">
        <v>2863</v>
      </c>
    </row>
    <row r="2620" spans="28:28" x14ac:dyDescent="0.2">
      <c r="AB2620" s="16" t="s">
        <v>2864</v>
      </c>
    </row>
    <row r="2621" spans="28:28" x14ac:dyDescent="0.2">
      <c r="AB2621" s="16" t="s">
        <v>2865</v>
      </c>
    </row>
    <row r="2622" spans="28:28" x14ac:dyDescent="0.2">
      <c r="AB2622" s="16" t="s">
        <v>2866</v>
      </c>
    </row>
    <row r="2623" spans="28:28" x14ac:dyDescent="0.2">
      <c r="AB2623" s="16" t="s">
        <v>2867</v>
      </c>
    </row>
    <row r="2624" spans="28:28" x14ac:dyDescent="0.2">
      <c r="AB2624" s="16" t="s">
        <v>2868</v>
      </c>
    </row>
    <row r="2625" spans="28:28" x14ac:dyDescent="0.2">
      <c r="AB2625" s="16" t="s">
        <v>2869</v>
      </c>
    </row>
    <row r="2626" spans="28:28" x14ac:dyDescent="0.2">
      <c r="AB2626" s="16" t="s">
        <v>2870</v>
      </c>
    </row>
    <row r="2627" spans="28:28" x14ac:dyDescent="0.2">
      <c r="AB2627" s="16" t="s">
        <v>2871</v>
      </c>
    </row>
    <row r="2628" spans="28:28" x14ac:dyDescent="0.2">
      <c r="AB2628" s="16" t="s">
        <v>2872</v>
      </c>
    </row>
    <row r="2629" spans="28:28" x14ac:dyDescent="0.2">
      <c r="AB2629" s="16" t="s">
        <v>2873</v>
      </c>
    </row>
    <row r="2630" spans="28:28" x14ac:dyDescent="0.2">
      <c r="AB2630" s="16" t="s">
        <v>2874</v>
      </c>
    </row>
    <row r="2631" spans="28:28" x14ac:dyDescent="0.2">
      <c r="AB2631" s="16" t="s">
        <v>2875</v>
      </c>
    </row>
    <row r="2632" spans="28:28" x14ac:dyDescent="0.2">
      <c r="AB2632" s="16" t="s">
        <v>2876</v>
      </c>
    </row>
    <row r="2633" spans="28:28" x14ac:dyDescent="0.2">
      <c r="AB2633" s="16" t="s">
        <v>2877</v>
      </c>
    </row>
    <row r="2634" spans="28:28" x14ac:dyDescent="0.2">
      <c r="AB2634" s="16" t="s">
        <v>2878</v>
      </c>
    </row>
    <row r="2635" spans="28:28" x14ac:dyDescent="0.2">
      <c r="AB2635" s="16" t="s">
        <v>2879</v>
      </c>
    </row>
    <row r="2636" spans="28:28" x14ac:dyDescent="0.2">
      <c r="AB2636" s="16" t="s">
        <v>2880</v>
      </c>
    </row>
    <row r="2637" spans="28:28" x14ac:dyDescent="0.2">
      <c r="AB2637" s="16" t="s">
        <v>2881</v>
      </c>
    </row>
    <row r="2638" spans="28:28" x14ac:dyDescent="0.2">
      <c r="AB2638" s="16" t="s">
        <v>2882</v>
      </c>
    </row>
    <row r="2639" spans="28:28" x14ac:dyDescent="0.2">
      <c r="AB2639" s="16" t="s">
        <v>2883</v>
      </c>
    </row>
    <row r="2640" spans="28:28" x14ac:dyDescent="0.2">
      <c r="AB2640" s="16" t="s">
        <v>2884</v>
      </c>
    </row>
    <row r="2641" spans="28:28" x14ac:dyDescent="0.2">
      <c r="AB2641" s="16" t="s">
        <v>2885</v>
      </c>
    </row>
    <row r="2642" spans="28:28" x14ac:dyDescent="0.2">
      <c r="AB2642" s="16" t="s">
        <v>2886</v>
      </c>
    </row>
    <row r="2643" spans="28:28" x14ac:dyDescent="0.2">
      <c r="AB2643" s="16" t="s">
        <v>2887</v>
      </c>
    </row>
    <row r="2644" spans="28:28" x14ac:dyDescent="0.2">
      <c r="AB2644" s="16" t="s">
        <v>2888</v>
      </c>
    </row>
    <row r="2645" spans="28:28" x14ac:dyDescent="0.2">
      <c r="AB2645" s="16" t="s">
        <v>2889</v>
      </c>
    </row>
    <row r="2646" spans="28:28" x14ac:dyDescent="0.2">
      <c r="AB2646" s="16" t="s">
        <v>2890</v>
      </c>
    </row>
    <row r="2647" spans="28:28" x14ac:dyDescent="0.2">
      <c r="AB2647" s="16" t="s">
        <v>2891</v>
      </c>
    </row>
    <row r="2648" spans="28:28" x14ac:dyDescent="0.2">
      <c r="AB2648" s="16" t="s">
        <v>2892</v>
      </c>
    </row>
    <row r="2649" spans="28:28" x14ac:dyDescent="0.2">
      <c r="AB2649" s="16" t="s">
        <v>2893</v>
      </c>
    </row>
    <row r="2650" spans="28:28" x14ac:dyDescent="0.2">
      <c r="AB2650" s="16" t="s">
        <v>2894</v>
      </c>
    </row>
    <row r="2651" spans="28:28" x14ac:dyDescent="0.2">
      <c r="AB2651" s="16" t="s">
        <v>2895</v>
      </c>
    </row>
    <row r="2652" spans="28:28" x14ac:dyDescent="0.2">
      <c r="AB2652" s="16" t="s">
        <v>2896</v>
      </c>
    </row>
    <row r="2653" spans="28:28" x14ac:dyDescent="0.2">
      <c r="AB2653" s="16" t="s">
        <v>2897</v>
      </c>
    </row>
    <row r="2654" spans="28:28" x14ac:dyDescent="0.2">
      <c r="AB2654" s="16" t="s">
        <v>2898</v>
      </c>
    </row>
    <row r="2655" spans="28:28" x14ac:dyDescent="0.2">
      <c r="AB2655" s="16" t="s">
        <v>2899</v>
      </c>
    </row>
    <row r="2656" spans="28:28" x14ac:dyDescent="0.2">
      <c r="AB2656" s="16" t="s">
        <v>2900</v>
      </c>
    </row>
    <row r="2657" spans="28:28" x14ac:dyDescent="0.2">
      <c r="AB2657" s="16" t="s">
        <v>2901</v>
      </c>
    </row>
    <row r="2658" spans="28:28" x14ac:dyDescent="0.2">
      <c r="AB2658" s="16" t="s">
        <v>2902</v>
      </c>
    </row>
    <row r="2659" spans="28:28" x14ac:dyDescent="0.2">
      <c r="AB2659" s="16" t="s">
        <v>2903</v>
      </c>
    </row>
    <row r="2660" spans="28:28" x14ac:dyDescent="0.2">
      <c r="AB2660" s="16" t="s">
        <v>2904</v>
      </c>
    </row>
    <row r="2661" spans="28:28" x14ac:dyDescent="0.2">
      <c r="AB2661" s="16" t="s">
        <v>2905</v>
      </c>
    </row>
    <row r="2662" spans="28:28" x14ac:dyDescent="0.2">
      <c r="AB2662" s="16" t="s">
        <v>2906</v>
      </c>
    </row>
    <row r="2663" spans="28:28" x14ac:dyDescent="0.2">
      <c r="AB2663" s="16" t="s">
        <v>2907</v>
      </c>
    </row>
    <row r="2664" spans="28:28" x14ac:dyDescent="0.2">
      <c r="AB2664" s="16" t="s">
        <v>2908</v>
      </c>
    </row>
    <row r="2665" spans="28:28" x14ac:dyDescent="0.2">
      <c r="AB2665" s="16" t="s">
        <v>2909</v>
      </c>
    </row>
    <row r="2666" spans="28:28" x14ac:dyDescent="0.2">
      <c r="AB2666" s="16" t="s">
        <v>2910</v>
      </c>
    </row>
    <row r="2667" spans="28:28" x14ac:dyDescent="0.2">
      <c r="AB2667" s="16" t="s">
        <v>2911</v>
      </c>
    </row>
    <row r="2668" spans="28:28" x14ac:dyDescent="0.2">
      <c r="AB2668" s="16" t="s">
        <v>2912</v>
      </c>
    </row>
    <row r="2669" spans="28:28" x14ac:dyDescent="0.2">
      <c r="AB2669" s="16" t="s">
        <v>2913</v>
      </c>
    </row>
    <row r="2670" spans="28:28" x14ac:dyDescent="0.2">
      <c r="AB2670" s="16" t="s">
        <v>2914</v>
      </c>
    </row>
    <row r="2671" spans="28:28" x14ac:dyDescent="0.2">
      <c r="AB2671" s="16" t="s">
        <v>2915</v>
      </c>
    </row>
    <row r="2672" spans="28:28" x14ac:dyDescent="0.2">
      <c r="AB2672" s="16" t="s">
        <v>2916</v>
      </c>
    </row>
    <row r="2673" spans="28:28" x14ac:dyDescent="0.2">
      <c r="AB2673" s="16" t="s">
        <v>2917</v>
      </c>
    </row>
    <row r="2674" spans="28:28" x14ac:dyDescent="0.2">
      <c r="AB2674" s="16" t="s">
        <v>2918</v>
      </c>
    </row>
    <row r="2675" spans="28:28" x14ac:dyDescent="0.2">
      <c r="AB2675" s="16" t="s">
        <v>2919</v>
      </c>
    </row>
    <row r="2676" spans="28:28" x14ac:dyDescent="0.2">
      <c r="AB2676" s="16" t="s">
        <v>2920</v>
      </c>
    </row>
    <row r="2677" spans="28:28" x14ac:dyDescent="0.2">
      <c r="AB2677" s="16" t="s">
        <v>2921</v>
      </c>
    </row>
    <row r="2678" spans="28:28" x14ac:dyDescent="0.2">
      <c r="AB2678" s="16" t="s">
        <v>2922</v>
      </c>
    </row>
    <row r="2679" spans="28:28" x14ac:dyDescent="0.2">
      <c r="AB2679" s="16" t="s">
        <v>2923</v>
      </c>
    </row>
    <row r="2680" spans="28:28" x14ac:dyDescent="0.2">
      <c r="AB2680" s="16" t="s">
        <v>2924</v>
      </c>
    </row>
    <row r="2681" spans="28:28" x14ac:dyDescent="0.2">
      <c r="AB2681" s="16" t="s">
        <v>2925</v>
      </c>
    </row>
    <row r="2682" spans="28:28" x14ac:dyDescent="0.2">
      <c r="AB2682" s="16" t="s">
        <v>2926</v>
      </c>
    </row>
    <row r="2683" spans="28:28" x14ac:dyDescent="0.2">
      <c r="AB2683" s="16" t="s">
        <v>2927</v>
      </c>
    </row>
    <row r="2684" spans="28:28" x14ac:dyDescent="0.2">
      <c r="AB2684" s="16" t="s">
        <v>2928</v>
      </c>
    </row>
    <row r="2685" spans="28:28" x14ac:dyDescent="0.2">
      <c r="AB2685" s="16" t="s">
        <v>2929</v>
      </c>
    </row>
    <row r="2686" spans="28:28" x14ac:dyDescent="0.2">
      <c r="AB2686" s="16" t="s">
        <v>2930</v>
      </c>
    </row>
    <row r="2687" spans="28:28" x14ac:dyDescent="0.2">
      <c r="AB2687" s="16" t="s">
        <v>2931</v>
      </c>
    </row>
    <row r="2688" spans="28:28" x14ac:dyDescent="0.2">
      <c r="AB2688" s="16" t="s">
        <v>2932</v>
      </c>
    </row>
    <row r="2689" spans="28:28" x14ac:dyDescent="0.2">
      <c r="AB2689" s="16" t="s">
        <v>2933</v>
      </c>
    </row>
    <row r="2690" spans="28:28" x14ac:dyDescent="0.2">
      <c r="AB2690" s="16" t="s">
        <v>2934</v>
      </c>
    </row>
    <row r="2691" spans="28:28" x14ac:dyDescent="0.2">
      <c r="AB2691" s="16" t="s">
        <v>2935</v>
      </c>
    </row>
    <row r="2692" spans="28:28" x14ac:dyDescent="0.2">
      <c r="AB2692" s="16" t="s">
        <v>2936</v>
      </c>
    </row>
    <row r="2693" spans="28:28" x14ac:dyDescent="0.2">
      <c r="AB2693" s="16" t="s">
        <v>2937</v>
      </c>
    </row>
    <row r="2694" spans="28:28" x14ac:dyDescent="0.2">
      <c r="AB2694" s="16" t="s">
        <v>2938</v>
      </c>
    </row>
    <row r="2695" spans="28:28" x14ac:dyDescent="0.2">
      <c r="AB2695" s="16" t="s">
        <v>2939</v>
      </c>
    </row>
    <row r="2696" spans="28:28" x14ac:dyDescent="0.2">
      <c r="AB2696" s="16" t="s">
        <v>2940</v>
      </c>
    </row>
    <row r="2697" spans="28:28" x14ac:dyDescent="0.2">
      <c r="AB2697" s="16" t="s">
        <v>2941</v>
      </c>
    </row>
    <row r="2698" spans="28:28" x14ac:dyDescent="0.2">
      <c r="AB2698" s="16" t="s">
        <v>2942</v>
      </c>
    </row>
    <row r="2699" spans="28:28" x14ac:dyDescent="0.2">
      <c r="AB2699" s="16" t="s">
        <v>2943</v>
      </c>
    </row>
    <row r="2700" spans="28:28" x14ac:dyDescent="0.2">
      <c r="AB2700" s="16" t="s">
        <v>2944</v>
      </c>
    </row>
    <row r="2701" spans="28:28" x14ac:dyDescent="0.2">
      <c r="AB2701" s="16" t="s">
        <v>2945</v>
      </c>
    </row>
    <row r="2702" spans="28:28" x14ac:dyDescent="0.2">
      <c r="AB2702" s="16" t="s">
        <v>2946</v>
      </c>
    </row>
    <row r="2703" spans="28:28" x14ac:dyDescent="0.2">
      <c r="AB2703" s="16" t="s">
        <v>2947</v>
      </c>
    </row>
    <row r="2704" spans="28:28" x14ac:dyDescent="0.2">
      <c r="AB2704" s="16" t="s">
        <v>2948</v>
      </c>
    </row>
    <row r="2705" spans="28:28" x14ac:dyDescent="0.2">
      <c r="AB2705" s="16" t="s">
        <v>2949</v>
      </c>
    </row>
    <row r="2706" spans="28:28" x14ac:dyDescent="0.2">
      <c r="AB2706" s="16" t="s">
        <v>2950</v>
      </c>
    </row>
    <row r="2707" spans="28:28" x14ac:dyDescent="0.2">
      <c r="AB2707" s="16" t="s">
        <v>2951</v>
      </c>
    </row>
    <row r="2708" spans="28:28" x14ac:dyDescent="0.2">
      <c r="AB2708" s="16" t="s">
        <v>2952</v>
      </c>
    </row>
    <row r="2709" spans="28:28" x14ac:dyDescent="0.2">
      <c r="AB2709" s="16" t="s">
        <v>2953</v>
      </c>
    </row>
    <row r="2710" spans="28:28" x14ac:dyDescent="0.2">
      <c r="AB2710" s="16" t="s">
        <v>2954</v>
      </c>
    </row>
    <row r="2711" spans="28:28" x14ac:dyDescent="0.2">
      <c r="AB2711" s="16" t="s">
        <v>2955</v>
      </c>
    </row>
    <row r="2712" spans="28:28" x14ac:dyDescent="0.2">
      <c r="AB2712" s="16" t="s">
        <v>2956</v>
      </c>
    </row>
    <row r="2713" spans="28:28" x14ac:dyDescent="0.2">
      <c r="AB2713" s="16" t="s">
        <v>2957</v>
      </c>
    </row>
    <row r="2714" spans="28:28" x14ac:dyDescent="0.2">
      <c r="AB2714" s="16" t="s">
        <v>2958</v>
      </c>
    </row>
    <row r="2715" spans="28:28" x14ac:dyDescent="0.2">
      <c r="AB2715" s="16" t="s">
        <v>2959</v>
      </c>
    </row>
    <row r="2716" spans="28:28" x14ac:dyDescent="0.2">
      <c r="AB2716" s="16" t="s">
        <v>2960</v>
      </c>
    </row>
    <row r="2717" spans="28:28" x14ac:dyDescent="0.2">
      <c r="AB2717" s="16" t="s">
        <v>2961</v>
      </c>
    </row>
    <row r="2718" spans="28:28" x14ac:dyDescent="0.2">
      <c r="AB2718" s="16" t="s">
        <v>2962</v>
      </c>
    </row>
    <row r="2719" spans="28:28" x14ac:dyDescent="0.2">
      <c r="AB2719" s="16" t="s">
        <v>2963</v>
      </c>
    </row>
    <row r="2720" spans="28:28" x14ac:dyDescent="0.2">
      <c r="AB2720" s="16" t="s">
        <v>2964</v>
      </c>
    </row>
    <row r="2721" spans="28:28" x14ac:dyDescent="0.2">
      <c r="AB2721" s="16" t="s">
        <v>2965</v>
      </c>
    </row>
    <row r="2722" spans="28:28" x14ac:dyDescent="0.2">
      <c r="AB2722" s="16" t="s">
        <v>2966</v>
      </c>
    </row>
    <row r="2723" spans="28:28" x14ac:dyDescent="0.2">
      <c r="AB2723" s="16" t="s">
        <v>2967</v>
      </c>
    </row>
    <row r="2724" spans="28:28" x14ac:dyDescent="0.2">
      <c r="AB2724" s="16" t="s">
        <v>2968</v>
      </c>
    </row>
    <row r="2725" spans="28:28" x14ac:dyDescent="0.2">
      <c r="AB2725" s="16" t="s">
        <v>2969</v>
      </c>
    </row>
    <row r="2726" spans="28:28" x14ac:dyDescent="0.2">
      <c r="AB2726" s="16" t="s">
        <v>2970</v>
      </c>
    </row>
    <row r="2727" spans="28:28" x14ac:dyDescent="0.2">
      <c r="AB2727" s="16" t="s">
        <v>2971</v>
      </c>
    </row>
    <row r="2728" spans="28:28" x14ac:dyDescent="0.2">
      <c r="AB2728" s="16" t="s">
        <v>2972</v>
      </c>
    </row>
    <row r="2729" spans="28:28" x14ac:dyDescent="0.2">
      <c r="AB2729" s="16" t="s">
        <v>2973</v>
      </c>
    </row>
    <row r="2730" spans="28:28" x14ac:dyDescent="0.2">
      <c r="AB2730" s="16" t="s">
        <v>2974</v>
      </c>
    </row>
    <row r="2731" spans="28:28" x14ac:dyDescent="0.2">
      <c r="AB2731" s="16" t="s">
        <v>2975</v>
      </c>
    </row>
    <row r="2732" spans="28:28" x14ac:dyDescent="0.2">
      <c r="AB2732" s="16" t="s">
        <v>2976</v>
      </c>
    </row>
    <row r="2733" spans="28:28" x14ac:dyDescent="0.2">
      <c r="AB2733" s="16" t="s">
        <v>2977</v>
      </c>
    </row>
    <row r="2734" spans="28:28" x14ac:dyDescent="0.2">
      <c r="AB2734" s="16" t="s">
        <v>2978</v>
      </c>
    </row>
    <row r="2735" spans="28:28" x14ac:dyDescent="0.2">
      <c r="AB2735" s="16" t="s">
        <v>2979</v>
      </c>
    </row>
    <row r="2736" spans="28:28" x14ac:dyDescent="0.2">
      <c r="AB2736" s="16" t="s">
        <v>2980</v>
      </c>
    </row>
    <row r="2737" spans="28:28" x14ac:dyDescent="0.2">
      <c r="AB2737" s="16" t="s">
        <v>2981</v>
      </c>
    </row>
    <row r="2738" spans="28:28" x14ac:dyDescent="0.2">
      <c r="AB2738" s="16" t="s">
        <v>2982</v>
      </c>
    </row>
    <row r="2739" spans="28:28" x14ac:dyDescent="0.2">
      <c r="AB2739" s="16" t="s">
        <v>2983</v>
      </c>
    </row>
    <row r="2740" spans="28:28" x14ac:dyDescent="0.2">
      <c r="AB2740" s="16" t="s">
        <v>2984</v>
      </c>
    </row>
    <row r="2741" spans="28:28" x14ac:dyDescent="0.2">
      <c r="AB2741" s="16" t="s">
        <v>2985</v>
      </c>
    </row>
    <row r="2742" spans="28:28" x14ac:dyDescent="0.2">
      <c r="AB2742" s="16" t="s">
        <v>2986</v>
      </c>
    </row>
    <row r="2743" spans="28:28" x14ac:dyDescent="0.2">
      <c r="AB2743" s="16" t="s">
        <v>2987</v>
      </c>
    </row>
    <row r="2744" spans="28:28" x14ac:dyDescent="0.2">
      <c r="AB2744" s="16" t="s">
        <v>2988</v>
      </c>
    </row>
    <row r="2745" spans="28:28" x14ac:dyDescent="0.2">
      <c r="AB2745" s="16" t="s">
        <v>2989</v>
      </c>
    </row>
    <row r="2746" spans="28:28" x14ac:dyDescent="0.2">
      <c r="AB2746" s="16" t="s">
        <v>2990</v>
      </c>
    </row>
    <row r="2747" spans="28:28" x14ac:dyDescent="0.2">
      <c r="AB2747" s="16" t="s">
        <v>2991</v>
      </c>
    </row>
    <row r="2748" spans="28:28" x14ac:dyDescent="0.2">
      <c r="AB2748" s="16" t="s">
        <v>2992</v>
      </c>
    </row>
    <row r="2749" spans="28:28" x14ac:dyDescent="0.2">
      <c r="AB2749" s="16" t="s">
        <v>2993</v>
      </c>
    </row>
    <row r="2750" spans="28:28" x14ac:dyDescent="0.2">
      <c r="AB2750" s="16" t="s">
        <v>2994</v>
      </c>
    </row>
    <row r="2751" spans="28:28" x14ac:dyDescent="0.2">
      <c r="AB2751" s="16" t="s">
        <v>2995</v>
      </c>
    </row>
    <row r="2752" spans="28:28" x14ac:dyDescent="0.2">
      <c r="AB2752" s="16" t="s">
        <v>2996</v>
      </c>
    </row>
    <row r="2753" spans="28:28" x14ac:dyDescent="0.2">
      <c r="AB2753" s="16" t="s">
        <v>2997</v>
      </c>
    </row>
    <row r="2754" spans="28:28" x14ac:dyDescent="0.2">
      <c r="AB2754" s="16" t="s">
        <v>2998</v>
      </c>
    </row>
    <row r="2755" spans="28:28" x14ac:dyDescent="0.2">
      <c r="AB2755" s="16" t="s">
        <v>2999</v>
      </c>
    </row>
    <row r="2756" spans="28:28" x14ac:dyDescent="0.2">
      <c r="AB2756" s="16" t="s">
        <v>3000</v>
      </c>
    </row>
    <row r="2757" spans="28:28" x14ac:dyDescent="0.2">
      <c r="AB2757" s="16" t="s">
        <v>3001</v>
      </c>
    </row>
    <row r="2758" spans="28:28" x14ac:dyDescent="0.2">
      <c r="AB2758" s="16" t="s">
        <v>3002</v>
      </c>
    </row>
    <row r="2759" spans="28:28" x14ac:dyDescent="0.2">
      <c r="AB2759" s="16" t="s">
        <v>3003</v>
      </c>
    </row>
    <row r="2760" spans="28:28" x14ac:dyDescent="0.2">
      <c r="AB2760" s="16" t="s">
        <v>3004</v>
      </c>
    </row>
    <row r="2761" spans="28:28" x14ac:dyDescent="0.2">
      <c r="AB2761" s="16" t="s">
        <v>3005</v>
      </c>
    </row>
    <row r="2762" spans="28:28" x14ac:dyDescent="0.2">
      <c r="AB2762" s="16" t="s">
        <v>3006</v>
      </c>
    </row>
    <row r="2763" spans="28:28" x14ac:dyDescent="0.2">
      <c r="AB2763" s="16" t="s">
        <v>3007</v>
      </c>
    </row>
    <row r="2764" spans="28:28" x14ac:dyDescent="0.2">
      <c r="AB2764" s="16" t="s">
        <v>3008</v>
      </c>
    </row>
    <row r="2765" spans="28:28" x14ac:dyDescent="0.2">
      <c r="AB2765" s="16" t="s">
        <v>3009</v>
      </c>
    </row>
    <row r="2766" spans="28:28" x14ac:dyDescent="0.2">
      <c r="AB2766" s="16" t="s">
        <v>3010</v>
      </c>
    </row>
    <row r="2767" spans="28:28" x14ac:dyDescent="0.2">
      <c r="AB2767" s="16" t="s">
        <v>3011</v>
      </c>
    </row>
    <row r="2768" spans="28:28" x14ac:dyDescent="0.2">
      <c r="AB2768" s="16" t="s">
        <v>3012</v>
      </c>
    </row>
    <row r="2769" spans="28:28" x14ac:dyDescent="0.2">
      <c r="AB2769" s="16" t="s">
        <v>3013</v>
      </c>
    </row>
    <row r="2770" spans="28:28" x14ac:dyDescent="0.2">
      <c r="AB2770" s="16" t="s">
        <v>3014</v>
      </c>
    </row>
    <row r="2771" spans="28:28" x14ac:dyDescent="0.2">
      <c r="AB2771" s="16" t="s">
        <v>3015</v>
      </c>
    </row>
    <row r="2772" spans="28:28" x14ac:dyDescent="0.2">
      <c r="AB2772" s="16" t="s">
        <v>3016</v>
      </c>
    </row>
    <row r="2773" spans="28:28" x14ac:dyDescent="0.2">
      <c r="AB2773" s="16" t="s">
        <v>3017</v>
      </c>
    </row>
    <row r="2774" spans="28:28" x14ac:dyDescent="0.2">
      <c r="AB2774" s="16" t="s">
        <v>3018</v>
      </c>
    </row>
    <row r="2775" spans="28:28" x14ac:dyDescent="0.2">
      <c r="AB2775" s="16" t="s">
        <v>3019</v>
      </c>
    </row>
    <row r="2776" spans="28:28" x14ac:dyDescent="0.2">
      <c r="AB2776" s="16" t="s">
        <v>3020</v>
      </c>
    </row>
    <row r="2777" spans="28:28" x14ac:dyDescent="0.2">
      <c r="AB2777" s="16" t="s">
        <v>3021</v>
      </c>
    </row>
    <row r="2778" spans="28:28" x14ac:dyDescent="0.2">
      <c r="AB2778" s="16" t="s">
        <v>3022</v>
      </c>
    </row>
    <row r="2779" spans="28:28" x14ac:dyDescent="0.2">
      <c r="AB2779" s="16" t="s">
        <v>3023</v>
      </c>
    </row>
    <row r="2780" spans="28:28" x14ac:dyDescent="0.2">
      <c r="AB2780" s="16" t="s">
        <v>3024</v>
      </c>
    </row>
    <row r="2781" spans="28:28" x14ac:dyDescent="0.2">
      <c r="AB2781" s="16" t="s">
        <v>3025</v>
      </c>
    </row>
    <row r="2782" spans="28:28" x14ac:dyDescent="0.2">
      <c r="AB2782" s="16" t="s">
        <v>3026</v>
      </c>
    </row>
    <row r="2783" spans="28:28" x14ac:dyDescent="0.2">
      <c r="AB2783" s="16" t="s">
        <v>3027</v>
      </c>
    </row>
    <row r="2784" spans="28:28" x14ac:dyDescent="0.2">
      <c r="AB2784" s="16" t="s">
        <v>3028</v>
      </c>
    </row>
    <row r="2785" spans="28:28" x14ac:dyDescent="0.2">
      <c r="AB2785" s="16" t="s">
        <v>3029</v>
      </c>
    </row>
    <row r="2786" spans="28:28" x14ac:dyDescent="0.2">
      <c r="AB2786" s="16" t="s">
        <v>3030</v>
      </c>
    </row>
    <row r="2787" spans="28:28" x14ac:dyDescent="0.2">
      <c r="AB2787" s="16" t="s">
        <v>3031</v>
      </c>
    </row>
    <row r="2788" spans="28:28" x14ac:dyDescent="0.2">
      <c r="AB2788" s="16" t="s">
        <v>3032</v>
      </c>
    </row>
    <row r="2789" spans="28:28" x14ac:dyDescent="0.2">
      <c r="AB2789" s="16" t="s">
        <v>3033</v>
      </c>
    </row>
    <row r="2790" spans="28:28" x14ac:dyDescent="0.2">
      <c r="AB2790" s="16" t="s">
        <v>3034</v>
      </c>
    </row>
    <row r="2791" spans="28:28" x14ac:dyDescent="0.2">
      <c r="AB2791" s="16" t="s">
        <v>3035</v>
      </c>
    </row>
    <row r="2792" spans="28:28" x14ac:dyDescent="0.2">
      <c r="AB2792" s="16" t="s">
        <v>3036</v>
      </c>
    </row>
    <row r="2793" spans="28:28" x14ac:dyDescent="0.2">
      <c r="AB2793" s="16" t="s">
        <v>3037</v>
      </c>
    </row>
    <row r="2794" spans="28:28" x14ac:dyDescent="0.2">
      <c r="AB2794" s="16" t="s">
        <v>3038</v>
      </c>
    </row>
    <row r="2795" spans="28:28" x14ac:dyDescent="0.2">
      <c r="AB2795" s="16" t="s">
        <v>3039</v>
      </c>
    </row>
    <row r="2796" spans="28:28" x14ac:dyDescent="0.2">
      <c r="AB2796" s="16" t="s">
        <v>3040</v>
      </c>
    </row>
    <row r="2797" spans="28:28" x14ac:dyDescent="0.2">
      <c r="AB2797" s="16" t="s">
        <v>3041</v>
      </c>
    </row>
    <row r="2798" spans="28:28" x14ac:dyDescent="0.2">
      <c r="AB2798" s="16" t="s">
        <v>3042</v>
      </c>
    </row>
    <row r="2799" spans="28:28" x14ac:dyDescent="0.2">
      <c r="AB2799" s="16" t="s">
        <v>3043</v>
      </c>
    </row>
    <row r="2800" spans="28:28" x14ac:dyDescent="0.2">
      <c r="AB2800" s="16" t="s">
        <v>3044</v>
      </c>
    </row>
    <row r="2801" spans="28:28" x14ac:dyDescent="0.2">
      <c r="AB2801" s="16" t="s">
        <v>3045</v>
      </c>
    </row>
    <row r="2802" spans="28:28" x14ac:dyDescent="0.2">
      <c r="AB2802" s="16" t="s">
        <v>3046</v>
      </c>
    </row>
    <row r="2803" spans="28:28" x14ac:dyDescent="0.2">
      <c r="AB2803" s="16" t="s">
        <v>3047</v>
      </c>
    </row>
    <row r="2804" spans="28:28" x14ac:dyDescent="0.2">
      <c r="AB2804" s="16" t="s">
        <v>3048</v>
      </c>
    </row>
    <row r="2805" spans="28:28" x14ac:dyDescent="0.2">
      <c r="AB2805" s="16" t="s">
        <v>3049</v>
      </c>
    </row>
    <row r="2806" spans="28:28" x14ac:dyDescent="0.2">
      <c r="AB2806" s="16" t="s">
        <v>3050</v>
      </c>
    </row>
    <row r="2807" spans="28:28" x14ac:dyDescent="0.2">
      <c r="AB2807" s="16" t="s">
        <v>3051</v>
      </c>
    </row>
    <row r="2808" spans="28:28" x14ac:dyDescent="0.2">
      <c r="AB2808" s="16" t="s">
        <v>3052</v>
      </c>
    </row>
    <row r="2809" spans="28:28" x14ac:dyDescent="0.2">
      <c r="AB2809" s="16" t="s">
        <v>3053</v>
      </c>
    </row>
    <row r="2810" spans="28:28" x14ac:dyDescent="0.2">
      <c r="AB2810" s="16" t="s">
        <v>3054</v>
      </c>
    </row>
    <row r="2811" spans="28:28" x14ac:dyDescent="0.2">
      <c r="AB2811" s="16" t="s">
        <v>3055</v>
      </c>
    </row>
    <row r="2812" spans="28:28" x14ac:dyDescent="0.2">
      <c r="AB2812" s="16" t="s">
        <v>3056</v>
      </c>
    </row>
    <row r="2813" spans="28:28" x14ac:dyDescent="0.2">
      <c r="AB2813" s="16" t="s">
        <v>3057</v>
      </c>
    </row>
    <row r="2814" spans="28:28" x14ac:dyDescent="0.2">
      <c r="AB2814" s="16" t="s">
        <v>3058</v>
      </c>
    </row>
    <row r="2815" spans="28:28" x14ac:dyDescent="0.2">
      <c r="AB2815" s="16" t="s">
        <v>3059</v>
      </c>
    </row>
    <row r="2816" spans="28:28" x14ac:dyDescent="0.2">
      <c r="AB2816" s="16" t="s">
        <v>3060</v>
      </c>
    </row>
    <row r="2817" spans="28:28" x14ac:dyDescent="0.2">
      <c r="AB2817" s="16" t="s">
        <v>3061</v>
      </c>
    </row>
    <row r="2818" spans="28:28" x14ac:dyDescent="0.2">
      <c r="AB2818" s="16" t="s">
        <v>3062</v>
      </c>
    </row>
    <row r="2819" spans="28:28" x14ac:dyDescent="0.2">
      <c r="AB2819" s="16" t="s">
        <v>3063</v>
      </c>
    </row>
    <row r="2820" spans="28:28" x14ac:dyDescent="0.2">
      <c r="AB2820" s="16" t="s">
        <v>3064</v>
      </c>
    </row>
    <row r="2821" spans="28:28" x14ac:dyDescent="0.2">
      <c r="AB2821" s="16" t="s">
        <v>3065</v>
      </c>
    </row>
    <row r="2822" spans="28:28" x14ac:dyDescent="0.2">
      <c r="AB2822" s="16" t="s">
        <v>3066</v>
      </c>
    </row>
    <row r="2823" spans="28:28" x14ac:dyDescent="0.2">
      <c r="AB2823" s="16" t="s">
        <v>3067</v>
      </c>
    </row>
    <row r="2824" spans="28:28" x14ac:dyDescent="0.2">
      <c r="AB2824" s="16" t="s">
        <v>3068</v>
      </c>
    </row>
    <row r="2825" spans="28:28" x14ac:dyDescent="0.2">
      <c r="AB2825" s="16" t="s">
        <v>3069</v>
      </c>
    </row>
    <row r="2826" spans="28:28" x14ac:dyDescent="0.2">
      <c r="AB2826" s="16" t="s">
        <v>3070</v>
      </c>
    </row>
    <row r="2827" spans="28:28" x14ac:dyDescent="0.2">
      <c r="AB2827" s="16" t="s">
        <v>3071</v>
      </c>
    </row>
    <row r="2828" spans="28:28" x14ac:dyDescent="0.2">
      <c r="AB2828" s="16" t="s">
        <v>3072</v>
      </c>
    </row>
    <row r="2829" spans="28:28" x14ac:dyDescent="0.2">
      <c r="AB2829" s="16" t="s">
        <v>3073</v>
      </c>
    </row>
    <row r="2830" spans="28:28" x14ac:dyDescent="0.2">
      <c r="AB2830" s="16" t="s">
        <v>3074</v>
      </c>
    </row>
    <row r="2831" spans="28:28" x14ac:dyDescent="0.2">
      <c r="AB2831" s="16" t="s">
        <v>3075</v>
      </c>
    </row>
    <row r="2832" spans="28:28" x14ac:dyDescent="0.2">
      <c r="AB2832" s="16" t="s">
        <v>3076</v>
      </c>
    </row>
    <row r="2833" spans="28:28" x14ac:dyDescent="0.2">
      <c r="AB2833" s="16" t="s">
        <v>3077</v>
      </c>
    </row>
    <row r="2834" spans="28:28" x14ac:dyDescent="0.2">
      <c r="AB2834" s="16" t="s">
        <v>3078</v>
      </c>
    </row>
    <row r="2835" spans="28:28" x14ac:dyDescent="0.2">
      <c r="AB2835" s="16" t="s">
        <v>3079</v>
      </c>
    </row>
    <row r="2836" spans="28:28" x14ac:dyDescent="0.2">
      <c r="AB2836" s="16" t="s">
        <v>3080</v>
      </c>
    </row>
    <row r="2837" spans="28:28" x14ac:dyDescent="0.2">
      <c r="AB2837" s="16" t="s">
        <v>3081</v>
      </c>
    </row>
    <row r="2838" spans="28:28" x14ac:dyDescent="0.2">
      <c r="AB2838" s="16" t="s">
        <v>3082</v>
      </c>
    </row>
    <row r="2839" spans="28:28" x14ac:dyDescent="0.2">
      <c r="AB2839" s="16" t="s">
        <v>3083</v>
      </c>
    </row>
    <row r="2840" spans="28:28" x14ac:dyDescent="0.2">
      <c r="AB2840" s="16" t="s">
        <v>3084</v>
      </c>
    </row>
    <row r="2841" spans="28:28" x14ac:dyDescent="0.2">
      <c r="AB2841" s="16" t="s">
        <v>3085</v>
      </c>
    </row>
    <row r="2842" spans="28:28" x14ac:dyDescent="0.2">
      <c r="AB2842" s="16" t="s">
        <v>3086</v>
      </c>
    </row>
    <row r="2843" spans="28:28" x14ac:dyDescent="0.2">
      <c r="AB2843" s="16" t="s">
        <v>3087</v>
      </c>
    </row>
    <row r="2844" spans="28:28" x14ac:dyDescent="0.2">
      <c r="AB2844" s="16" t="s">
        <v>3088</v>
      </c>
    </row>
    <row r="2845" spans="28:28" x14ac:dyDescent="0.2">
      <c r="AB2845" s="16" t="s">
        <v>3089</v>
      </c>
    </row>
    <row r="2846" spans="28:28" x14ac:dyDescent="0.2">
      <c r="AB2846" s="16" t="s">
        <v>3090</v>
      </c>
    </row>
    <row r="2847" spans="28:28" x14ac:dyDescent="0.2">
      <c r="AB2847" s="16" t="s">
        <v>3091</v>
      </c>
    </row>
    <row r="2848" spans="28:28" x14ac:dyDescent="0.2">
      <c r="AB2848" s="16" t="s">
        <v>3092</v>
      </c>
    </row>
    <row r="2849" spans="28:28" x14ac:dyDescent="0.2">
      <c r="AB2849" s="16" t="s">
        <v>3093</v>
      </c>
    </row>
    <row r="2850" spans="28:28" x14ac:dyDescent="0.2">
      <c r="AB2850" s="16" t="s">
        <v>3094</v>
      </c>
    </row>
    <row r="2851" spans="28:28" x14ac:dyDescent="0.2">
      <c r="AB2851" s="16" t="s">
        <v>3095</v>
      </c>
    </row>
    <row r="2852" spans="28:28" x14ac:dyDescent="0.2">
      <c r="AB2852" s="16" t="s">
        <v>3096</v>
      </c>
    </row>
    <row r="2853" spans="28:28" x14ac:dyDescent="0.2">
      <c r="AB2853" s="16" t="s">
        <v>3097</v>
      </c>
    </row>
    <row r="2854" spans="28:28" x14ac:dyDescent="0.2">
      <c r="AB2854" s="16" t="s">
        <v>3098</v>
      </c>
    </row>
    <row r="2855" spans="28:28" x14ac:dyDescent="0.2">
      <c r="AB2855" s="16" t="s">
        <v>3099</v>
      </c>
    </row>
    <row r="2856" spans="28:28" x14ac:dyDescent="0.2">
      <c r="AB2856" s="16" t="s">
        <v>3100</v>
      </c>
    </row>
    <row r="2857" spans="28:28" x14ac:dyDescent="0.2">
      <c r="AB2857" s="16" t="s">
        <v>3101</v>
      </c>
    </row>
    <row r="2858" spans="28:28" x14ac:dyDescent="0.2">
      <c r="AB2858" s="16" t="s">
        <v>3102</v>
      </c>
    </row>
    <row r="2859" spans="28:28" x14ac:dyDescent="0.2">
      <c r="AB2859" s="16" t="s">
        <v>3103</v>
      </c>
    </row>
    <row r="2860" spans="28:28" x14ac:dyDescent="0.2">
      <c r="AB2860" s="16" t="s">
        <v>3104</v>
      </c>
    </row>
    <row r="2861" spans="28:28" x14ac:dyDescent="0.2">
      <c r="AB2861" s="16" t="s">
        <v>3105</v>
      </c>
    </row>
    <row r="2862" spans="28:28" x14ac:dyDescent="0.2">
      <c r="AB2862" s="16" t="s">
        <v>3106</v>
      </c>
    </row>
    <row r="2863" spans="28:28" x14ac:dyDescent="0.2">
      <c r="AB2863" s="16" t="s">
        <v>3107</v>
      </c>
    </row>
    <row r="2864" spans="28:28" x14ac:dyDescent="0.2">
      <c r="AB2864" s="16" t="s">
        <v>3108</v>
      </c>
    </row>
    <row r="2865" spans="28:28" x14ac:dyDescent="0.2">
      <c r="AB2865" s="16" t="s">
        <v>3109</v>
      </c>
    </row>
    <row r="2866" spans="28:28" x14ac:dyDescent="0.2">
      <c r="AB2866" s="16" t="s">
        <v>3110</v>
      </c>
    </row>
    <row r="2867" spans="28:28" x14ac:dyDescent="0.2">
      <c r="AB2867" s="16" t="s">
        <v>3111</v>
      </c>
    </row>
    <row r="2868" spans="28:28" x14ac:dyDescent="0.2">
      <c r="AB2868" s="16" t="s">
        <v>3112</v>
      </c>
    </row>
    <row r="2869" spans="28:28" x14ac:dyDescent="0.2">
      <c r="AB2869" s="16" t="s">
        <v>3113</v>
      </c>
    </row>
    <row r="2870" spans="28:28" x14ac:dyDescent="0.2">
      <c r="AB2870" s="16" t="s">
        <v>3114</v>
      </c>
    </row>
    <row r="2871" spans="28:28" x14ac:dyDescent="0.2">
      <c r="AB2871" s="16" t="s">
        <v>3115</v>
      </c>
    </row>
    <row r="2872" spans="28:28" x14ac:dyDescent="0.2">
      <c r="AB2872" s="16" t="s">
        <v>3116</v>
      </c>
    </row>
    <row r="2873" spans="28:28" x14ac:dyDescent="0.2">
      <c r="AB2873" s="16" t="s">
        <v>3117</v>
      </c>
    </row>
    <row r="2874" spans="28:28" x14ac:dyDescent="0.2">
      <c r="AB2874" s="16" t="s">
        <v>3118</v>
      </c>
    </row>
    <row r="2875" spans="28:28" x14ac:dyDescent="0.2">
      <c r="AB2875" s="16" t="s">
        <v>3119</v>
      </c>
    </row>
    <row r="2876" spans="28:28" x14ac:dyDescent="0.2">
      <c r="AB2876" s="16" t="s">
        <v>3120</v>
      </c>
    </row>
    <row r="2877" spans="28:28" x14ac:dyDescent="0.2">
      <c r="AB2877" s="16" t="s">
        <v>3121</v>
      </c>
    </row>
    <row r="2878" spans="28:28" x14ac:dyDescent="0.2">
      <c r="AB2878" s="16" t="s">
        <v>3122</v>
      </c>
    </row>
    <row r="2879" spans="28:28" x14ac:dyDescent="0.2">
      <c r="AB2879" s="16" t="s">
        <v>3123</v>
      </c>
    </row>
    <row r="2880" spans="28:28" x14ac:dyDescent="0.2">
      <c r="AB2880" s="16" t="s">
        <v>3124</v>
      </c>
    </row>
    <row r="2881" spans="28:28" x14ac:dyDescent="0.2">
      <c r="AB2881" s="16" t="s">
        <v>3125</v>
      </c>
    </row>
    <row r="2882" spans="28:28" x14ac:dyDescent="0.2">
      <c r="AB2882" s="16" t="s">
        <v>3126</v>
      </c>
    </row>
    <row r="2883" spans="28:28" x14ac:dyDescent="0.2">
      <c r="AB2883" s="16" t="s">
        <v>3127</v>
      </c>
    </row>
    <row r="2884" spans="28:28" x14ac:dyDescent="0.2">
      <c r="AB2884" s="16" t="s">
        <v>3128</v>
      </c>
    </row>
    <row r="2885" spans="28:28" x14ac:dyDescent="0.2">
      <c r="AB2885" s="16" t="s">
        <v>3129</v>
      </c>
    </row>
    <row r="2886" spans="28:28" x14ac:dyDescent="0.2">
      <c r="AB2886" s="16" t="s">
        <v>3130</v>
      </c>
    </row>
    <row r="2887" spans="28:28" x14ac:dyDescent="0.2">
      <c r="AB2887" s="16" t="s">
        <v>3131</v>
      </c>
    </row>
    <row r="2888" spans="28:28" x14ac:dyDescent="0.2">
      <c r="AB2888" s="16" t="s">
        <v>3132</v>
      </c>
    </row>
    <row r="2889" spans="28:28" x14ac:dyDescent="0.2">
      <c r="AB2889" s="16" t="s">
        <v>3133</v>
      </c>
    </row>
    <row r="2890" spans="28:28" x14ac:dyDescent="0.2">
      <c r="AB2890" s="16" t="s">
        <v>3134</v>
      </c>
    </row>
    <row r="2891" spans="28:28" x14ac:dyDescent="0.2">
      <c r="AB2891" s="16" t="s">
        <v>3135</v>
      </c>
    </row>
    <row r="2892" spans="28:28" x14ac:dyDescent="0.2">
      <c r="AB2892" s="16" t="s">
        <v>3136</v>
      </c>
    </row>
    <row r="2893" spans="28:28" x14ac:dyDescent="0.2">
      <c r="AB2893" s="16" t="s">
        <v>3137</v>
      </c>
    </row>
    <row r="2894" spans="28:28" x14ac:dyDescent="0.2">
      <c r="AB2894" s="16" t="s">
        <v>3138</v>
      </c>
    </row>
    <row r="2895" spans="28:28" x14ac:dyDescent="0.2">
      <c r="AB2895" s="16" t="s">
        <v>3139</v>
      </c>
    </row>
    <row r="2896" spans="28:28" x14ac:dyDescent="0.2">
      <c r="AB2896" s="16" t="s">
        <v>3140</v>
      </c>
    </row>
    <row r="2897" spans="28:28" x14ac:dyDescent="0.2">
      <c r="AB2897" s="16" t="s">
        <v>3141</v>
      </c>
    </row>
    <row r="2898" spans="28:28" x14ac:dyDescent="0.2">
      <c r="AB2898" s="16" t="s">
        <v>3142</v>
      </c>
    </row>
    <row r="2899" spans="28:28" x14ac:dyDescent="0.2">
      <c r="AB2899" s="16" t="s">
        <v>3143</v>
      </c>
    </row>
    <row r="2900" spans="28:28" x14ac:dyDescent="0.2">
      <c r="AB2900" s="16" t="s">
        <v>3144</v>
      </c>
    </row>
    <row r="2901" spans="28:28" x14ac:dyDescent="0.2">
      <c r="AB2901" s="16" t="s">
        <v>3145</v>
      </c>
    </row>
    <row r="2902" spans="28:28" x14ac:dyDescent="0.2">
      <c r="AB2902" s="16" t="s">
        <v>3146</v>
      </c>
    </row>
    <row r="2903" spans="28:28" x14ac:dyDescent="0.2">
      <c r="AB2903" s="16" t="s">
        <v>3147</v>
      </c>
    </row>
    <row r="2904" spans="28:28" x14ac:dyDescent="0.2">
      <c r="AB2904" s="16" t="s">
        <v>3148</v>
      </c>
    </row>
    <row r="2905" spans="28:28" x14ac:dyDescent="0.2">
      <c r="AB2905" s="16" t="s">
        <v>3149</v>
      </c>
    </row>
    <row r="2906" spans="28:28" x14ac:dyDescent="0.2">
      <c r="AB2906" s="16" t="s">
        <v>3150</v>
      </c>
    </row>
    <row r="2907" spans="28:28" x14ac:dyDescent="0.2">
      <c r="AB2907" s="16" t="s">
        <v>3151</v>
      </c>
    </row>
    <row r="2908" spans="28:28" x14ac:dyDescent="0.2">
      <c r="AB2908" s="16" t="s">
        <v>3152</v>
      </c>
    </row>
    <row r="2909" spans="28:28" x14ac:dyDescent="0.2">
      <c r="AB2909" s="16" t="s">
        <v>3153</v>
      </c>
    </row>
    <row r="2910" spans="28:28" x14ac:dyDescent="0.2">
      <c r="AB2910" s="16" t="s">
        <v>3154</v>
      </c>
    </row>
    <row r="2911" spans="28:28" x14ac:dyDescent="0.2">
      <c r="AB2911" s="16" t="s">
        <v>3155</v>
      </c>
    </row>
    <row r="2912" spans="28:28" x14ac:dyDescent="0.2">
      <c r="AB2912" s="16" t="s">
        <v>3156</v>
      </c>
    </row>
    <row r="2913" spans="28:28" x14ac:dyDescent="0.2">
      <c r="AB2913" s="16" t="s">
        <v>3157</v>
      </c>
    </row>
    <row r="2914" spans="28:28" x14ac:dyDescent="0.2">
      <c r="AB2914" s="16" t="s">
        <v>3158</v>
      </c>
    </row>
    <row r="2915" spans="28:28" x14ac:dyDescent="0.2">
      <c r="AB2915" s="16" t="s">
        <v>3159</v>
      </c>
    </row>
    <row r="2916" spans="28:28" x14ac:dyDescent="0.2">
      <c r="AB2916" s="16" t="s">
        <v>3160</v>
      </c>
    </row>
    <row r="2917" spans="28:28" x14ac:dyDescent="0.2">
      <c r="AB2917" s="16" t="s">
        <v>3161</v>
      </c>
    </row>
    <row r="2918" spans="28:28" x14ac:dyDescent="0.2">
      <c r="AB2918" s="16" t="s">
        <v>3162</v>
      </c>
    </row>
    <row r="2919" spans="28:28" x14ac:dyDescent="0.2">
      <c r="AB2919" s="16" t="s">
        <v>3163</v>
      </c>
    </row>
    <row r="2920" spans="28:28" x14ac:dyDescent="0.2">
      <c r="AB2920" s="16" t="s">
        <v>3164</v>
      </c>
    </row>
    <row r="2921" spans="28:28" x14ac:dyDescent="0.2">
      <c r="AB2921" s="16" t="s">
        <v>3165</v>
      </c>
    </row>
    <row r="2922" spans="28:28" x14ac:dyDescent="0.2">
      <c r="AB2922" s="16" t="s">
        <v>3166</v>
      </c>
    </row>
    <row r="2923" spans="28:28" x14ac:dyDescent="0.2">
      <c r="AB2923" s="16" t="s">
        <v>3167</v>
      </c>
    </row>
    <row r="2924" spans="28:28" x14ac:dyDescent="0.2">
      <c r="AB2924" s="16" t="s">
        <v>3168</v>
      </c>
    </row>
    <row r="2925" spans="28:28" x14ac:dyDescent="0.2">
      <c r="AB2925" s="16" t="s">
        <v>3169</v>
      </c>
    </row>
    <row r="2926" spans="28:28" x14ac:dyDescent="0.2">
      <c r="AB2926" s="16" t="s">
        <v>3170</v>
      </c>
    </row>
    <row r="2927" spans="28:28" x14ac:dyDescent="0.2">
      <c r="AB2927" s="16" t="s">
        <v>3171</v>
      </c>
    </row>
    <row r="2928" spans="28:28" x14ac:dyDescent="0.2">
      <c r="AB2928" s="16" t="s">
        <v>3172</v>
      </c>
    </row>
    <row r="2929" spans="28:28" x14ac:dyDescent="0.2">
      <c r="AB2929" s="16" t="s">
        <v>3173</v>
      </c>
    </row>
    <row r="2930" spans="28:28" x14ac:dyDescent="0.2">
      <c r="AB2930" s="16" t="s">
        <v>3174</v>
      </c>
    </row>
    <row r="2931" spans="28:28" x14ac:dyDescent="0.2">
      <c r="AB2931" s="16" t="s">
        <v>3175</v>
      </c>
    </row>
    <row r="2932" spans="28:28" x14ac:dyDescent="0.2">
      <c r="AB2932" s="16" t="s">
        <v>3176</v>
      </c>
    </row>
    <row r="2933" spans="28:28" x14ac:dyDescent="0.2">
      <c r="AB2933" s="16" t="s">
        <v>3177</v>
      </c>
    </row>
    <row r="2934" spans="28:28" x14ac:dyDescent="0.2">
      <c r="AB2934" s="16" t="s">
        <v>3178</v>
      </c>
    </row>
    <row r="2935" spans="28:28" x14ac:dyDescent="0.2">
      <c r="AB2935" s="16" t="s">
        <v>3179</v>
      </c>
    </row>
    <row r="2936" spans="28:28" x14ac:dyDescent="0.2">
      <c r="AB2936" s="16" t="s">
        <v>3180</v>
      </c>
    </row>
    <row r="2937" spans="28:28" x14ac:dyDescent="0.2">
      <c r="AB2937" s="16" t="s">
        <v>3181</v>
      </c>
    </row>
    <row r="2938" spans="28:28" x14ac:dyDescent="0.2">
      <c r="AB2938" s="16" t="s">
        <v>3182</v>
      </c>
    </row>
    <row r="2939" spans="28:28" x14ac:dyDescent="0.2">
      <c r="AB2939" s="16" t="s">
        <v>3183</v>
      </c>
    </row>
    <row r="2940" spans="28:28" x14ac:dyDescent="0.2">
      <c r="AB2940" s="16" t="s">
        <v>3184</v>
      </c>
    </row>
    <row r="2941" spans="28:28" x14ac:dyDescent="0.2">
      <c r="AB2941" s="16" t="s">
        <v>3185</v>
      </c>
    </row>
    <row r="2942" spans="28:28" x14ac:dyDescent="0.2">
      <c r="AB2942" s="16" t="s">
        <v>3186</v>
      </c>
    </row>
    <row r="2943" spans="28:28" x14ac:dyDescent="0.2">
      <c r="AB2943" s="16" t="s">
        <v>3187</v>
      </c>
    </row>
    <row r="2944" spans="28:28" x14ac:dyDescent="0.2">
      <c r="AB2944" s="16" t="s">
        <v>3188</v>
      </c>
    </row>
    <row r="2945" spans="28:28" x14ac:dyDescent="0.2">
      <c r="AB2945" s="16" t="s">
        <v>3189</v>
      </c>
    </row>
    <row r="2946" spans="28:28" x14ac:dyDescent="0.2">
      <c r="AB2946" s="16" t="s">
        <v>3190</v>
      </c>
    </row>
    <row r="2947" spans="28:28" x14ac:dyDescent="0.2">
      <c r="AB2947" s="16" t="s">
        <v>3191</v>
      </c>
    </row>
    <row r="2948" spans="28:28" x14ac:dyDescent="0.2">
      <c r="AB2948" s="16" t="s">
        <v>3192</v>
      </c>
    </row>
    <row r="2949" spans="28:28" x14ac:dyDescent="0.2">
      <c r="AB2949" s="16" t="s">
        <v>3193</v>
      </c>
    </row>
    <row r="2950" spans="28:28" x14ac:dyDescent="0.2">
      <c r="AB2950" s="16" t="s">
        <v>3194</v>
      </c>
    </row>
    <row r="2951" spans="28:28" x14ac:dyDescent="0.2">
      <c r="AB2951" s="16" t="s">
        <v>3195</v>
      </c>
    </row>
    <row r="2952" spans="28:28" x14ac:dyDescent="0.2">
      <c r="AB2952" s="16" t="s">
        <v>3196</v>
      </c>
    </row>
    <row r="2953" spans="28:28" x14ac:dyDescent="0.2">
      <c r="AB2953" s="16" t="s">
        <v>3197</v>
      </c>
    </row>
    <row r="2954" spans="28:28" x14ac:dyDescent="0.2">
      <c r="AB2954" s="16" t="s">
        <v>3198</v>
      </c>
    </row>
    <row r="2955" spans="28:28" x14ac:dyDescent="0.2">
      <c r="AB2955" s="16" t="s">
        <v>3199</v>
      </c>
    </row>
    <row r="2956" spans="28:28" x14ac:dyDescent="0.2">
      <c r="AB2956" s="16" t="s">
        <v>3200</v>
      </c>
    </row>
    <row r="2957" spans="28:28" x14ac:dyDescent="0.2">
      <c r="AB2957" s="16" t="s">
        <v>3201</v>
      </c>
    </row>
    <row r="2958" spans="28:28" x14ac:dyDescent="0.2">
      <c r="AB2958" s="16" t="s">
        <v>3202</v>
      </c>
    </row>
    <row r="2959" spans="28:28" x14ac:dyDescent="0.2">
      <c r="AB2959" s="16" t="s">
        <v>3203</v>
      </c>
    </row>
    <row r="2960" spans="28:28" x14ac:dyDescent="0.2">
      <c r="AB2960" s="16" t="s">
        <v>3204</v>
      </c>
    </row>
    <row r="2961" spans="28:28" x14ac:dyDescent="0.2">
      <c r="AB2961" s="16" t="s">
        <v>3205</v>
      </c>
    </row>
    <row r="2962" spans="28:28" x14ac:dyDescent="0.2">
      <c r="AB2962" s="16" t="s">
        <v>3206</v>
      </c>
    </row>
    <row r="2963" spans="28:28" x14ac:dyDescent="0.2">
      <c r="AB2963" s="16" t="s">
        <v>3207</v>
      </c>
    </row>
    <row r="2964" spans="28:28" x14ac:dyDescent="0.2">
      <c r="AB2964" s="16" t="s">
        <v>3208</v>
      </c>
    </row>
    <row r="2965" spans="28:28" x14ac:dyDescent="0.2">
      <c r="AB2965" s="16" t="s">
        <v>3209</v>
      </c>
    </row>
    <row r="2966" spans="28:28" x14ac:dyDescent="0.2">
      <c r="AB2966" s="16" t="s">
        <v>3210</v>
      </c>
    </row>
    <row r="2967" spans="28:28" x14ac:dyDescent="0.2">
      <c r="AB2967" s="16" t="s">
        <v>3211</v>
      </c>
    </row>
    <row r="2968" spans="28:28" x14ac:dyDescent="0.2">
      <c r="AB2968" s="16" t="s">
        <v>3212</v>
      </c>
    </row>
    <row r="2969" spans="28:28" x14ac:dyDescent="0.2">
      <c r="AB2969" s="16" t="s">
        <v>3213</v>
      </c>
    </row>
    <row r="2970" spans="28:28" x14ac:dyDescent="0.2">
      <c r="AB2970" s="16" t="s">
        <v>3214</v>
      </c>
    </row>
    <row r="2971" spans="28:28" x14ac:dyDescent="0.2">
      <c r="AB2971" s="16" t="s">
        <v>3215</v>
      </c>
    </row>
    <row r="2972" spans="28:28" x14ac:dyDescent="0.2">
      <c r="AB2972" s="16" t="s">
        <v>3216</v>
      </c>
    </row>
    <row r="2973" spans="28:28" x14ac:dyDescent="0.2">
      <c r="AB2973" s="16" t="s">
        <v>3217</v>
      </c>
    </row>
    <row r="2974" spans="28:28" x14ac:dyDescent="0.2">
      <c r="AB2974" s="16" t="s">
        <v>3218</v>
      </c>
    </row>
    <row r="2975" spans="28:28" x14ac:dyDescent="0.2">
      <c r="AB2975" s="16" t="s">
        <v>3219</v>
      </c>
    </row>
    <row r="2976" spans="28:28" x14ac:dyDescent="0.2">
      <c r="AB2976" s="16" t="s">
        <v>3220</v>
      </c>
    </row>
    <row r="2977" spans="28:28" x14ac:dyDescent="0.2">
      <c r="AB2977" s="16" t="s">
        <v>3221</v>
      </c>
    </row>
    <row r="2978" spans="28:28" x14ac:dyDescent="0.2">
      <c r="AB2978" s="16" t="s">
        <v>3222</v>
      </c>
    </row>
    <row r="2979" spans="28:28" x14ac:dyDescent="0.2">
      <c r="AB2979" s="16" t="s">
        <v>3223</v>
      </c>
    </row>
    <row r="2980" spans="28:28" x14ac:dyDescent="0.2">
      <c r="AB2980" s="16" t="s">
        <v>3224</v>
      </c>
    </row>
    <row r="2981" spans="28:28" x14ac:dyDescent="0.2">
      <c r="AB2981" s="16" t="s">
        <v>3225</v>
      </c>
    </row>
    <row r="2982" spans="28:28" x14ac:dyDescent="0.2">
      <c r="AB2982" s="16" t="s">
        <v>3226</v>
      </c>
    </row>
    <row r="2983" spans="28:28" x14ac:dyDescent="0.2">
      <c r="AB2983" s="16" t="s">
        <v>3227</v>
      </c>
    </row>
    <row r="2984" spans="28:28" x14ac:dyDescent="0.2">
      <c r="AB2984" s="16" t="s">
        <v>3228</v>
      </c>
    </row>
    <row r="2985" spans="28:28" x14ac:dyDescent="0.2">
      <c r="AB2985" s="16" t="s">
        <v>3229</v>
      </c>
    </row>
    <row r="2986" spans="28:28" x14ac:dyDescent="0.2">
      <c r="AB2986" s="16" t="s">
        <v>3230</v>
      </c>
    </row>
    <row r="2987" spans="28:28" x14ac:dyDescent="0.2">
      <c r="AB2987" s="16" t="s">
        <v>3231</v>
      </c>
    </row>
    <row r="2988" spans="28:28" x14ac:dyDescent="0.2">
      <c r="AB2988" s="16" t="s">
        <v>3232</v>
      </c>
    </row>
    <row r="2989" spans="28:28" x14ac:dyDescent="0.2">
      <c r="AB2989" s="16" t="s">
        <v>3233</v>
      </c>
    </row>
    <row r="2990" spans="28:28" x14ac:dyDescent="0.2">
      <c r="AB2990" s="16" t="s">
        <v>3234</v>
      </c>
    </row>
    <row r="2991" spans="28:28" x14ac:dyDescent="0.2">
      <c r="AB2991" s="16" t="s">
        <v>3235</v>
      </c>
    </row>
    <row r="2992" spans="28:28" x14ac:dyDescent="0.2">
      <c r="AB2992" s="16" t="s">
        <v>3236</v>
      </c>
    </row>
    <row r="2993" spans="28:28" x14ac:dyDescent="0.2">
      <c r="AB2993" s="16" t="s">
        <v>3237</v>
      </c>
    </row>
    <row r="2994" spans="28:28" x14ac:dyDescent="0.2">
      <c r="AB2994" s="16" t="s">
        <v>3238</v>
      </c>
    </row>
    <row r="2995" spans="28:28" x14ac:dyDescent="0.2">
      <c r="AB2995" s="16" t="s">
        <v>3239</v>
      </c>
    </row>
    <row r="2996" spans="28:28" x14ac:dyDescent="0.2">
      <c r="AB2996" s="16" t="s">
        <v>3240</v>
      </c>
    </row>
    <row r="2997" spans="28:28" x14ac:dyDescent="0.2">
      <c r="AB2997" s="16" t="s">
        <v>3241</v>
      </c>
    </row>
    <row r="2998" spans="28:28" x14ac:dyDescent="0.2">
      <c r="AB2998" s="16" t="s">
        <v>3242</v>
      </c>
    </row>
    <row r="2999" spans="28:28" x14ac:dyDescent="0.2">
      <c r="AB2999" s="16" t="s">
        <v>3243</v>
      </c>
    </row>
    <row r="3000" spans="28:28" x14ac:dyDescent="0.2">
      <c r="AB3000" s="16" t="s">
        <v>3244</v>
      </c>
    </row>
    <row r="3001" spans="28:28" x14ac:dyDescent="0.2">
      <c r="AB3001" s="16" t="s">
        <v>3245</v>
      </c>
    </row>
    <row r="3002" spans="28:28" x14ac:dyDescent="0.2">
      <c r="AB3002" s="16" t="s">
        <v>3246</v>
      </c>
    </row>
    <row r="3003" spans="28:28" x14ac:dyDescent="0.2">
      <c r="AB3003" s="16" t="s">
        <v>3247</v>
      </c>
    </row>
    <row r="3004" spans="28:28" x14ac:dyDescent="0.2">
      <c r="AB3004" s="16" t="s">
        <v>3248</v>
      </c>
    </row>
    <row r="3005" spans="28:28" x14ac:dyDescent="0.2">
      <c r="AB3005" s="16" t="s">
        <v>3249</v>
      </c>
    </row>
    <row r="3006" spans="28:28" x14ac:dyDescent="0.2">
      <c r="AB3006" s="16" t="s">
        <v>3250</v>
      </c>
    </row>
    <row r="3007" spans="28:28" x14ac:dyDescent="0.2">
      <c r="AB3007" s="16" t="s">
        <v>3251</v>
      </c>
    </row>
    <row r="3008" spans="28:28" x14ac:dyDescent="0.2">
      <c r="AB3008" s="16" t="s">
        <v>3252</v>
      </c>
    </row>
    <row r="3009" spans="28:28" x14ac:dyDescent="0.2">
      <c r="AB3009" s="16" t="s">
        <v>3253</v>
      </c>
    </row>
    <row r="3010" spans="28:28" x14ac:dyDescent="0.2">
      <c r="AB3010" s="16" t="s">
        <v>3254</v>
      </c>
    </row>
    <row r="3011" spans="28:28" x14ac:dyDescent="0.2">
      <c r="AB3011" s="16" t="s">
        <v>3255</v>
      </c>
    </row>
    <row r="3012" spans="28:28" x14ac:dyDescent="0.2">
      <c r="AB3012" s="16" t="s">
        <v>3256</v>
      </c>
    </row>
    <row r="3013" spans="28:28" x14ac:dyDescent="0.2">
      <c r="AB3013" s="16" t="s">
        <v>3257</v>
      </c>
    </row>
    <row r="3014" spans="28:28" x14ac:dyDescent="0.2">
      <c r="AB3014" s="16" t="s">
        <v>3258</v>
      </c>
    </row>
    <row r="3015" spans="28:28" x14ac:dyDescent="0.2">
      <c r="AB3015" s="16" t="s">
        <v>3259</v>
      </c>
    </row>
    <row r="3016" spans="28:28" x14ac:dyDescent="0.2">
      <c r="AB3016" s="16" t="s">
        <v>3260</v>
      </c>
    </row>
    <row r="3017" spans="28:28" x14ac:dyDescent="0.2">
      <c r="AB3017" s="16" t="s">
        <v>3261</v>
      </c>
    </row>
    <row r="3018" spans="28:28" x14ac:dyDescent="0.2">
      <c r="AB3018" s="16" t="s">
        <v>3262</v>
      </c>
    </row>
    <row r="3019" spans="28:28" x14ac:dyDescent="0.2">
      <c r="AB3019" s="16" t="s">
        <v>3263</v>
      </c>
    </row>
    <row r="3020" spans="28:28" x14ac:dyDescent="0.2">
      <c r="AB3020" s="16" t="s">
        <v>3264</v>
      </c>
    </row>
    <row r="3021" spans="28:28" x14ac:dyDescent="0.2">
      <c r="AB3021" s="16" t="s">
        <v>3265</v>
      </c>
    </row>
    <row r="3022" spans="28:28" x14ac:dyDescent="0.2">
      <c r="AB3022" s="16" t="s">
        <v>3266</v>
      </c>
    </row>
    <row r="3023" spans="28:28" x14ac:dyDescent="0.2">
      <c r="AB3023" s="16" t="s">
        <v>3267</v>
      </c>
    </row>
    <row r="3024" spans="28:28" x14ac:dyDescent="0.2">
      <c r="AB3024" s="16" t="s">
        <v>3268</v>
      </c>
    </row>
    <row r="3025" spans="28:28" x14ac:dyDescent="0.2">
      <c r="AB3025" s="16" t="s">
        <v>3269</v>
      </c>
    </row>
    <row r="3026" spans="28:28" x14ac:dyDescent="0.2">
      <c r="AB3026" s="16" t="s">
        <v>3270</v>
      </c>
    </row>
    <row r="3027" spans="28:28" x14ac:dyDescent="0.2">
      <c r="AB3027" s="16" t="s">
        <v>3271</v>
      </c>
    </row>
    <row r="3028" spans="28:28" x14ac:dyDescent="0.2">
      <c r="AB3028" s="16" t="s">
        <v>3272</v>
      </c>
    </row>
    <row r="3029" spans="28:28" x14ac:dyDescent="0.2">
      <c r="AB3029" s="16" t="s">
        <v>3273</v>
      </c>
    </row>
    <row r="3030" spans="28:28" x14ac:dyDescent="0.2">
      <c r="AB3030" s="16" t="s">
        <v>3274</v>
      </c>
    </row>
    <row r="3031" spans="28:28" x14ac:dyDescent="0.2">
      <c r="AB3031" s="16" t="s">
        <v>3275</v>
      </c>
    </row>
    <row r="3032" spans="28:28" x14ac:dyDescent="0.2">
      <c r="AB3032" s="16" t="s">
        <v>3276</v>
      </c>
    </row>
    <row r="3033" spans="28:28" x14ac:dyDescent="0.2">
      <c r="AB3033" s="16" t="s">
        <v>3277</v>
      </c>
    </row>
    <row r="3034" spans="28:28" x14ac:dyDescent="0.2">
      <c r="AB3034" s="16" t="s">
        <v>3278</v>
      </c>
    </row>
    <row r="3035" spans="28:28" x14ac:dyDescent="0.2">
      <c r="AB3035" s="16" t="s">
        <v>3279</v>
      </c>
    </row>
    <row r="3036" spans="28:28" x14ac:dyDescent="0.2">
      <c r="AB3036" s="16" t="s">
        <v>3280</v>
      </c>
    </row>
    <row r="3037" spans="28:28" x14ac:dyDescent="0.2">
      <c r="AB3037" s="16" t="s">
        <v>3281</v>
      </c>
    </row>
    <row r="3038" spans="28:28" x14ac:dyDescent="0.2">
      <c r="AB3038" s="16" t="s">
        <v>3282</v>
      </c>
    </row>
    <row r="3039" spans="28:28" x14ac:dyDescent="0.2">
      <c r="AB3039" s="16" t="s">
        <v>3283</v>
      </c>
    </row>
    <row r="3040" spans="28:28" x14ac:dyDescent="0.2">
      <c r="AB3040" s="16" t="s">
        <v>3284</v>
      </c>
    </row>
    <row r="3041" spans="28:28" x14ac:dyDescent="0.2">
      <c r="AB3041" s="16" t="s">
        <v>3285</v>
      </c>
    </row>
    <row r="3042" spans="28:28" x14ac:dyDescent="0.2">
      <c r="AB3042" s="16" t="s">
        <v>3286</v>
      </c>
    </row>
    <row r="3043" spans="28:28" x14ac:dyDescent="0.2">
      <c r="AB3043" s="16" t="s">
        <v>3287</v>
      </c>
    </row>
    <row r="3044" spans="28:28" x14ac:dyDescent="0.2">
      <c r="AB3044" s="16" t="s">
        <v>3288</v>
      </c>
    </row>
    <row r="3045" spans="28:28" x14ac:dyDescent="0.2">
      <c r="AB3045" s="16" t="s">
        <v>3289</v>
      </c>
    </row>
    <row r="3046" spans="28:28" x14ac:dyDescent="0.2">
      <c r="AB3046" s="16" t="s">
        <v>3290</v>
      </c>
    </row>
    <row r="3047" spans="28:28" x14ac:dyDescent="0.2">
      <c r="AB3047" s="16" t="s">
        <v>3291</v>
      </c>
    </row>
    <row r="3048" spans="28:28" x14ac:dyDescent="0.2">
      <c r="AB3048" s="16" t="s">
        <v>3292</v>
      </c>
    </row>
    <row r="3049" spans="28:28" x14ac:dyDescent="0.2">
      <c r="AB3049" s="16" t="s">
        <v>3293</v>
      </c>
    </row>
    <row r="3050" spans="28:28" x14ac:dyDescent="0.2">
      <c r="AB3050" s="16" t="s">
        <v>3294</v>
      </c>
    </row>
    <row r="3051" spans="28:28" x14ac:dyDescent="0.2">
      <c r="AB3051" s="16" t="s">
        <v>3295</v>
      </c>
    </row>
    <row r="3052" spans="28:28" x14ac:dyDescent="0.2">
      <c r="AB3052" s="16" t="s">
        <v>3296</v>
      </c>
    </row>
    <row r="3053" spans="28:28" x14ac:dyDescent="0.2">
      <c r="AB3053" s="16" t="s">
        <v>3297</v>
      </c>
    </row>
    <row r="3054" spans="28:28" x14ac:dyDescent="0.2">
      <c r="AB3054" s="16" t="s">
        <v>3298</v>
      </c>
    </row>
    <row r="3055" spans="28:28" x14ac:dyDescent="0.2">
      <c r="AB3055" s="16" t="s">
        <v>3299</v>
      </c>
    </row>
    <row r="3056" spans="28:28" x14ac:dyDescent="0.2">
      <c r="AB3056" s="16" t="s">
        <v>3300</v>
      </c>
    </row>
    <row r="3057" spans="28:28" x14ac:dyDescent="0.2">
      <c r="AB3057" s="16" t="s">
        <v>3301</v>
      </c>
    </row>
    <row r="3058" spans="28:28" x14ac:dyDescent="0.2">
      <c r="AB3058" s="16" t="s">
        <v>3302</v>
      </c>
    </row>
    <row r="3059" spans="28:28" x14ac:dyDescent="0.2">
      <c r="AB3059" s="16" t="s">
        <v>3303</v>
      </c>
    </row>
    <row r="3060" spans="28:28" x14ac:dyDescent="0.2">
      <c r="AB3060" s="16" t="s">
        <v>3304</v>
      </c>
    </row>
    <row r="3061" spans="28:28" x14ac:dyDescent="0.2">
      <c r="AB3061" s="16" t="s">
        <v>3305</v>
      </c>
    </row>
    <row r="3062" spans="28:28" x14ac:dyDescent="0.2">
      <c r="AB3062" s="16" t="s">
        <v>3306</v>
      </c>
    </row>
    <row r="3063" spans="28:28" x14ac:dyDescent="0.2">
      <c r="AB3063" s="16" t="s">
        <v>3307</v>
      </c>
    </row>
    <row r="3064" spans="28:28" x14ac:dyDescent="0.2">
      <c r="AB3064" s="16" t="s">
        <v>3308</v>
      </c>
    </row>
    <row r="3065" spans="28:28" x14ac:dyDescent="0.2">
      <c r="AB3065" s="16" t="s">
        <v>3309</v>
      </c>
    </row>
    <row r="3066" spans="28:28" x14ac:dyDescent="0.2">
      <c r="AB3066" s="16" t="s">
        <v>3310</v>
      </c>
    </row>
    <row r="3067" spans="28:28" x14ac:dyDescent="0.2">
      <c r="AB3067" s="16" t="s">
        <v>3311</v>
      </c>
    </row>
    <row r="3068" spans="28:28" x14ac:dyDescent="0.2">
      <c r="AB3068" s="16" t="s">
        <v>3312</v>
      </c>
    </row>
    <row r="3069" spans="28:28" x14ac:dyDescent="0.2">
      <c r="AB3069" s="16" t="s">
        <v>3313</v>
      </c>
    </row>
    <row r="3070" spans="28:28" x14ac:dyDescent="0.2">
      <c r="AB3070" s="16" t="s">
        <v>3314</v>
      </c>
    </row>
    <row r="3071" spans="28:28" x14ac:dyDescent="0.2">
      <c r="AB3071" s="16" t="s">
        <v>3315</v>
      </c>
    </row>
    <row r="3072" spans="28:28" x14ac:dyDescent="0.2">
      <c r="AB3072" s="16" t="s">
        <v>3316</v>
      </c>
    </row>
    <row r="3073" spans="28:28" x14ac:dyDescent="0.2">
      <c r="AB3073" s="16" t="s">
        <v>3317</v>
      </c>
    </row>
    <row r="3074" spans="28:28" x14ac:dyDescent="0.2">
      <c r="AB3074" s="16" t="s">
        <v>3318</v>
      </c>
    </row>
    <row r="3075" spans="28:28" x14ac:dyDescent="0.2">
      <c r="AB3075" s="16" t="s">
        <v>3319</v>
      </c>
    </row>
    <row r="3076" spans="28:28" x14ac:dyDescent="0.2">
      <c r="AB3076" s="16" t="s">
        <v>3320</v>
      </c>
    </row>
    <row r="3077" spans="28:28" x14ac:dyDescent="0.2">
      <c r="AB3077" s="16" t="s">
        <v>3321</v>
      </c>
    </row>
    <row r="3078" spans="28:28" x14ac:dyDescent="0.2">
      <c r="AB3078" s="16" t="s">
        <v>3322</v>
      </c>
    </row>
    <row r="3079" spans="28:28" x14ac:dyDescent="0.2">
      <c r="AB3079" s="16" t="s">
        <v>3323</v>
      </c>
    </row>
    <row r="3080" spans="28:28" x14ac:dyDescent="0.2">
      <c r="AB3080" s="16" t="s">
        <v>3324</v>
      </c>
    </row>
    <row r="3081" spans="28:28" x14ac:dyDescent="0.2">
      <c r="AB3081" s="16" t="s">
        <v>3325</v>
      </c>
    </row>
    <row r="3082" spans="28:28" x14ac:dyDescent="0.2">
      <c r="AB3082" s="16" t="s">
        <v>3326</v>
      </c>
    </row>
    <row r="3083" spans="28:28" x14ac:dyDescent="0.2">
      <c r="AB3083" s="16" t="s">
        <v>3327</v>
      </c>
    </row>
    <row r="3084" spans="28:28" x14ac:dyDescent="0.2">
      <c r="AB3084" s="16" t="s">
        <v>3328</v>
      </c>
    </row>
    <row r="3085" spans="28:28" x14ac:dyDescent="0.2">
      <c r="AB3085" s="16" t="s">
        <v>3329</v>
      </c>
    </row>
    <row r="3086" spans="28:28" x14ac:dyDescent="0.2">
      <c r="AB3086" s="16" t="s">
        <v>3330</v>
      </c>
    </row>
    <row r="3087" spans="28:28" x14ac:dyDescent="0.2">
      <c r="AB3087" s="16" t="s">
        <v>3331</v>
      </c>
    </row>
    <row r="3088" spans="28:28" x14ac:dyDescent="0.2">
      <c r="AB3088" s="16" t="s">
        <v>3332</v>
      </c>
    </row>
    <row r="3089" spans="28:28" x14ac:dyDescent="0.2">
      <c r="AB3089" s="16" t="s">
        <v>3333</v>
      </c>
    </row>
    <row r="3090" spans="28:28" x14ac:dyDescent="0.2">
      <c r="AB3090" s="16" t="s">
        <v>3334</v>
      </c>
    </row>
    <row r="3091" spans="28:28" x14ac:dyDescent="0.2">
      <c r="AB3091" s="16" t="s">
        <v>3335</v>
      </c>
    </row>
    <row r="3092" spans="28:28" x14ac:dyDescent="0.2">
      <c r="AB3092" s="16" t="s">
        <v>3336</v>
      </c>
    </row>
    <row r="3093" spans="28:28" x14ac:dyDescent="0.2">
      <c r="AB3093" s="16" t="s">
        <v>3337</v>
      </c>
    </row>
    <row r="3094" spans="28:28" x14ac:dyDescent="0.2">
      <c r="AB3094" s="16" t="s">
        <v>3338</v>
      </c>
    </row>
    <row r="3095" spans="28:28" x14ac:dyDescent="0.2">
      <c r="AB3095" s="16" t="s">
        <v>3339</v>
      </c>
    </row>
    <row r="3096" spans="28:28" x14ac:dyDescent="0.2">
      <c r="AB3096" s="16" t="s">
        <v>3340</v>
      </c>
    </row>
    <row r="3097" spans="28:28" x14ac:dyDescent="0.2">
      <c r="AB3097" s="16" t="s">
        <v>3341</v>
      </c>
    </row>
    <row r="3098" spans="28:28" x14ac:dyDescent="0.2">
      <c r="AB3098" s="16" t="s">
        <v>3342</v>
      </c>
    </row>
    <row r="3099" spans="28:28" x14ac:dyDescent="0.2">
      <c r="AB3099" s="16" t="s">
        <v>3343</v>
      </c>
    </row>
    <row r="3100" spans="28:28" x14ac:dyDescent="0.2">
      <c r="AB3100" s="16" t="s">
        <v>3344</v>
      </c>
    </row>
    <row r="3101" spans="28:28" x14ac:dyDescent="0.2">
      <c r="AB3101" s="16" t="s">
        <v>3345</v>
      </c>
    </row>
    <row r="3102" spans="28:28" x14ac:dyDescent="0.2">
      <c r="AB3102" s="16" t="s">
        <v>3346</v>
      </c>
    </row>
    <row r="3103" spans="28:28" x14ac:dyDescent="0.2">
      <c r="AB3103" s="16" t="s">
        <v>3347</v>
      </c>
    </row>
    <row r="3104" spans="28:28" x14ac:dyDescent="0.2">
      <c r="AB3104" s="16" t="s">
        <v>3348</v>
      </c>
    </row>
    <row r="3105" spans="28:28" x14ac:dyDescent="0.2">
      <c r="AB3105" s="16" t="s">
        <v>3349</v>
      </c>
    </row>
    <row r="3106" spans="28:28" x14ac:dyDescent="0.2">
      <c r="AB3106" s="16" t="s">
        <v>3350</v>
      </c>
    </row>
    <row r="3107" spans="28:28" x14ac:dyDescent="0.2">
      <c r="AB3107" s="16" t="s">
        <v>3351</v>
      </c>
    </row>
    <row r="3108" spans="28:28" x14ac:dyDescent="0.2">
      <c r="AB3108" s="16" t="s">
        <v>3352</v>
      </c>
    </row>
    <row r="3109" spans="28:28" x14ac:dyDescent="0.2">
      <c r="AB3109" s="16" t="s">
        <v>3353</v>
      </c>
    </row>
    <row r="3110" spans="28:28" x14ac:dyDescent="0.2">
      <c r="AB3110" s="16" t="s">
        <v>3354</v>
      </c>
    </row>
    <row r="3111" spans="28:28" x14ac:dyDescent="0.2">
      <c r="AB3111" s="16" t="s">
        <v>3355</v>
      </c>
    </row>
    <row r="3112" spans="28:28" x14ac:dyDescent="0.2">
      <c r="AB3112" s="16" t="s">
        <v>3356</v>
      </c>
    </row>
    <row r="3113" spans="28:28" x14ac:dyDescent="0.2">
      <c r="AB3113" s="16" t="s">
        <v>3357</v>
      </c>
    </row>
    <row r="3114" spans="28:28" x14ac:dyDescent="0.2">
      <c r="AB3114" s="16" t="s">
        <v>3358</v>
      </c>
    </row>
    <row r="3115" spans="28:28" x14ac:dyDescent="0.2">
      <c r="AB3115" s="16" t="s">
        <v>3359</v>
      </c>
    </row>
    <row r="3116" spans="28:28" x14ac:dyDescent="0.2">
      <c r="AB3116" s="16" t="s">
        <v>3360</v>
      </c>
    </row>
    <row r="3117" spans="28:28" x14ac:dyDescent="0.2">
      <c r="AB3117" s="16" t="s">
        <v>3361</v>
      </c>
    </row>
    <row r="3118" spans="28:28" x14ac:dyDescent="0.2">
      <c r="AB3118" s="16" t="s">
        <v>3362</v>
      </c>
    </row>
    <row r="3119" spans="28:28" x14ac:dyDescent="0.2">
      <c r="AB3119" s="16" t="s">
        <v>3363</v>
      </c>
    </row>
    <row r="3120" spans="28:28" x14ac:dyDescent="0.2">
      <c r="AB3120" s="16" t="s">
        <v>3364</v>
      </c>
    </row>
    <row r="3121" spans="28:28" x14ac:dyDescent="0.2">
      <c r="AB3121" s="16" t="s">
        <v>3365</v>
      </c>
    </row>
    <row r="3122" spans="28:28" x14ac:dyDescent="0.2">
      <c r="AB3122" s="16" t="s">
        <v>3366</v>
      </c>
    </row>
    <row r="3123" spans="28:28" x14ac:dyDescent="0.2">
      <c r="AB3123" s="16" t="s">
        <v>3367</v>
      </c>
    </row>
    <row r="3124" spans="28:28" x14ac:dyDescent="0.2">
      <c r="AB3124" s="16" t="s">
        <v>3368</v>
      </c>
    </row>
    <row r="3125" spans="28:28" x14ac:dyDescent="0.2">
      <c r="AB3125" s="16" t="s">
        <v>3369</v>
      </c>
    </row>
    <row r="3126" spans="28:28" x14ac:dyDescent="0.2">
      <c r="AB3126" s="16" t="s">
        <v>3370</v>
      </c>
    </row>
    <row r="3127" spans="28:28" x14ac:dyDescent="0.2">
      <c r="AB3127" s="16" t="s">
        <v>3371</v>
      </c>
    </row>
    <row r="3128" spans="28:28" x14ac:dyDescent="0.2">
      <c r="AB3128" s="16" t="s">
        <v>3372</v>
      </c>
    </row>
    <row r="3129" spans="28:28" x14ac:dyDescent="0.2">
      <c r="AB3129" s="16" t="s">
        <v>3373</v>
      </c>
    </row>
    <row r="3130" spans="28:28" x14ac:dyDescent="0.2">
      <c r="AB3130" s="16" t="s">
        <v>3374</v>
      </c>
    </row>
    <row r="3131" spans="28:28" x14ac:dyDescent="0.2">
      <c r="AB3131" s="16" t="s">
        <v>3375</v>
      </c>
    </row>
    <row r="3132" spans="28:28" x14ac:dyDescent="0.2">
      <c r="AB3132" s="16" t="s">
        <v>3376</v>
      </c>
    </row>
    <row r="3133" spans="28:28" x14ac:dyDescent="0.2">
      <c r="AB3133" s="16" t="s">
        <v>3377</v>
      </c>
    </row>
    <row r="3134" spans="28:28" x14ac:dyDescent="0.2">
      <c r="AB3134" s="16" t="s">
        <v>3378</v>
      </c>
    </row>
    <row r="3135" spans="28:28" x14ac:dyDescent="0.2">
      <c r="AB3135" s="16" t="s">
        <v>3379</v>
      </c>
    </row>
    <row r="3136" spans="28:28" x14ac:dyDescent="0.2">
      <c r="AB3136" s="16" t="s">
        <v>3380</v>
      </c>
    </row>
    <row r="3137" spans="28:28" x14ac:dyDescent="0.2">
      <c r="AB3137" s="16" t="s">
        <v>3381</v>
      </c>
    </row>
    <row r="3138" spans="28:28" x14ac:dyDescent="0.2">
      <c r="AB3138" s="16" t="s">
        <v>3382</v>
      </c>
    </row>
    <row r="3139" spans="28:28" x14ac:dyDescent="0.2">
      <c r="AB3139" s="16" t="s">
        <v>3383</v>
      </c>
    </row>
    <row r="3140" spans="28:28" x14ac:dyDescent="0.2">
      <c r="AB3140" s="16" t="s">
        <v>3384</v>
      </c>
    </row>
    <row r="3141" spans="28:28" x14ac:dyDescent="0.2">
      <c r="AB3141" s="16" t="s">
        <v>3385</v>
      </c>
    </row>
    <row r="3142" spans="28:28" x14ac:dyDescent="0.2">
      <c r="AB3142" s="16" t="s">
        <v>3386</v>
      </c>
    </row>
    <row r="3143" spans="28:28" x14ac:dyDescent="0.2">
      <c r="AB3143" s="16" t="s">
        <v>3387</v>
      </c>
    </row>
    <row r="3144" spans="28:28" x14ac:dyDescent="0.2">
      <c r="AB3144" s="16" t="s">
        <v>3388</v>
      </c>
    </row>
    <row r="3145" spans="28:28" x14ac:dyDescent="0.2">
      <c r="AB3145" s="16" t="s">
        <v>3389</v>
      </c>
    </row>
    <row r="3146" spans="28:28" x14ac:dyDescent="0.2">
      <c r="AB3146" s="16" t="s">
        <v>3390</v>
      </c>
    </row>
    <row r="3147" spans="28:28" x14ac:dyDescent="0.2">
      <c r="AB3147" s="16" t="s">
        <v>3391</v>
      </c>
    </row>
    <row r="3148" spans="28:28" x14ac:dyDescent="0.2">
      <c r="AB3148" s="16" t="s">
        <v>3392</v>
      </c>
    </row>
    <row r="3149" spans="28:28" x14ac:dyDescent="0.2">
      <c r="AB3149" s="16" t="s">
        <v>3393</v>
      </c>
    </row>
    <row r="3150" spans="28:28" x14ac:dyDescent="0.2">
      <c r="AB3150" s="16" t="s">
        <v>3394</v>
      </c>
    </row>
    <row r="3151" spans="28:28" x14ac:dyDescent="0.2">
      <c r="AB3151" s="16" t="s">
        <v>3395</v>
      </c>
    </row>
    <row r="3152" spans="28:28" x14ac:dyDescent="0.2">
      <c r="AB3152" s="16" t="s">
        <v>3396</v>
      </c>
    </row>
    <row r="3153" spans="28:28" x14ac:dyDescent="0.2">
      <c r="AB3153" s="16" t="s">
        <v>3397</v>
      </c>
    </row>
    <row r="3154" spans="28:28" x14ac:dyDescent="0.2">
      <c r="AB3154" s="16" t="s">
        <v>3398</v>
      </c>
    </row>
    <row r="3155" spans="28:28" x14ac:dyDescent="0.2">
      <c r="AB3155" s="16" t="s">
        <v>3399</v>
      </c>
    </row>
    <row r="3156" spans="28:28" x14ac:dyDescent="0.2">
      <c r="AB3156" s="16" t="s">
        <v>3400</v>
      </c>
    </row>
    <row r="3157" spans="28:28" x14ac:dyDescent="0.2">
      <c r="AB3157" s="16" t="s">
        <v>3401</v>
      </c>
    </row>
    <row r="3158" spans="28:28" x14ac:dyDescent="0.2">
      <c r="AB3158" s="16" t="s">
        <v>3402</v>
      </c>
    </row>
    <row r="3159" spans="28:28" x14ac:dyDescent="0.2">
      <c r="AB3159" s="16" t="s">
        <v>3403</v>
      </c>
    </row>
    <row r="3160" spans="28:28" x14ac:dyDescent="0.2">
      <c r="AB3160" s="16" t="s">
        <v>3404</v>
      </c>
    </row>
    <row r="3161" spans="28:28" x14ac:dyDescent="0.2">
      <c r="AB3161" s="16" t="s">
        <v>3405</v>
      </c>
    </row>
    <row r="3162" spans="28:28" x14ac:dyDescent="0.2">
      <c r="AB3162" s="16" t="s">
        <v>3406</v>
      </c>
    </row>
    <row r="3163" spans="28:28" x14ac:dyDescent="0.2">
      <c r="AB3163" s="16" t="s">
        <v>3407</v>
      </c>
    </row>
    <row r="3164" spans="28:28" x14ac:dyDescent="0.2">
      <c r="AB3164" s="16" t="s">
        <v>3408</v>
      </c>
    </row>
    <row r="3165" spans="28:28" x14ac:dyDescent="0.2">
      <c r="AB3165" s="16" t="s">
        <v>3409</v>
      </c>
    </row>
    <row r="3166" spans="28:28" x14ac:dyDescent="0.2">
      <c r="AB3166" s="16" t="s">
        <v>3410</v>
      </c>
    </row>
    <row r="3167" spans="28:28" x14ac:dyDescent="0.2">
      <c r="AB3167" s="16" t="s">
        <v>3411</v>
      </c>
    </row>
    <row r="3168" spans="28:28" x14ac:dyDescent="0.2">
      <c r="AB3168" s="16" t="s">
        <v>3412</v>
      </c>
    </row>
    <row r="3169" spans="28:28" x14ac:dyDescent="0.2">
      <c r="AB3169" s="16" t="s">
        <v>3413</v>
      </c>
    </row>
    <row r="3170" spans="28:28" x14ac:dyDescent="0.2">
      <c r="AB3170" s="16" t="s">
        <v>3414</v>
      </c>
    </row>
    <row r="3171" spans="28:28" x14ac:dyDescent="0.2">
      <c r="AB3171" s="16" t="s">
        <v>3415</v>
      </c>
    </row>
    <row r="3172" spans="28:28" x14ac:dyDescent="0.2">
      <c r="AB3172" s="16" t="s">
        <v>3416</v>
      </c>
    </row>
    <row r="3173" spans="28:28" x14ac:dyDescent="0.2">
      <c r="AB3173" s="16" t="s">
        <v>3417</v>
      </c>
    </row>
    <row r="3174" spans="28:28" x14ac:dyDescent="0.2">
      <c r="AB3174" s="16" t="s">
        <v>3418</v>
      </c>
    </row>
    <row r="3175" spans="28:28" x14ac:dyDescent="0.2">
      <c r="AB3175" s="16" t="s">
        <v>3419</v>
      </c>
    </row>
    <row r="3176" spans="28:28" x14ac:dyDescent="0.2">
      <c r="AB3176" s="16" t="s">
        <v>3420</v>
      </c>
    </row>
    <row r="3177" spans="28:28" x14ac:dyDescent="0.2">
      <c r="AB3177" s="16" t="s">
        <v>3421</v>
      </c>
    </row>
    <row r="3178" spans="28:28" x14ac:dyDescent="0.2">
      <c r="AB3178" s="16" t="s">
        <v>3422</v>
      </c>
    </row>
    <row r="3179" spans="28:28" x14ac:dyDescent="0.2">
      <c r="AB3179" s="16" t="s">
        <v>3423</v>
      </c>
    </row>
    <row r="3180" spans="28:28" x14ac:dyDescent="0.2">
      <c r="AB3180" s="16" t="s">
        <v>3424</v>
      </c>
    </row>
    <row r="3181" spans="28:28" x14ac:dyDescent="0.2">
      <c r="AB3181" s="16" t="s">
        <v>3425</v>
      </c>
    </row>
    <row r="3182" spans="28:28" x14ac:dyDescent="0.2">
      <c r="AB3182" s="16" t="s">
        <v>3426</v>
      </c>
    </row>
    <row r="3183" spans="28:28" x14ac:dyDescent="0.2">
      <c r="AB3183" s="16" t="s">
        <v>3427</v>
      </c>
    </row>
    <row r="3184" spans="28:28" x14ac:dyDescent="0.2">
      <c r="AB3184" s="16" t="s">
        <v>3428</v>
      </c>
    </row>
    <row r="3185" spans="28:28" x14ac:dyDescent="0.2">
      <c r="AB3185" s="16" t="s">
        <v>3429</v>
      </c>
    </row>
    <row r="3186" spans="28:28" x14ac:dyDescent="0.2">
      <c r="AB3186" s="16" t="s">
        <v>3430</v>
      </c>
    </row>
    <row r="3187" spans="28:28" x14ac:dyDescent="0.2">
      <c r="AB3187" s="16" t="s">
        <v>3431</v>
      </c>
    </row>
    <row r="3188" spans="28:28" x14ac:dyDescent="0.2">
      <c r="AB3188" s="16" t="s">
        <v>3432</v>
      </c>
    </row>
    <row r="3189" spans="28:28" x14ac:dyDescent="0.2">
      <c r="AB3189" s="16" t="s">
        <v>3433</v>
      </c>
    </row>
    <row r="3190" spans="28:28" x14ac:dyDescent="0.2">
      <c r="AB3190" s="16" t="s">
        <v>3434</v>
      </c>
    </row>
    <row r="3191" spans="28:28" x14ac:dyDescent="0.2">
      <c r="AB3191" s="16" t="s">
        <v>3435</v>
      </c>
    </row>
    <row r="3192" spans="28:28" x14ac:dyDescent="0.2">
      <c r="AB3192" s="16" t="s">
        <v>3436</v>
      </c>
    </row>
    <row r="3193" spans="28:28" x14ac:dyDescent="0.2">
      <c r="AB3193" s="16" t="s">
        <v>3437</v>
      </c>
    </row>
    <row r="3194" spans="28:28" x14ac:dyDescent="0.2">
      <c r="AB3194" s="16" t="s">
        <v>3438</v>
      </c>
    </row>
    <row r="3195" spans="28:28" x14ac:dyDescent="0.2">
      <c r="AB3195" s="16" t="s">
        <v>3439</v>
      </c>
    </row>
    <row r="3196" spans="28:28" x14ac:dyDescent="0.2">
      <c r="AB3196" s="16" t="s">
        <v>3440</v>
      </c>
    </row>
    <row r="3197" spans="28:28" x14ac:dyDescent="0.2">
      <c r="AB3197" s="16" t="s">
        <v>3441</v>
      </c>
    </row>
    <row r="3198" spans="28:28" x14ac:dyDescent="0.2">
      <c r="AB3198" s="16" t="s">
        <v>3442</v>
      </c>
    </row>
    <row r="3199" spans="28:28" x14ac:dyDescent="0.2">
      <c r="AB3199" s="16" t="s">
        <v>3443</v>
      </c>
    </row>
    <row r="3200" spans="28:28" x14ac:dyDescent="0.2">
      <c r="AB3200" s="16" t="s">
        <v>3444</v>
      </c>
    </row>
    <row r="3201" spans="28:28" x14ac:dyDescent="0.2">
      <c r="AB3201" s="16" t="s">
        <v>3445</v>
      </c>
    </row>
    <row r="3202" spans="28:28" x14ac:dyDescent="0.2">
      <c r="AB3202" s="16" t="s">
        <v>3446</v>
      </c>
    </row>
    <row r="3203" spans="28:28" x14ac:dyDescent="0.2">
      <c r="AB3203" s="16" t="s">
        <v>3447</v>
      </c>
    </row>
    <row r="3204" spans="28:28" x14ac:dyDescent="0.2">
      <c r="AB3204" s="16" t="s">
        <v>3448</v>
      </c>
    </row>
    <row r="3205" spans="28:28" x14ac:dyDescent="0.2">
      <c r="AB3205" s="16" t="s">
        <v>3449</v>
      </c>
    </row>
    <row r="3206" spans="28:28" x14ac:dyDescent="0.2">
      <c r="AB3206" s="16" t="s">
        <v>3450</v>
      </c>
    </row>
    <row r="3207" spans="28:28" x14ac:dyDescent="0.2">
      <c r="AB3207" s="16" t="s">
        <v>3451</v>
      </c>
    </row>
    <row r="3208" spans="28:28" x14ac:dyDescent="0.2">
      <c r="AB3208" s="16" t="s">
        <v>3452</v>
      </c>
    </row>
    <row r="3209" spans="28:28" x14ac:dyDescent="0.2">
      <c r="AB3209" s="16" t="s">
        <v>3453</v>
      </c>
    </row>
    <row r="3210" spans="28:28" x14ac:dyDescent="0.2">
      <c r="AB3210" s="16" t="s">
        <v>3454</v>
      </c>
    </row>
    <row r="3211" spans="28:28" x14ac:dyDescent="0.2">
      <c r="AB3211" s="16" t="s">
        <v>3455</v>
      </c>
    </row>
    <row r="3212" spans="28:28" x14ac:dyDescent="0.2">
      <c r="AB3212" s="16" t="s">
        <v>3456</v>
      </c>
    </row>
    <row r="3213" spans="28:28" x14ac:dyDescent="0.2">
      <c r="AB3213" s="16" t="s">
        <v>3457</v>
      </c>
    </row>
    <row r="3214" spans="28:28" x14ac:dyDescent="0.2">
      <c r="AB3214" s="16" t="s">
        <v>3458</v>
      </c>
    </row>
    <row r="3215" spans="28:28" x14ac:dyDescent="0.2">
      <c r="AB3215" s="16" t="s">
        <v>3459</v>
      </c>
    </row>
    <row r="3216" spans="28:28" x14ac:dyDescent="0.2">
      <c r="AB3216" s="16" t="s">
        <v>3460</v>
      </c>
    </row>
    <row r="3217" spans="28:28" x14ac:dyDescent="0.2">
      <c r="AB3217" s="16" t="s">
        <v>3461</v>
      </c>
    </row>
    <row r="3218" spans="28:28" x14ac:dyDescent="0.2">
      <c r="AB3218" s="16" t="s">
        <v>3462</v>
      </c>
    </row>
    <row r="3219" spans="28:28" x14ac:dyDescent="0.2">
      <c r="AB3219" s="16" t="s">
        <v>3463</v>
      </c>
    </row>
    <row r="3220" spans="28:28" x14ac:dyDescent="0.2">
      <c r="AB3220" s="16" t="s">
        <v>3464</v>
      </c>
    </row>
    <row r="3221" spans="28:28" x14ac:dyDescent="0.2">
      <c r="AB3221" s="16" t="s">
        <v>3465</v>
      </c>
    </row>
    <row r="3222" spans="28:28" x14ac:dyDescent="0.2">
      <c r="AB3222" s="16" t="s">
        <v>3466</v>
      </c>
    </row>
    <row r="3223" spans="28:28" x14ac:dyDescent="0.2">
      <c r="AB3223" s="16" t="s">
        <v>3467</v>
      </c>
    </row>
    <row r="3224" spans="28:28" x14ac:dyDescent="0.2">
      <c r="AB3224" s="16" t="s">
        <v>3468</v>
      </c>
    </row>
    <row r="3225" spans="28:28" x14ac:dyDescent="0.2">
      <c r="AB3225" s="16" t="s">
        <v>3469</v>
      </c>
    </row>
    <row r="3226" spans="28:28" x14ac:dyDescent="0.2">
      <c r="AB3226" s="16" t="s">
        <v>3470</v>
      </c>
    </row>
    <row r="3227" spans="28:28" x14ac:dyDescent="0.2">
      <c r="AB3227" s="16" t="s">
        <v>3471</v>
      </c>
    </row>
    <row r="3228" spans="28:28" x14ac:dyDescent="0.2">
      <c r="AB3228" s="16" t="s">
        <v>3472</v>
      </c>
    </row>
    <row r="3229" spans="28:28" x14ac:dyDescent="0.2">
      <c r="AB3229" s="16" t="s">
        <v>3473</v>
      </c>
    </row>
    <row r="3230" spans="28:28" x14ac:dyDescent="0.2">
      <c r="AB3230" s="16" t="s">
        <v>3474</v>
      </c>
    </row>
    <row r="3231" spans="28:28" x14ac:dyDescent="0.2">
      <c r="AB3231" s="16" t="s">
        <v>3475</v>
      </c>
    </row>
    <row r="3232" spans="28:28" x14ac:dyDescent="0.2">
      <c r="AB3232" s="16" t="s">
        <v>3476</v>
      </c>
    </row>
    <row r="3233" spans="28:28" x14ac:dyDescent="0.2">
      <c r="AB3233" s="16" t="s">
        <v>3477</v>
      </c>
    </row>
    <row r="3234" spans="28:28" x14ac:dyDescent="0.2">
      <c r="AB3234" s="16" t="s">
        <v>3478</v>
      </c>
    </row>
    <row r="3235" spans="28:28" x14ac:dyDescent="0.2">
      <c r="AB3235" s="16" t="s">
        <v>3479</v>
      </c>
    </row>
    <row r="3236" spans="28:28" x14ac:dyDescent="0.2">
      <c r="AB3236" s="16" t="s">
        <v>3480</v>
      </c>
    </row>
    <row r="3237" spans="28:28" x14ac:dyDescent="0.2">
      <c r="AB3237" s="16" t="s">
        <v>3481</v>
      </c>
    </row>
    <row r="3238" spans="28:28" x14ac:dyDescent="0.2">
      <c r="AB3238" s="16" t="s">
        <v>3482</v>
      </c>
    </row>
    <row r="3239" spans="28:28" x14ac:dyDescent="0.2">
      <c r="AB3239" s="16" t="s">
        <v>3483</v>
      </c>
    </row>
    <row r="3240" spans="28:28" x14ac:dyDescent="0.2">
      <c r="AB3240" s="16" t="s">
        <v>3484</v>
      </c>
    </row>
    <row r="3241" spans="28:28" x14ac:dyDescent="0.2">
      <c r="AB3241" s="16" t="s">
        <v>3485</v>
      </c>
    </row>
    <row r="3242" spans="28:28" x14ac:dyDescent="0.2">
      <c r="AB3242" s="16" t="s">
        <v>3486</v>
      </c>
    </row>
    <row r="3243" spans="28:28" x14ac:dyDescent="0.2">
      <c r="AB3243" s="16" t="s">
        <v>3487</v>
      </c>
    </row>
    <row r="3244" spans="28:28" x14ac:dyDescent="0.2">
      <c r="AB3244" s="16" t="s">
        <v>3488</v>
      </c>
    </row>
    <row r="3245" spans="28:28" x14ac:dyDescent="0.2">
      <c r="AB3245" s="16" t="s">
        <v>3489</v>
      </c>
    </row>
    <row r="3246" spans="28:28" x14ac:dyDescent="0.2">
      <c r="AB3246" s="16" t="s">
        <v>3490</v>
      </c>
    </row>
    <row r="3247" spans="28:28" x14ac:dyDescent="0.2">
      <c r="AB3247" s="16" t="s">
        <v>3491</v>
      </c>
    </row>
    <row r="3248" spans="28:28" x14ac:dyDescent="0.2">
      <c r="AB3248" s="16" t="s">
        <v>3492</v>
      </c>
    </row>
    <row r="3249" spans="28:28" x14ac:dyDescent="0.2">
      <c r="AB3249" s="16" t="s">
        <v>3493</v>
      </c>
    </row>
    <row r="3250" spans="28:28" x14ac:dyDescent="0.2">
      <c r="AB3250" s="16" t="s">
        <v>3494</v>
      </c>
    </row>
    <row r="3251" spans="28:28" x14ac:dyDescent="0.2">
      <c r="AB3251" s="16" t="s">
        <v>3495</v>
      </c>
    </row>
    <row r="3252" spans="28:28" x14ac:dyDescent="0.2">
      <c r="AB3252" s="16" t="s">
        <v>3496</v>
      </c>
    </row>
    <row r="3253" spans="28:28" x14ac:dyDescent="0.2">
      <c r="AB3253" s="16" t="s">
        <v>3497</v>
      </c>
    </row>
    <row r="3254" spans="28:28" x14ac:dyDescent="0.2">
      <c r="AB3254" s="16" t="s">
        <v>3498</v>
      </c>
    </row>
    <row r="3255" spans="28:28" x14ac:dyDescent="0.2">
      <c r="AB3255" s="16" t="s">
        <v>3499</v>
      </c>
    </row>
    <row r="3256" spans="28:28" x14ac:dyDescent="0.2">
      <c r="AB3256" s="16" t="s">
        <v>3500</v>
      </c>
    </row>
    <row r="3257" spans="28:28" x14ac:dyDescent="0.2">
      <c r="AB3257" s="16" t="s">
        <v>3501</v>
      </c>
    </row>
    <row r="3258" spans="28:28" x14ac:dyDescent="0.2">
      <c r="AB3258" s="16" t="s">
        <v>3502</v>
      </c>
    </row>
    <row r="3259" spans="28:28" x14ac:dyDescent="0.2">
      <c r="AB3259" s="16" t="s">
        <v>3503</v>
      </c>
    </row>
    <row r="3260" spans="28:28" x14ac:dyDescent="0.2">
      <c r="AB3260" s="16" t="s">
        <v>3504</v>
      </c>
    </row>
    <row r="3261" spans="28:28" x14ac:dyDescent="0.2">
      <c r="AB3261" s="16" t="s">
        <v>3505</v>
      </c>
    </row>
    <row r="3262" spans="28:28" x14ac:dyDescent="0.2">
      <c r="AB3262" s="16" t="s">
        <v>3506</v>
      </c>
    </row>
    <row r="3263" spans="28:28" x14ac:dyDescent="0.2">
      <c r="AB3263" s="16" t="s">
        <v>3507</v>
      </c>
    </row>
    <row r="3264" spans="28:28" x14ac:dyDescent="0.2">
      <c r="AB3264" s="16" t="s">
        <v>3508</v>
      </c>
    </row>
    <row r="3265" spans="28:28" x14ac:dyDescent="0.2">
      <c r="AB3265" s="16" t="s">
        <v>3509</v>
      </c>
    </row>
    <row r="3266" spans="28:28" x14ac:dyDescent="0.2">
      <c r="AB3266" s="16" t="s">
        <v>3510</v>
      </c>
    </row>
    <row r="3267" spans="28:28" x14ac:dyDescent="0.2">
      <c r="AB3267" s="16" t="s">
        <v>3511</v>
      </c>
    </row>
    <row r="3268" spans="28:28" x14ac:dyDescent="0.2">
      <c r="AB3268" s="16" t="s">
        <v>3512</v>
      </c>
    </row>
    <row r="3269" spans="28:28" x14ac:dyDescent="0.2">
      <c r="AB3269" s="16" t="s">
        <v>3513</v>
      </c>
    </row>
    <row r="3270" spans="28:28" x14ac:dyDescent="0.2">
      <c r="AB3270" s="16" t="s">
        <v>3514</v>
      </c>
    </row>
    <row r="3271" spans="28:28" x14ac:dyDescent="0.2">
      <c r="AB3271" s="16" t="s">
        <v>3515</v>
      </c>
    </row>
    <row r="3272" spans="28:28" x14ac:dyDescent="0.2">
      <c r="AB3272" s="16" t="s">
        <v>3516</v>
      </c>
    </row>
    <row r="3273" spans="28:28" x14ac:dyDescent="0.2">
      <c r="AB3273" s="16" t="s">
        <v>3517</v>
      </c>
    </row>
    <row r="3274" spans="28:28" x14ac:dyDescent="0.2">
      <c r="AB3274" s="16" t="s">
        <v>3518</v>
      </c>
    </row>
    <row r="3275" spans="28:28" x14ac:dyDescent="0.2">
      <c r="AB3275" s="16" t="s">
        <v>3519</v>
      </c>
    </row>
    <row r="3276" spans="28:28" x14ac:dyDescent="0.2">
      <c r="AB3276" s="16" t="s">
        <v>3520</v>
      </c>
    </row>
    <row r="3277" spans="28:28" x14ac:dyDescent="0.2">
      <c r="AB3277" s="16" t="s">
        <v>3521</v>
      </c>
    </row>
    <row r="3278" spans="28:28" x14ac:dyDescent="0.2">
      <c r="AB3278" s="16" t="s">
        <v>3522</v>
      </c>
    </row>
    <row r="3279" spans="28:28" x14ac:dyDescent="0.2">
      <c r="AB3279" s="16" t="s">
        <v>3523</v>
      </c>
    </row>
    <row r="3280" spans="28:28" x14ac:dyDescent="0.2">
      <c r="AB3280" s="16" t="s">
        <v>3524</v>
      </c>
    </row>
    <row r="3281" spans="28:28" x14ac:dyDescent="0.2">
      <c r="AB3281" s="16" t="s">
        <v>3525</v>
      </c>
    </row>
    <row r="3282" spans="28:28" x14ac:dyDescent="0.2">
      <c r="AB3282" s="16" t="s">
        <v>3526</v>
      </c>
    </row>
    <row r="3283" spans="28:28" x14ac:dyDescent="0.2">
      <c r="AB3283" s="16" t="s">
        <v>3527</v>
      </c>
    </row>
    <row r="3284" spans="28:28" x14ac:dyDescent="0.2">
      <c r="AB3284" s="16" t="s">
        <v>3528</v>
      </c>
    </row>
    <row r="3285" spans="28:28" x14ac:dyDescent="0.2">
      <c r="AB3285" s="16" t="s">
        <v>3529</v>
      </c>
    </row>
    <row r="3286" spans="28:28" x14ac:dyDescent="0.2">
      <c r="AB3286" s="16" t="s">
        <v>3530</v>
      </c>
    </row>
    <row r="3287" spans="28:28" x14ac:dyDescent="0.2">
      <c r="AB3287" s="16" t="s">
        <v>3531</v>
      </c>
    </row>
    <row r="3288" spans="28:28" x14ac:dyDescent="0.2">
      <c r="AB3288" s="16" t="s">
        <v>3532</v>
      </c>
    </row>
    <row r="3289" spans="28:28" x14ac:dyDescent="0.2">
      <c r="AB3289" s="16" t="s">
        <v>3533</v>
      </c>
    </row>
    <row r="3290" spans="28:28" x14ac:dyDescent="0.2">
      <c r="AB3290" s="16" t="s">
        <v>3534</v>
      </c>
    </row>
    <row r="3291" spans="28:28" x14ac:dyDescent="0.2">
      <c r="AB3291" s="16" t="s">
        <v>3535</v>
      </c>
    </row>
    <row r="3292" spans="28:28" x14ac:dyDescent="0.2">
      <c r="AB3292" s="16" t="s">
        <v>3536</v>
      </c>
    </row>
    <row r="3293" spans="28:28" x14ac:dyDescent="0.2">
      <c r="AB3293" s="16" t="s">
        <v>3537</v>
      </c>
    </row>
    <row r="3294" spans="28:28" x14ac:dyDescent="0.2">
      <c r="AB3294" s="16" t="s">
        <v>3538</v>
      </c>
    </row>
    <row r="3295" spans="28:28" x14ac:dyDescent="0.2">
      <c r="AB3295" s="16" t="s">
        <v>3539</v>
      </c>
    </row>
    <row r="3296" spans="28:28" x14ac:dyDescent="0.2">
      <c r="AB3296" s="16" t="s">
        <v>3540</v>
      </c>
    </row>
    <row r="3297" spans="28:28" x14ac:dyDescent="0.2">
      <c r="AB3297" s="16" t="s">
        <v>3541</v>
      </c>
    </row>
    <row r="3298" spans="28:28" x14ac:dyDescent="0.2">
      <c r="AB3298" s="16" t="s">
        <v>3542</v>
      </c>
    </row>
    <row r="3299" spans="28:28" x14ac:dyDescent="0.2">
      <c r="AB3299" s="16" t="s">
        <v>3543</v>
      </c>
    </row>
    <row r="3300" spans="28:28" x14ac:dyDescent="0.2">
      <c r="AB3300" s="16" t="s">
        <v>3544</v>
      </c>
    </row>
    <row r="3301" spans="28:28" x14ac:dyDescent="0.2">
      <c r="AB3301" s="16" t="s">
        <v>3545</v>
      </c>
    </row>
    <row r="3302" spans="28:28" x14ac:dyDescent="0.2">
      <c r="AB3302" s="16" t="s">
        <v>3546</v>
      </c>
    </row>
    <row r="3303" spans="28:28" x14ac:dyDescent="0.2">
      <c r="AB3303" s="16" t="s">
        <v>3547</v>
      </c>
    </row>
    <row r="3304" spans="28:28" x14ac:dyDescent="0.2">
      <c r="AB3304" s="16" t="s">
        <v>3548</v>
      </c>
    </row>
    <row r="3305" spans="28:28" x14ac:dyDescent="0.2">
      <c r="AB3305" s="16" t="s">
        <v>3549</v>
      </c>
    </row>
    <row r="3306" spans="28:28" x14ac:dyDescent="0.2">
      <c r="AB3306" s="16" t="s">
        <v>3550</v>
      </c>
    </row>
    <row r="3307" spans="28:28" x14ac:dyDescent="0.2">
      <c r="AB3307" s="16" t="s">
        <v>3551</v>
      </c>
    </row>
    <row r="3308" spans="28:28" x14ac:dyDescent="0.2">
      <c r="AB3308" s="16" t="s">
        <v>3552</v>
      </c>
    </row>
    <row r="3309" spans="28:28" x14ac:dyDescent="0.2">
      <c r="AB3309" s="16" t="s">
        <v>3553</v>
      </c>
    </row>
    <row r="3310" spans="28:28" x14ac:dyDescent="0.2">
      <c r="AB3310" s="16" t="s">
        <v>3554</v>
      </c>
    </row>
    <row r="3311" spans="28:28" x14ac:dyDescent="0.2">
      <c r="AB3311" s="16" t="s">
        <v>3555</v>
      </c>
    </row>
    <row r="3312" spans="28:28" x14ac:dyDescent="0.2">
      <c r="AB3312" s="16" t="s">
        <v>3556</v>
      </c>
    </row>
    <row r="3313" spans="28:28" x14ac:dyDescent="0.2">
      <c r="AB3313" s="16" t="s">
        <v>3557</v>
      </c>
    </row>
    <row r="3314" spans="28:28" x14ac:dyDescent="0.2">
      <c r="AB3314" s="16" t="s">
        <v>3558</v>
      </c>
    </row>
    <row r="3315" spans="28:28" x14ac:dyDescent="0.2">
      <c r="AB3315" s="16" t="s">
        <v>3559</v>
      </c>
    </row>
    <row r="3316" spans="28:28" x14ac:dyDescent="0.2">
      <c r="AB3316" s="16" t="s">
        <v>3560</v>
      </c>
    </row>
    <row r="3317" spans="28:28" x14ac:dyDescent="0.2">
      <c r="AB3317" s="16" t="s">
        <v>3561</v>
      </c>
    </row>
    <row r="3318" spans="28:28" x14ac:dyDescent="0.2">
      <c r="AB3318" s="16" t="s">
        <v>3562</v>
      </c>
    </row>
    <row r="3319" spans="28:28" x14ac:dyDescent="0.2">
      <c r="AB3319" s="16" t="s">
        <v>3563</v>
      </c>
    </row>
    <row r="3320" spans="28:28" x14ac:dyDescent="0.2">
      <c r="AB3320" s="16" t="s">
        <v>3564</v>
      </c>
    </row>
    <row r="3321" spans="28:28" x14ac:dyDescent="0.2">
      <c r="AB3321" s="16" t="s">
        <v>3565</v>
      </c>
    </row>
    <row r="3322" spans="28:28" x14ac:dyDescent="0.2">
      <c r="AB3322" s="16" t="s">
        <v>3566</v>
      </c>
    </row>
    <row r="3323" spans="28:28" x14ac:dyDescent="0.2">
      <c r="AB3323" s="16" t="s">
        <v>3567</v>
      </c>
    </row>
    <row r="3324" spans="28:28" x14ac:dyDescent="0.2">
      <c r="AB3324" s="16" t="s">
        <v>3568</v>
      </c>
    </row>
    <row r="3325" spans="28:28" x14ac:dyDescent="0.2">
      <c r="AB3325" s="16" t="s">
        <v>3569</v>
      </c>
    </row>
    <row r="3326" spans="28:28" x14ac:dyDescent="0.2">
      <c r="AB3326" s="16" t="s">
        <v>3570</v>
      </c>
    </row>
    <row r="3327" spans="28:28" x14ac:dyDescent="0.2">
      <c r="AB3327" s="16" t="s">
        <v>3571</v>
      </c>
    </row>
    <row r="3328" spans="28:28" x14ac:dyDescent="0.2">
      <c r="AB3328" s="16" t="s">
        <v>3572</v>
      </c>
    </row>
    <row r="3329" spans="28:28" x14ac:dyDescent="0.2">
      <c r="AB3329" s="16" t="s">
        <v>3573</v>
      </c>
    </row>
    <row r="3330" spans="28:28" x14ac:dyDescent="0.2">
      <c r="AB3330" s="16" t="s">
        <v>3574</v>
      </c>
    </row>
    <row r="3331" spans="28:28" x14ac:dyDescent="0.2">
      <c r="AB3331" s="16" t="s">
        <v>3575</v>
      </c>
    </row>
    <row r="3332" spans="28:28" x14ac:dyDescent="0.2">
      <c r="AB3332" s="16" t="s">
        <v>3576</v>
      </c>
    </row>
    <row r="3333" spans="28:28" x14ac:dyDescent="0.2">
      <c r="AB3333" s="16" t="s">
        <v>3577</v>
      </c>
    </row>
    <row r="3334" spans="28:28" x14ac:dyDescent="0.2">
      <c r="AB3334" s="16" t="s">
        <v>3578</v>
      </c>
    </row>
    <row r="3335" spans="28:28" x14ac:dyDescent="0.2">
      <c r="AB3335" s="16" t="s">
        <v>3579</v>
      </c>
    </row>
    <row r="3336" spans="28:28" x14ac:dyDescent="0.2">
      <c r="AB3336" s="16" t="s">
        <v>3580</v>
      </c>
    </row>
    <row r="3337" spans="28:28" x14ac:dyDescent="0.2">
      <c r="AB3337" s="16" t="s">
        <v>3581</v>
      </c>
    </row>
    <row r="3338" spans="28:28" x14ac:dyDescent="0.2">
      <c r="AB3338" s="16" t="s">
        <v>3582</v>
      </c>
    </row>
    <row r="3339" spans="28:28" x14ac:dyDescent="0.2">
      <c r="AB3339" s="16" t="s">
        <v>3583</v>
      </c>
    </row>
    <row r="3340" spans="28:28" x14ac:dyDescent="0.2">
      <c r="AB3340" s="16" t="s">
        <v>3584</v>
      </c>
    </row>
    <row r="3341" spans="28:28" x14ac:dyDescent="0.2">
      <c r="AB3341" s="16" t="s">
        <v>3585</v>
      </c>
    </row>
    <row r="3342" spans="28:28" x14ac:dyDescent="0.2">
      <c r="AB3342" s="16" t="s">
        <v>3586</v>
      </c>
    </row>
    <row r="3343" spans="28:28" x14ac:dyDescent="0.2">
      <c r="AB3343" s="16" t="s">
        <v>3587</v>
      </c>
    </row>
    <row r="3344" spans="28:28" x14ac:dyDescent="0.2">
      <c r="AB3344" s="16" t="s">
        <v>3588</v>
      </c>
    </row>
    <row r="3345" spans="28:28" x14ac:dyDescent="0.2">
      <c r="AB3345" s="16" t="s">
        <v>3589</v>
      </c>
    </row>
    <row r="3346" spans="28:28" x14ac:dyDescent="0.2">
      <c r="AB3346" s="16" t="s">
        <v>3590</v>
      </c>
    </row>
    <row r="3347" spans="28:28" x14ac:dyDescent="0.2">
      <c r="AB3347" s="16" t="s">
        <v>3591</v>
      </c>
    </row>
    <row r="3348" spans="28:28" x14ac:dyDescent="0.2">
      <c r="AB3348" s="16" t="s">
        <v>3592</v>
      </c>
    </row>
    <row r="3349" spans="28:28" x14ac:dyDescent="0.2">
      <c r="AB3349" s="16" t="s">
        <v>3593</v>
      </c>
    </row>
    <row r="3350" spans="28:28" x14ac:dyDescent="0.2">
      <c r="AB3350" s="16" t="s">
        <v>3594</v>
      </c>
    </row>
    <row r="3351" spans="28:28" x14ac:dyDescent="0.2">
      <c r="AB3351" s="16" t="s">
        <v>3595</v>
      </c>
    </row>
    <row r="3352" spans="28:28" x14ac:dyDescent="0.2">
      <c r="AB3352" s="16" t="s">
        <v>3596</v>
      </c>
    </row>
    <row r="3353" spans="28:28" x14ac:dyDescent="0.2">
      <c r="AB3353" s="16" t="s">
        <v>3597</v>
      </c>
    </row>
    <row r="3354" spans="28:28" x14ac:dyDescent="0.2">
      <c r="AB3354" s="16" t="s">
        <v>3598</v>
      </c>
    </row>
    <row r="3355" spans="28:28" x14ac:dyDescent="0.2">
      <c r="AB3355" s="16" t="s">
        <v>3599</v>
      </c>
    </row>
    <row r="3356" spans="28:28" x14ac:dyDescent="0.2">
      <c r="AB3356" s="16" t="s">
        <v>3600</v>
      </c>
    </row>
    <row r="3357" spans="28:28" x14ac:dyDescent="0.2">
      <c r="AB3357" s="16" t="s">
        <v>3601</v>
      </c>
    </row>
    <row r="3358" spans="28:28" x14ac:dyDescent="0.2">
      <c r="AB3358" s="16" t="s">
        <v>3602</v>
      </c>
    </row>
    <row r="3359" spans="28:28" x14ac:dyDescent="0.2">
      <c r="AB3359" s="16" t="s">
        <v>3603</v>
      </c>
    </row>
    <row r="3360" spans="28:28" x14ac:dyDescent="0.2">
      <c r="AB3360" s="16" t="s">
        <v>3604</v>
      </c>
    </row>
    <row r="3361" spans="28:28" x14ac:dyDescent="0.2">
      <c r="AB3361" s="16" t="s">
        <v>3605</v>
      </c>
    </row>
    <row r="3362" spans="28:28" x14ac:dyDescent="0.2">
      <c r="AB3362" s="16" t="s">
        <v>3606</v>
      </c>
    </row>
    <row r="3363" spans="28:28" x14ac:dyDescent="0.2">
      <c r="AB3363" s="16" t="s">
        <v>3607</v>
      </c>
    </row>
    <row r="3364" spans="28:28" x14ac:dyDescent="0.2">
      <c r="AB3364" s="16" t="s">
        <v>3608</v>
      </c>
    </row>
    <row r="3365" spans="28:28" x14ac:dyDescent="0.2">
      <c r="AB3365" s="16" t="s">
        <v>3609</v>
      </c>
    </row>
    <row r="3366" spans="28:28" x14ac:dyDescent="0.2">
      <c r="AB3366" s="16" t="s">
        <v>3610</v>
      </c>
    </row>
    <row r="3367" spans="28:28" x14ac:dyDescent="0.2">
      <c r="AB3367" s="16" t="s">
        <v>3611</v>
      </c>
    </row>
    <row r="3368" spans="28:28" x14ac:dyDescent="0.2">
      <c r="AB3368" s="16" t="s">
        <v>3612</v>
      </c>
    </row>
    <row r="3369" spans="28:28" x14ac:dyDescent="0.2">
      <c r="AB3369" s="16" t="s">
        <v>3613</v>
      </c>
    </row>
    <row r="3370" spans="28:28" x14ac:dyDescent="0.2">
      <c r="AB3370" s="16" t="s">
        <v>3614</v>
      </c>
    </row>
    <row r="3371" spans="28:28" x14ac:dyDescent="0.2">
      <c r="AB3371" s="16" t="s">
        <v>3615</v>
      </c>
    </row>
    <row r="3372" spans="28:28" x14ac:dyDescent="0.2">
      <c r="AB3372" s="16" t="s">
        <v>3616</v>
      </c>
    </row>
    <row r="3373" spans="28:28" x14ac:dyDescent="0.2">
      <c r="AB3373" s="16" t="s">
        <v>3617</v>
      </c>
    </row>
    <row r="3374" spans="28:28" x14ac:dyDescent="0.2">
      <c r="AB3374" s="16" t="s">
        <v>3618</v>
      </c>
    </row>
    <row r="3375" spans="28:28" x14ac:dyDescent="0.2">
      <c r="AB3375" s="16" t="s">
        <v>3619</v>
      </c>
    </row>
    <row r="3376" spans="28:28" x14ac:dyDescent="0.2">
      <c r="AB3376" s="16" t="s">
        <v>3620</v>
      </c>
    </row>
    <row r="3377" spans="28:28" x14ac:dyDescent="0.2">
      <c r="AB3377" s="16" t="s">
        <v>3621</v>
      </c>
    </row>
    <row r="3378" spans="28:28" x14ac:dyDescent="0.2">
      <c r="AB3378" s="16" t="s">
        <v>3622</v>
      </c>
    </row>
    <row r="3379" spans="28:28" x14ac:dyDescent="0.2">
      <c r="AB3379" s="16" t="s">
        <v>3623</v>
      </c>
    </row>
    <row r="3380" spans="28:28" x14ac:dyDescent="0.2">
      <c r="AB3380" s="16" t="s">
        <v>3624</v>
      </c>
    </row>
    <row r="3381" spans="28:28" x14ac:dyDescent="0.2">
      <c r="AB3381" s="16" t="s">
        <v>3625</v>
      </c>
    </row>
    <row r="3382" spans="28:28" x14ac:dyDescent="0.2">
      <c r="AB3382" s="16" t="s">
        <v>3626</v>
      </c>
    </row>
    <row r="3383" spans="28:28" x14ac:dyDescent="0.2">
      <c r="AB3383" s="16" t="s">
        <v>3627</v>
      </c>
    </row>
    <row r="3384" spans="28:28" x14ac:dyDescent="0.2">
      <c r="AB3384" s="16" t="s">
        <v>3628</v>
      </c>
    </row>
    <row r="3385" spans="28:28" x14ac:dyDescent="0.2">
      <c r="AB3385" s="16" t="s">
        <v>3629</v>
      </c>
    </row>
    <row r="3386" spans="28:28" x14ac:dyDescent="0.2">
      <c r="AB3386" s="16" t="s">
        <v>3630</v>
      </c>
    </row>
    <row r="3387" spans="28:28" x14ac:dyDescent="0.2">
      <c r="AB3387" s="16" t="s">
        <v>3631</v>
      </c>
    </row>
    <row r="3388" spans="28:28" x14ac:dyDescent="0.2">
      <c r="AB3388" s="16" t="s">
        <v>3632</v>
      </c>
    </row>
    <row r="3389" spans="28:28" x14ac:dyDescent="0.2">
      <c r="AB3389" s="16" t="s">
        <v>3633</v>
      </c>
    </row>
    <row r="3390" spans="28:28" x14ac:dyDescent="0.2">
      <c r="AB3390" s="16" t="s">
        <v>3634</v>
      </c>
    </row>
    <row r="3391" spans="28:28" x14ac:dyDescent="0.2">
      <c r="AB3391" s="16" t="s">
        <v>3635</v>
      </c>
    </row>
    <row r="3392" spans="28:28" x14ac:dyDescent="0.2">
      <c r="AB3392" s="16" t="s">
        <v>3636</v>
      </c>
    </row>
    <row r="3393" spans="28:28" x14ac:dyDescent="0.2">
      <c r="AB3393" s="16" t="s">
        <v>3637</v>
      </c>
    </row>
    <row r="3394" spans="28:28" x14ac:dyDescent="0.2">
      <c r="AB3394" s="16" t="s">
        <v>3638</v>
      </c>
    </row>
    <row r="3395" spans="28:28" x14ac:dyDescent="0.2">
      <c r="AB3395" s="16" t="s">
        <v>3639</v>
      </c>
    </row>
    <row r="3396" spans="28:28" x14ac:dyDescent="0.2">
      <c r="AB3396" s="16" t="s">
        <v>3640</v>
      </c>
    </row>
    <row r="3397" spans="28:28" x14ac:dyDescent="0.2">
      <c r="AB3397" s="16" t="s">
        <v>3641</v>
      </c>
    </row>
    <row r="3398" spans="28:28" x14ac:dyDescent="0.2">
      <c r="AB3398" s="16" t="s">
        <v>3642</v>
      </c>
    </row>
    <row r="3399" spans="28:28" x14ac:dyDescent="0.2">
      <c r="AB3399" s="16" t="s">
        <v>3643</v>
      </c>
    </row>
    <row r="3400" spans="28:28" x14ac:dyDescent="0.2">
      <c r="AB3400" s="16" t="s">
        <v>3644</v>
      </c>
    </row>
    <row r="3401" spans="28:28" x14ac:dyDescent="0.2">
      <c r="AB3401" s="16" t="s">
        <v>3645</v>
      </c>
    </row>
    <row r="3402" spans="28:28" x14ac:dyDescent="0.2">
      <c r="AB3402" s="16" t="s">
        <v>3646</v>
      </c>
    </row>
    <row r="3403" spans="28:28" x14ac:dyDescent="0.2">
      <c r="AB3403" s="16" t="s">
        <v>3647</v>
      </c>
    </row>
    <row r="3404" spans="28:28" x14ac:dyDescent="0.2">
      <c r="AB3404" s="16" t="s">
        <v>3648</v>
      </c>
    </row>
    <row r="3405" spans="28:28" x14ac:dyDescent="0.2">
      <c r="AB3405" s="16" t="s">
        <v>3649</v>
      </c>
    </row>
    <row r="3406" spans="28:28" x14ac:dyDescent="0.2">
      <c r="AB3406" s="16" t="s">
        <v>3650</v>
      </c>
    </row>
    <row r="3407" spans="28:28" x14ac:dyDescent="0.2">
      <c r="AB3407" s="16" t="s">
        <v>3651</v>
      </c>
    </row>
    <row r="3408" spans="28:28" x14ac:dyDescent="0.2">
      <c r="AB3408" s="16" t="s">
        <v>3652</v>
      </c>
    </row>
    <row r="3409" spans="28:28" x14ac:dyDescent="0.2">
      <c r="AB3409" s="16" t="s">
        <v>3653</v>
      </c>
    </row>
    <row r="3410" spans="28:28" x14ac:dyDescent="0.2">
      <c r="AB3410" s="16" t="s">
        <v>3654</v>
      </c>
    </row>
    <row r="3411" spans="28:28" x14ac:dyDescent="0.2">
      <c r="AB3411" s="16" t="s">
        <v>3655</v>
      </c>
    </row>
    <row r="3412" spans="28:28" x14ac:dyDescent="0.2">
      <c r="AB3412" s="16" t="s">
        <v>3656</v>
      </c>
    </row>
    <row r="3413" spans="28:28" x14ac:dyDescent="0.2">
      <c r="AB3413" s="16" t="s">
        <v>3657</v>
      </c>
    </row>
    <row r="3414" spans="28:28" x14ac:dyDescent="0.2">
      <c r="AB3414" s="16" t="s">
        <v>3658</v>
      </c>
    </row>
    <row r="3415" spans="28:28" x14ac:dyDescent="0.2">
      <c r="AB3415" s="16" t="s">
        <v>3659</v>
      </c>
    </row>
    <row r="3416" spans="28:28" x14ac:dyDescent="0.2">
      <c r="AB3416" s="16" t="s">
        <v>3660</v>
      </c>
    </row>
    <row r="3417" spans="28:28" x14ac:dyDescent="0.2">
      <c r="AB3417" s="16" t="s">
        <v>3661</v>
      </c>
    </row>
    <row r="3418" spans="28:28" x14ac:dyDescent="0.2">
      <c r="AB3418" s="16" t="s">
        <v>3662</v>
      </c>
    </row>
    <row r="3419" spans="28:28" x14ac:dyDescent="0.2">
      <c r="AB3419" s="16" t="s">
        <v>3663</v>
      </c>
    </row>
    <row r="3420" spans="28:28" x14ac:dyDescent="0.2">
      <c r="AB3420" s="16" t="s">
        <v>3664</v>
      </c>
    </row>
    <row r="3421" spans="28:28" x14ac:dyDescent="0.2">
      <c r="AB3421" s="16" t="s">
        <v>3665</v>
      </c>
    </row>
    <row r="3422" spans="28:28" x14ac:dyDescent="0.2">
      <c r="AB3422" s="16" t="s">
        <v>3666</v>
      </c>
    </row>
    <row r="3423" spans="28:28" x14ac:dyDescent="0.2">
      <c r="AB3423" s="16" t="s">
        <v>3667</v>
      </c>
    </row>
    <row r="3424" spans="28:28" x14ac:dyDescent="0.2">
      <c r="AB3424" s="16" t="s">
        <v>3668</v>
      </c>
    </row>
    <row r="3425" spans="28:28" x14ac:dyDescent="0.2">
      <c r="AB3425" s="16" t="s">
        <v>3669</v>
      </c>
    </row>
    <row r="3426" spans="28:28" x14ac:dyDescent="0.2">
      <c r="AB3426" s="16" t="s">
        <v>3670</v>
      </c>
    </row>
    <row r="3427" spans="28:28" x14ac:dyDescent="0.2">
      <c r="AB3427" s="16" t="s">
        <v>3671</v>
      </c>
    </row>
    <row r="3428" spans="28:28" x14ac:dyDescent="0.2">
      <c r="AB3428" s="16" t="s">
        <v>3672</v>
      </c>
    </row>
    <row r="3429" spans="28:28" x14ac:dyDescent="0.2">
      <c r="AB3429" s="16" t="s">
        <v>3673</v>
      </c>
    </row>
    <row r="3430" spans="28:28" x14ac:dyDescent="0.2">
      <c r="AB3430" s="16" t="s">
        <v>3674</v>
      </c>
    </row>
    <row r="3431" spans="28:28" x14ac:dyDescent="0.2">
      <c r="AB3431" s="16" t="s">
        <v>3675</v>
      </c>
    </row>
    <row r="3432" spans="28:28" x14ac:dyDescent="0.2">
      <c r="AB3432" s="16" t="s">
        <v>3676</v>
      </c>
    </row>
    <row r="3433" spans="28:28" x14ac:dyDescent="0.2">
      <c r="AB3433" s="16" t="s">
        <v>3677</v>
      </c>
    </row>
    <row r="3434" spans="28:28" x14ac:dyDescent="0.2">
      <c r="AB3434" s="16" t="s">
        <v>3678</v>
      </c>
    </row>
    <row r="3435" spans="28:28" x14ac:dyDescent="0.2">
      <c r="AB3435" s="16" t="s">
        <v>3679</v>
      </c>
    </row>
    <row r="3436" spans="28:28" x14ac:dyDescent="0.2">
      <c r="AB3436" s="16" t="s">
        <v>3680</v>
      </c>
    </row>
    <row r="3437" spans="28:28" x14ac:dyDescent="0.2">
      <c r="AB3437" s="16" t="s">
        <v>3681</v>
      </c>
    </row>
    <row r="3438" spans="28:28" x14ac:dyDescent="0.2">
      <c r="AB3438" s="16" t="s">
        <v>3682</v>
      </c>
    </row>
    <row r="3439" spans="28:28" x14ac:dyDescent="0.2">
      <c r="AB3439" s="16" t="s">
        <v>3683</v>
      </c>
    </row>
    <row r="3440" spans="28:28" x14ac:dyDescent="0.2">
      <c r="AB3440" s="16" t="s">
        <v>3684</v>
      </c>
    </row>
    <row r="3441" spans="28:28" x14ac:dyDescent="0.2">
      <c r="AB3441" s="16" t="s">
        <v>3685</v>
      </c>
    </row>
    <row r="3442" spans="28:28" x14ac:dyDescent="0.2">
      <c r="AB3442" s="16" t="s">
        <v>3686</v>
      </c>
    </row>
    <row r="3443" spans="28:28" x14ac:dyDescent="0.2">
      <c r="AB3443" s="16" t="s">
        <v>3687</v>
      </c>
    </row>
    <row r="3444" spans="28:28" x14ac:dyDescent="0.2">
      <c r="AB3444" s="16" t="s">
        <v>3688</v>
      </c>
    </row>
    <row r="3445" spans="28:28" x14ac:dyDescent="0.2">
      <c r="AB3445" s="16" t="s">
        <v>3689</v>
      </c>
    </row>
    <row r="3446" spans="28:28" x14ac:dyDescent="0.2">
      <c r="AB3446" s="16" t="s">
        <v>3690</v>
      </c>
    </row>
    <row r="3447" spans="28:28" x14ac:dyDescent="0.2">
      <c r="AB3447" s="16" t="s">
        <v>3691</v>
      </c>
    </row>
    <row r="3448" spans="28:28" x14ac:dyDescent="0.2">
      <c r="AB3448" s="16" t="s">
        <v>3692</v>
      </c>
    </row>
    <row r="3449" spans="28:28" x14ac:dyDescent="0.2">
      <c r="AB3449" s="16" t="s">
        <v>3693</v>
      </c>
    </row>
    <row r="3450" spans="28:28" x14ac:dyDescent="0.2">
      <c r="AB3450" s="16" t="s">
        <v>3694</v>
      </c>
    </row>
    <row r="3451" spans="28:28" x14ac:dyDescent="0.2">
      <c r="AB3451" s="16" t="s">
        <v>3695</v>
      </c>
    </row>
    <row r="3452" spans="28:28" x14ac:dyDescent="0.2">
      <c r="AB3452" s="16" t="s">
        <v>3696</v>
      </c>
    </row>
    <row r="3453" spans="28:28" x14ac:dyDescent="0.2">
      <c r="AB3453" s="16" t="s">
        <v>3697</v>
      </c>
    </row>
    <row r="3454" spans="28:28" x14ac:dyDescent="0.2">
      <c r="AB3454" s="16" t="s">
        <v>3698</v>
      </c>
    </row>
    <row r="3455" spans="28:28" x14ac:dyDescent="0.2">
      <c r="AB3455" s="16" t="s">
        <v>3699</v>
      </c>
    </row>
    <row r="3456" spans="28:28" x14ac:dyDescent="0.2">
      <c r="AB3456" s="16" t="s">
        <v>3700</v>
      </c>
    </row>
    <row r="3457" spans="28:28" x14ac:dyDescent="0.2">
      <c r="AB3457" s="16" t="s">
        <v>3701</v>
      </c>
    </row>
    <row r="3458" spans="28:28" x14ac:dyDescent="0.2">
      <c r="AB3458" s="16" t="s">
        <v>3702</v>
      </c>
    </row>
    <row r="3459" spans="28:28" x14ac:dyDescent="0.2">
      <c r="AB3459" s="16" t="s">
        <v>3703</v>
      </c>
    </row>
    <row r="3460" spans="28:28" x14ac:dyDescent="0.2">
      <c r="AB3460" s="16" t="s">
        <v>3704</v>
      </c>
    </row>
    <row r="3461" spans="28:28" x14ac:dyDescent="0.2">
      <c r="AB3461" s="16" t="s">
        <v>3705</v>
      </c>
    </row>
    <row r="3462" spans="28:28" x14ac:dyDescent="0.2">
      <c r="AB3462" s="16" t="s">
        <v>3706</v>
      </c>
    </row>
    <row r="3463" spans="28:28" x14ac:dyDescent="0.2">
      <c r="AB3463" s="16" t="s">
        <v>3707</v>
      </c>
    </row>
    <row r="3464" spans="28:28" x14ac:dyDescent="0.2">
      <c r="AB3464" s="16" t="s">
        <v>3708</v>
      </c>
    </row>
    <row r="3465" spans="28:28" x14ac:dyDescent="0.2">
      <c r="AB3465" s="16" t="s">
        <v>3709</v>
      </c>
    </row>
    <row r="3466" spans="28:28" x14ac:dyDescent="0.2">
      <c r="AB3466" s="16" t="s">
        <v>3710</v>
      </c>
    </row>
    <row r="3467" spans="28:28" x14ac:dyDescent="0.2">
      <c r="AB3467" s="16" t="s">
        <v>3711</v>
      </c>
    </row>
    <row r="3468" spans="28:28" x14ac:dyDescent="0.2">
      <c r="AB3468" s="16" t="s">
        <v>3712</v>
      </c>
    </row>
    <row r="3469" spans="28:28" x14ac:dyDescent="0.2">
      <c r="AB3469" s="16" t="s">
        <v>3713</v>
      </c>
    </row>
    <row r="3470" spans="28:28" x14ac:dyDescent="0.2">
      <c r="AB3470" s="16" t="s">
        <v>3714</v>
      </c>
    </row>
    <row r="3471" spans="28:28" x14ac:dyDescent="0.2">
      <c r="AB3471" s="16" t="s">
        <v>3715</v>
      </c>
    </row>
    <row r="3472" spans="28:28" x14ac:dyDescent="0.2">
      <c r="AB3472" s="16" t="s">
        <v>3716</v>
      </c>
    </row>
    <row r="3473" spans="28:28" x14ac:dyDescent="0.2">
      <c r="AB3473" s="16" t="s">
        <v>3717</v>
      </c>
    </row>
    <row r="3474" spans="28:28" x14ac:dyDescent="0.2">
      <c r="AB3474" s="16" t="s">
        <v>3718</v>
      </c>
    </row>
    <row r="3475" spans="28:28" x14ac:dyDescent="0.2">
      <c r="AB3475" s="16" t="s">
        <v>3719</v>
      </c>
    </row>
    <row r="3476" spans="28:28" x14ac:dyDescent="0.2">
      <c r="AB3476" s="16" t="s">
        <v>3720</v>
      </c>
    </row>
    <row r="3477" spans="28:28" x14ac:dyDescent="0.2">
      <c r="AB3477" s="16" t="s">
        <v>3721</v>
      </c>
    </row>
    <row r="3478" spans="28:28" x14ac:dyDescent="0.2">
      <c r="AB3478" s="16" t="s">
        <v>3722</v>
      </c>
    </row>
    <row r="3479" spans="28:28" x14ac:dyDescent="0.2">
      <c r="AB3479" s="16" t="s">
        <v>3723</v>
      </c>
    </row>
    <row r="3480" spans="28:28" x14ac:dyDescent="0.2">
      <c r="AB3480" s="16" t="s">
        <v>3724</v>
      </c>
    </row>
    <row r="3481" spans="28:28" x14ac:dyDescent="0.2">
      <c r="AB3481" s="16" t="s">
        <v>3725</v>
      </c>
    </row>
    <row r="3482" spans="28:28" x14ac:dyDescent="0.2">
      <c r="AB3482" s="16" t="s">
        <v>3726</v>
      </c>
    </row>
    <row r="3483" spans="28:28" x14ac:dyDescent="0.2">
      <c r="AB3483" s="16" t="s">
        <v>3727</v>
      </c>
    </row>
    <row r="3484" spans="28:28" x14ac:dyDescent="0.2">
      <c r="AB3484" s="16" t="s">
        <v>3728</v>
      </c>
    </row>
    <row r="3485" spans="28:28" x14ac:dyDescent="0.2">
      <c r="AB3485" s="16" t="s">
        <v>3729</v>
      </c>
    </row>
    <row r="3486" spans="28:28" x14ac:dyDescent="0.2">
      <c r="AB3486" s="16" t="s">
        <v>3730</v>
      </c>
    </row>
    <row r="3487" spans="28:28" x14ac:dyDescent="0.2">
      <c r="AB3487" s="16" t="s">
        <v>3731</v>
      </c>
    </row>
    <row r="3488" spans="28:28" x14ac:dyDescent="0.2">
      <c r="AB3488" s="16" t="s">
        <v>3732</v>
      </c>
    </row>
    <row r="3489" spans="28:28" x14ac:dyDescent="0.2">
      <c r="AB3489" s="16" t="s">
        <v>3733</v>
      </c>
    </row>
    <row r="3490" spans="28:28" x14ac:dyDescent="0.2">
      <c r="AB3490" s="16" t="s">
        <v>3734</v>
      </c>
    </row>
    <row r="3491" spans="28:28" x14ac:dyDescent="0.2">
      <c r="AB3491" s="16" t="s">
        <v>3735</v>
      </c>
    </row>
    <row r="3492" spans="28:28" x14ac:dyDescent="0.2">
      <c r="AB3492" s="16" t="s">
        <v>3736</v>
      </c>
    </row>
    <row r="3493" spans="28:28" x14ac:dyDescent="0.2">
      <c r="AB3493" s="16" t="s">
        <v>3737</v>
      </c>
    </row>
    <row r="3494" spans="28:28" x14ac:dyDescent="0.2">
      <c r="AB3494" s="16" t="s">
        <v>3738</v>
      </c>
    </row>
    <row r="3495" spans="28:28" x14ac:dyDescent="0.2">
      <c r="AB3495" s="16" t="s">
        <v>3739</v>
      </c>
    </row>
    <row r="3496" spans="28:28" x14ac:dyDescent="0.2">
      <c r="AB3496" s="16" t="s">
        <v>3740</v>
      </c>
    </row>
    <row r="3497" spans="28:28" x14ac:dyDescent="0.2">
      <c r="AB3497" s="16" t="s">
        <v>3741</v>
      </c>
    </row>
    <row r="3498" spans="28:28" x14ac:dyDescent="0.2">
      <c r="AB3498" s="16" t="s">
        <v>3742</v>
      </c>
    </row>
    <row r="3499" spans="28:28" x14ac:dyDescent="0.2">
      <c r="AB3499" s="16" t="s">
        <v>3743</v>
      </c>
    </row>
    <row r="3500" spans="28:28" x14ac:dyDescent="0.2">
      <c r="AB3500" s="16" t="s">
        <v>3744</v>
      </c>
    </row>
    <row r="3501" spans="28:28" x14ac:dyDescent="0.2">
      <c r="AB3501" s="16" t="s">
        <v>3745</v>
      </c>
    </row>
    <row r="3502" spans="28:28" x14ac:dyDescent="0.2">
      <c r="AB3502" s="16" t="s">
        <v>3746</v>
      </c>
    </row>
    <row r="3503" spans="28:28" x14ac:dyDescent="0.2">
      <c r="AB3503" s="16" t="s">
        <v>3747</v>
      </c>
    </row>
    <row r="3504" spans="28:28" x14ac:dyDescent="0.2">
      <c r="AB3504" s="16" t="s">
        <v>3748</v>
      </c>
    </row>
    <row r="3505" spans="28:28" x14ac:dyDescent="0.2">
      <c r="AB3505" s="16" t="s">
        <v>3749</v>
      </c>
    </row>
    <row r="3506" spans="28:28" x14ac:dyDescent="0.2">
      <c r="AB3506" s="16" t="s">
        <v>3750</v>
      </c>
    </row>
    <row r="3507" spans="28:28" x14ac:dyDescent="0.2">
      <c r="AB3507" s="16" t="s">
        <v>3751</v>
      </c>
    </row>
    <row r="3508" spans="28:28" x14ac:dyDescent="0.2">
      <c r="AB3508" s="16" t="s">
        <v>3752</v>
      </c>
    </row>
    <row r="3509" spans="28:28" x14ac:dyDescent="0.2">
      <c r="AB3509" s="16" t="s">
        <v>3753</v>
      </c>
    </row>
    <row r="3510" spans="28:28" x14ac:dyDescent="0.2">
      <c r="AB3510" s="16" t="s">
        <v>3754</v>
      </c>
    </row>
    <row r="3511" spans="28:28" x14ac:dyDescent="0.2">
      <c r="AB3511" s="16" t="s">
        <v>3755</v>
      </c>
    </row>
    <row r="3512" spans="28:28" x14ac:dyDescent="0.2">
      <c r="AB3512" s="16" t="s">
        <v>3756</v>
      </c>
    </row>
    <row r="3513" spans="28:28" x14ac:dyDescent="0.2">
      <c r="AB3513" s="16" t="s">
        <v>3757</v>
      </c>
    </row>
    <row r="3514" spans="28:28" x14ac:dyDescent="0.2">
      <c r="AB3514" s="16" t="s">
        <v>3758</v>
      </c>
    </row>
    <row r="3515" spans="28:28" x14ac:dyDescent="0.2">
      <c r="AB3515" s="16" t="s">
        <v>3759</v>
      </c>
    </row>
    <row r="3516" spans="28:28" x14ac:dyDescent="0.2">
      <c r="AB3516" s="16" t="s">
        <v>3760</v>
      </c>
    </row>
    <row r="3517" spans="28:28" x14ac:dyDescent="0.2">
      <c r="AB3517" s="16" t="s">
        <v>3761</v>
      </c>
    </row>
    <row r="3518" spans="28:28" x14ac:dyDescent="0.2">
      <c r="AB3518" s="16" t="s">
        <v>3762</v>
      </c>
    </row>
    <row r="3519" spans="28:28" x14ac:dyDescent="0.2">
      <c r="AB3519" s="16" t="s">
        <v>3763</v>
      </c>
    </row>
    <row r="3520" spans="28:28" x14ac:dyDescent="0.2">
      <c r="AB3520" s="16" t="s">
        <v>3764</v>
      </c>
    </row>
    <row r="3521" spans="28:28" x14ac:dyDescent="0.2">
      <c r="AB3521" s="16" t="s">
        <v>3765</v>
      </c>
    </row>
    <row r="3522" spans="28:28" x14ac:dyDescent="0.2">
      <c r="AB3522" s="16" t="s">
        <v>3766</v>
      </c>
    </row>
    <row r="3523" spans="28:28" x14ac:dyDescent="0.2">
      <c r="AB3523" s="16" t="s">
        <v>3767</v>
      </c>
    </row>
    <row r="3524" spans="28:28" x14ac:dyDescent="0.2">
      <c r="AB3524" s="16" t="s">
        <v>3768</v>
      </c>
    </row>
    <row r="3525" spans="28:28" x14ac:dyDescent="0.2">
      <c r="AB3525" s="16" t="s">
        <v>3769</v>
      </c>
    </row>
    <row r="3526" spans="28:28" x14ac:dyDescent="0.2">
      <c r="AB3526" s="16" t="s">
        <v>3770</v>
      </c>
    </row>
    <row r="3527" spans="28:28" x14ac:dyDescent="0.2">
      <c r="AB3527" s="16" t="s">
        <v>3771</v>
      </c>
    </row>
    <row r="3528" spans="28:28" x14ac:dyDescent="0.2">
      <c r="AB3528" s="16" t="s">
        <v>3772</v>
      </c>
    </row>
    <row r="3529" spans="28:28" x14ac:dyDescent="0.2">
      <c r="AB3529" s="16" t="s">
        <v>3773</v>
      </c>
    </row>
    <row r="3530" spans="28:28" x14ac:dyDescent="0.2">
      <c r="AB3530" s="16" t="s">
        <v>3774</v>
      </c>
    </row>
    <row r="3531" spans="28:28" x14ac:dyDescent="0.2">
      <c r="AB3531" s="16" t="s">
        <v>3775</v>
      </c>
    </row>
    <row r="3532" spans="28:28" x14ac:dyDescent="0.2">
      <c r="AB3532" s="16" t="s">
        <v>3776</v>
      </c>
    </row>
    <row r="3533" spans="28:28" x14ac:dyDescent="0.2">
      <c r="AB3533" s="16" t="s">
        <v>3777</v>
      </c>
    </row>
    <row r="3534" spans="28:28" x14ac:dyDescent="0.2">
      <c r="AB3534" s="16" t="s">
        <v>3778</v>
      </c>
    </row>
    <row r="3535" spans="28:28" x14ac:dyDescent="0.2">
      <c r="AB3535" s="16" t="s">
        <v>3779</v>
      </c>
    </row>
    <row r="3536" spans="28:28" x14ac:dyDescent="0.2">
      <c r="AB3536" s="16" t="s">
        <v>3780</v>
      </c>
    </row>
    <row r="3537" spans="28:28" x14ac:dyDescent="0.2">
      <c r="AB3537" s="16" t="s">
        <v>3781</v>
      </c>
    </row>
    <row r="3538" spans="28:28" x14ac:dyDescent="0.2">
      <c r="AB3538" s="16" t="s">
        <v>3782</v>
      </c>
    </row>
    <row r="3539" spans="28:28" x14ac:dyDescent="0.2">
      <c r="AB3539" s="16" t="s">
        <v>3783</v>
      </c>
    </row>
    <row r="3540" spans="28:28" x14ac:dyDescent="0.2">
      <c r="AB3540" s="16" t="s">
        <v>3784</v>
      </c>
    </row>
    <row r="3541" spans="28:28" x14ac:dyDescent="0.2">
      <c r="AB3541" s="16" t="s">
        <v>3785</v>
      </c>
    </row>
    <row r="3542" spans="28:28" x14ac:dyDescent="0.2">
      <c r="AB3542" s="16" t="s">
        <v>3786</v>
      </c>
    </row>
    <row r="3543" spans="28:28" x14ac:dyDescent="0.2">
      <c r="AB3543" s="16" t="s">
        <v>3787</v>
      </c>
    </row>
    <row r="3544" spans="28:28" x14ac:dyDescent="0.2">
      <c r="AB3544" s="16" t="s">
        <v>3788</v>
      </c>
    </row>
    <row r="3545" spans="28:28" x14ac:dyDescent="0.2">
      <c r="AB3545" s="16" t="s">
        <v>3789</v>
      </c>
    </row>
    <row r="3546" spans="28:28" x14ac:dyDescent="0.2">
      <c r="AB3546" s="16" t="s">
        <v>3790</v>
      </c>
    </row>
    <row r="3547" spans="28:28" x14ac:dyDescent="0.2">
      <c r="AB3547" s="16" t="s">
        <v>3791</v>
      </c>
    </row>
    <row r="3548" spans="28:28" x14ac:dyDescent="0.2">
      <c r="AB3548" s="16" t="s">
        <v>3792</v>
      </c>
    </row>
    <row r="3549" spans="28:28" x14ac:dyDescent="0.2">
      <c r="AB3549" s="16" t="s">
        <v>3793</v>
      </c>
    </row>
    <row r="3550" spans="28:28" x14ac:dyDescent="0.2">
      <c r="AB3550" s="16" t="s">
        <v>3794</v>
      </c>
    </row>
    <row r="3551" spans="28:28" x14ac:dyDescent="0.2">
      <c r="AB3551" s="16" t="s">
        <v>3795</v>
      </c>
    </row>
    <row r="3552" spans="28:28" x14ac:dyDescent="0.2">
      <c r="AB3552" s="16" t="s">
        <v>3796</v>
      </c>
    </row>
    <row r="3553" spans="28:28" x14ac:dyDescent="0.2">
      <c r="AB3553" s="16" t="s">
        <v>3797</v>
      </c>
    </row>
    <row r="3554" spans="28:28" x14ac:dyDescent="0.2">
      <c r="AB3554" s="16" t="s">
        <v>3798</v>
      </c>
    </row>
    <row r="3555" spans="28:28" x14ac:dyDescent="0.2">
      <c r="AB3555" s="16" t="s">
        <v>3799</v>
      </c>
    </row>
    <row r="3556" spans="28:28" x14ac:dyDescent="0.2">
      <c r="AB3556" s="16" t="s">
        <v>3800</v>
      </c>
    </row>
    <row r="3557" spans="28:28" x14ac:dyDescent="0.2">
      <c r="AB3557" s="16" t="s">
        <v>3801</v>
      </c>
    </row>
    <row r="3558" spans="28:28" x14ac:dyDescent="0.2">
      <c r="AB3558" s="16" t="s">
        <v>3802</v>
      </c>
    </row>
    <row r="3559" spans="28:28" x14ac:dyDescent="0.2">
      <c r="AB3559" s="16" t="s">
        <v>3803</v>
      </c>
    </row>
    <row r="3560" spans="28:28" x14ac:dyDescent="0.2">
      <c r="AB3560" s="16" t="s">
        <v>3804</v>
      </c>
    </row>
    <row r="3561" spans="28:28" x14ac:dyDescent="0.2">
      <c r="AB3561" s="16" t="s">
        <v>3805</v>
      </c>
    </row>
    <row r="3562" spans="28:28" x14ac:dyDescent="0.2">
      <c r="AB3562" s="16" t="s">
        <v>3806</v>
      </c>
    </row>
    <row r="3563" spans="28:28" x14ac:dyDescent="0.2">
      <c r="AB3563" s="16" t="s">
        <v>3807</v>
      </c>
    </row>
    <row r="3564" spans="28:28" x14ac:dyDescent="0.2">
      <c r="AB3564" s="16" t="s">
        <v>3808</v>
      </c>
    </row>
    <row r="3565" spans="28:28" x14ac:dyDescent="0.2">
      <c r="AB3565" s="16" t="s">
        <v>3809</v>
      </c>
    </row>
    <row r="3566" spans="28:28" x14ac:dyDescent="0.2">
      <c r="AB3566" s="16" t="s">
        <v>3810</v>
      </c>
    </row>
    <row r="3567" spans="28:28" x14ac:dyDescent="0.2">
      <c r="AB3567" s="16" t="s">
        <v>3811</v>
      </c>
    </row>
    <row r="3568" spans="28:28" x14ac:dyDescent="0.2">
      <c r="AB3568" s="16" t="s">
        <v>3812</v>
      </c>
    </row>
    <row r="3569" spans="28:28" x14ac:dyDescent="0.2">
      <c r="AB3569" s="16" t="s">
        <v>3813</v>
      </c>
    </row>
    <row r="3570" spans="28:28" x14ac:dyDescent="0.2">
      <c r="AB3570" s="16" t="s">
        <v>3814</v>
      </c>
    </row>
    <row r="3571" spans="28:28" x14ac:dyDescent="0.2">
      <c r="AB3571" s="16" t="s">
        <v>3815</v>
      </c>
    </row>
    <row r="3572" spans="28:28" x14ac:dyDescent="0.2">
      <c r="AB3572" s="16" t="s">
        <v>3816</v>
      </c>
    </row>
    <row r="3573" spans="28:28" x14ac:dyDescent="0.2">
      <c r="AB3573" s="16" t="s">
        <v>3817</v>
      </c>
    </row>
    <row r="3574" spans="28:28" x14ac:dyDescent="0.2">
      <c r="AB3574" s="16" t="s">
        <v>3818</v>
      </c>
    </row>
    <row r="3575" spans="28:28" x14ac:dyDescent="0.2">
      <c r="AB3575" s="16" t="s">
        <v>3819</v>
      </c>
    </row>
    <row r="3576" spans="28:28" x14ac:dyDescent="0.2">
      <c r="AB3576" s="16" t="s">
        <v>3820</v>
      </c>
    </row>
    <row r="3577" spans="28:28" x14ac:dyDescent="0.2">
      <c r="AB3577" s="16" t="s">
        <v>3821</v>
      </c>
    </row>
    <row r="3578" spans="28:28" x14ac:dyDescent="0.2">
      <c r="AB3578" s="16" t="s">
        <v>3822</v>
      </c>
    </row>
    <row r="3579" spans="28:28" x14ac:dyDescent="0.2">
      <c r="AB3579" s="16" t="s">
        <v>3823</v>
      </c>
    </row>
    <row r="3580" spans="28:28" x14ac:dyDescent="0.2">
      <c r="AB3580" s="16" t="s">
        <v>3824</v>
      </c>
    </row>
    <row r="3581" spans="28:28" x14ac:dyDescent="0.2">
      <c r="AB3581" s="16" t="s">
        <v>3825</v>
      </c>
    </row>
    <row r="3582" spans="28:28" x14ac:dyDescent="0.2">
      <c r="AB3582" s="16" t="s">
        <v>3826</v>
      </c>
    </row>
    <row r="3583" spans="28:28" x14ac:dyDescent="0.2">
      <c r="AB3583" s="16" t="s">
        <v>3827</v>
      </c>
    </row>
    <row r="3584" spans="28:28" x14ac:dyDescent="0.2">
      <c r="AB3584" s="16" t="s">
        <v>3828</v>
      </c>
    </row>
    <row r="3585" spans="28:28" x14ac:dyDescent="0.2">
      <c r="AB3585" s="16" t="s">
        <v>3829</v>
      </c>
    </row>
    <row r="3586" spans="28:28" x14ac:dyDescent="0.2">
      <c r="AB3586" s="16" t="s">
        <v>3830</v>
      </c>
    </row>
    <row r="3587" spans="28:28" x14ac:dyDescent="0.2">
      <c r="AB3587" s="16" t="s">
        <v>3831</v>
      </c>
    </row>
    <row r="3588" spans="28:28" x14ac:dyDescent="0.2">
      <c r="AB3588" s="16" t="s">
        <v>3832</v>
      </c>
    </row>
    <row r="3589" spans="28:28" x14ac:dyDescent="0.2">
      <c r="AB3589" s="16" t="s">
        <v>3833</v>
      </c>
    </row>
    <row r="3590" spans="28:28" x14ac:dyDescent="0.2">
      <c r="AB3590" s="16" t="s">
        <v>3834</v>
      </c>
    </row>
    <row r="3591" spans="28:28" x14ac:dyDescent="0.2">
      <c r="AB3591" s="16" t="s">
        <v>3835</v>
      </c>
    </row>
    <row r="3592" spans="28:28" x14ac:dyDescent="0.2">
      <c r="AB3592" s="16" t="s">
        <v>3836</v>
      </c>
    </row>
    <row r="3593" spans="28:28" x14ac:dyDescent="0.2">
      <c r="AB3593" s="16" t="s">
        <v>3837</v>
      </c>
    </row>
    <row r="3594" spans="28:28" x14ac:dyDescent="0.2">
      <c r="AB3594" s="16" t="s">
        <v>3838</v>
      </c>
    </row>
    <row r="3595" spans="28:28" x14ac:dyDescent="0.2">
      <c r="AB3595" s="16" t="s">
        <v>3839</v>
      </c>
    </row>
    <row r="3596" spans="28:28" x14ac:dyDescent="0.2">
      <c r="AB3596" s="16" t="s">
        <v>3840</v>
      </c>
    </row>
    <row r="3597" spans="28:28" x14ac:dyDescent="0.2">
      <c r="AB3597" s="16" t="s">
        <v>3841</v>
      </c>
    </row>
    <row r="3598" spans="28:28" x14ac:dyDescent="0.2">
      <c r="AB3598" s="16" t="s">
        <v>3842</v>
      </c>
    </row>
    <row r="3599" spans="28:28" x14ac:dyDescent="0.2">
      <c r="AB3599" s="16" t="s">
        <v>3843</v>
      </c>
    </row>
    <row r="3600" spans="28:28" x14ac:dyDescent="0.2">
      <c r="AB3600" s="16" t="s">
        <v>3844</v>
      </c>
    </row>
    <row r="3601" spans="28:28" x14ac:dyDescent="0.2">
      <c r="AB3601" s="16" t="s">
        <v>3845</v>
      </c>
    </row>
    <row r="3602" spans="28:28" x14ac:dyDescent="0.2">
      <c r="AB3602" s="16" t="s">
        <v>3846</v>
      </c>
    </row>
    <row r="3603" spans="28:28" x14ac:dyDescent="0.2">
      <c r="AB3603" s="16" t="s">
        <v>3847</v>
      </c>
    </row>
    <row r="3604" spans="28:28" x14ac:dyDescent="0.2">
      <c r="AB3604" s="16" t="s">
        <v>3848</v>
      </c>
    </row>
    <row r="3605" spans="28:28" x14ac:dyDescent="0.2">
      <c r="AB3605" s="16" t="s">
        <v>3849</v>
      </c>
    </row>
    <row r="3606" spans="28:28" x14ac:dyDescent="0.2">
      <c r="AB3606" s="16" t="s">
        <v>3850</v>
      </c>
    </row>
    <row r="3607" spans="28:28" x14ac:dyDescent="0.2">
      <c r="AB3607" s="16" t="s">
        <v>3851</v>
      </c>
    </row>
    <row r="3608" spans="28:28" x14ac:dyDescent="0.2">
      <c r="AB3608" s="16" t="s">
        <v>3852</v>
      </c>
    </row>
    <row r="3609" spans="28:28" x14ac:dyDescent="0.2">
      <c r="AB3609" s="16" t="s">
        <v>3853</v>
      </c>
    </row>
    <row r="3610" spans="28:28" x14ac:dyDescent="0.2">
      <c r="AB3610" s="16" t="s">
        <v>3854</v>
      </c>
    </row>
    <row r="3611" spans="28:28" x14ac:dyDescent="0.2">
      <c r="AB3611" s="16" t="s">
        <v>3855</v>
      </c>
    </row>
    <row r="3612" spans="28:28" x14ac:dyDescent="0.2">
      <c r="AB3612" s="16" t="s">
        <v>3856</v>
      </c>
    </row>
    <row r="3613" spans="28:28" x14ac:dyDescent="0.2">
      <c r="AB3613" s="16" t="s">
        <v>3857</v>
      </c>
    </row>
    <row r="3614" spans="28:28" x14ac:dyDescent="0.2">
      <c r="AB3614" s="16" t="s">
        <v>3858</v>
      </c>
    </row>
    <row r="3615" spans="28:28" x14ac:dyDescent="0.2">
      <c r="AB3615" s="16" t="s">
        <v>3859</v>
      </c>
    </row>
    <row r="3616" spans="28:28" x14ac:dyDescent="0.2">
      <c r="AB3616" s="16" t="s">
        <v>3860</v>
      </c>
    </row>
    <row r="3617" spans="28:28" x14ac:dyDescent="0.2">
      <c r="AB3617" s="16" t="s">
        <v>3861</v>
      </c>
    </row>
    <row r="3618" spans="28:28" x14ac:dyDescent="0.2">
      <c r="AB3618" s="16" t="s">
        <v>3862</v>
      </c>
    </row>
    <row r="3619" spans="28:28" x14ac:dyDescent="0.2">
      <c r="AB3619" s="16" t="s">
        <v>3863</v>
      </c>
    </row>
    <row r="3620" spans="28:28" x14ac:dyDescent="0.2">
      <c r="AB3620" s="16" t="s">
        <v>3864</v>
      </c>
    </row>
    <row r="3621" spans="28:28" x14ac:dyDescent="0.2">
      <c r="AB3621" s="16" t="s">
        <v>3865</v>
      </c>
    </row>
    <row r="3622" spans="28:28" x14ac:dyDescent="0.2">
      <c r="AB3622" s="16" t="s">
        <v>3866</v>
      </c>
    </row>
    <row r="3623" spans="28:28" x14ac:dyDescent="0.2">
      <c r="AB3623" s="16" t="s">
        <v>3867</v>
      </c>
    </row>
    <row r="3624" spans="28:28" x14ac:dyDescent="0.2">
      <c r="AB3624" s="16" t="s">
        <v>3868</v>
      </c>
    </row>
    <row r="3625" spans="28:28" x14ac:dyDescent="0.2">
      <c r="AB3625" s="16" t="s">
        <v>3869</v>
      </c>
    </row>
    <row r="3626" spans="28:28" x14ac:dyDescent="0.2">
      <c r="AB3626" s="16" t="s">
        <v>3870</v>
      </c>
    </row>
    <row r="3627" spans="28:28" x14ac:dyDescent="0.2">
      <c r="AB3627" s="16" t="s">
        <v>3871</v>
      </c>
    </row>
    <row r="3628" spans="28:28" x14ac:dyDescent="0.2">
      <c r="AB3628" s="16" t="s">
        <v>3872</v>
      </c>
    </row>
    <row r="3629" spans="28:28" x14ac:dyDescent="0.2">
      <c r="AB3629" s="16" t="s">
        <v>3873</v>
      </c>
    </row>
    <row r="3630" spans="28:28" x14ac:dyDescent="0.2">
      <c r="AB3630" s="16" t="s">
        <v>3874</v>
      </c>
    </row>
    <row r="3631" spans="28:28" x14ac:dyDescent="0.2">
      <c r="AB3631" s="16" t="s">
        <v>3875</v>
      </c>
    </row>
    <row r="3632" spans="28:28" x14ac:dyDescent="0.2">
      <c r="AB3632" s="16" t="s">
        <v>3876</v>
      </c>
    </row>
    <row r="3633" spans="28:28" x14ac:dyDescent="0.2">
      <c r="AB3633" s="16" t="s">
        <v>3877</v>
      </c>
    </row>
    <row r="3634" spans="28:28" x14ac:dyDescent="0.2">
      <c r="AB3634" s="16" t="s">
        <v>3878</v>
      </c>
    </row>
    <row r="3635" spans="28:28" x14ac:dyDescent="0.2">
      <c r="AB3635" s="16" t="s">
        <v>3879</v>
      </c>
    </row>
    <row r="3636" spans="28:28" x14ac:dyDescent="0.2">
      <c r="AB3636" s="16" t="s">
        <v>3880</v>
      </c>
    </row>
    <row r="3637" spans="28:28" x14ac:dyDescent="0.2">
      <c r="AB3637" s="16" t="s">
        <v>3881</v>
      </c>
    </row>
    <row r="3638" spans="28:28" x14ac:dyDescent="0.2">
      <c r="AB3638" s="16" t="s">
        <v>3882</v>
      </c>
    </row>
    <row r="3639" spans="28:28" x14ac:dyDescent="0.2">
      <c r="AB3639" s="16" t="s">
        <v>3883</v>
      </c>
    </row>
    <row r="3640" spans="28:28" x14ac:dyDescent="0.2">
      <c r="AB3640" s="16" t="s">
        <v>3884</v>
      </c>
    </row>
    <row r="3641" spans="28:28" x14ac:dyDescent="0.2">
      <c r="AB3641" s="16" t="s">
        <v>3885</v>
      </c>
    </row>
    <row r="3642" spans="28:28" x14ac:dyDescent="0.2">
      <c r="AB3642" s="16" t="s">
        <v>3886</v>
      </c>
    </row>
    <row r="3643" spans="28:28" x14ac:dyDescent="0.2">
      <c r="AB3643" s="16" t="s">
        <v>3887</v>
      </c>
    </row>
    <row r="3644" spans="28:28" x14ac:dyDescent="0.2">
      <c r="AB3644" s="16" t="s">
        <v>3888</v>
      </c>
    </row>
    <row r="3645" spans="28:28" x14ac:dyDescent="0.2">
      <c r="AB3645" s="16" t="s">
        <v>3889</v>
      </c>
    </row>
    <row r="3646" spans="28:28" x14ac:dyDescent="0.2">
      <c r="AB3646" s="16" t="s">
        <v>3890</v>
      </c>
    </row>
    <row r="3647" spans="28:28" x14ac:dyDescent="0.2">
      <c r="AB3647" s="16" t="s">
        <v>3891</v>
      </c>
    </row>
    <row r="3648" spans="28:28" x14ac:dyDescent="0.2">
      <c r="AB3648" s="16" t="s">
        <v>3892</v>
      </c>
    </row>
    <row r="3649" spans="28:28" x14ac:dyDescent="0.2">
      <c r="AB3649" s="16" t="s">
        <v>3893</v>
      </c>
    </row>
    <row r="3650" spans="28:28" x14ac:dyDescent="0.2">
      <c r="AB3650" s="16" t="s">
        <v>3894</v>
      </c>
    </row>
    <row r="3651" spans="28:28" x14ac:dyDescent="0.2">
      <c r="AB3651" s="16" t="s">
        <v>3895</v>
      </c>
    </row>
    <row r="3652" spans="28:28" x14ac:dyDescent="0.2">
      <c r="AB3652" s="16" t="s">
        <v>3896</v>
      </c>
    </row>
    <row r="3653" spans="28:28" x14ac:dyDescent="0.2">
      <c r="AB3653" s="16" t="s">
        <v>3897</v>
      </c>
    </row>
    <row r="3654" spans="28:28" x14ac:dyDescent="0.2">
      <c r="AB3654" s="16" t="s">
        <v>3898</v>
      </c>
    </row>
    <row r="3655" spans="28:28" x14ac:dyDescent="0.2">
      <c r="AB3655" s="16" t="s">
        <v>3899</v>
      </c>
    </row>
    <row r="3656" spans="28:28" x14ac:dyDescent="0.2">
      <c r="AB3656" s="16" t="s">
        <v>3900</v>
      </c>
    </row>
    <row r="3657" spans="28:28" x14ac:dyDescent="0.2">
      <c r="AB3657" s="16" t="s">
        <v>3901</v>
      </c>
    </row>
    <row r="3658" spans="28:28" x14ac:dyDescent="0.2">
      <c r="AB3658" s="16" t="s">
        <v>3902</v>
      </c>
    </row>
    <row r="3659" spans="28:28" x14ac:dyDescent="0.2">
      <c r="AB3659" s="16" t="s">
        <v>3903</v>
      </c>
    </row>
    <row r="3660" spans="28:28" x14ac:dyDescent="0.2">
      <c r="AB3660" s="16" t="s">
        <v>3904</v>
      </c>
    </row>
    <row r="3661" spans="28:28" x14ac:dyDescent="0.2">
      <c r="AB3661" s="16" t="s">
        <v>3905</v>
      </c>
    </row>
    <row r="3662" spans="28:28" x14ac:dyDescent="0.2">
      <c r="AB3662" s="16" t="s">
        <v>3906</v>
      </c>
    </row>
    <row r="3663" spans="28:28" x14ac:dyDescent="0.2">
      <c r="AB3663" s="16" t="s">
        <v>3907</v>
      </c>
    </row>
    <row r="3664" spans="28:28" x14ac:dyDescent="0.2">
      <c r="AB3664" s="16" t="s">
        <v>3908</v>
      </c>
    </row>
    <row r="3665" spans="28:28" x14ac:dyDescent="0.2">
      <c r="AB3665" s="16" t="s">
        <v>3909</v>
      </c>
    </row>
    <row r="3666" spans="28:28" x14ac:dyDescent="0.2">
      <c r="AB3666" s="16" t="s">
        <v>3910</v>
      </c>
    </row>
    <row r="3667" spans="28:28" x14ac:dyDescent="0.2">
      <c r="AB3667" s="16" t="s">
        <v>3911</v>
      </c>
    </row>
    <row r="3668" spans="28:28" x14ac:dyDescent="0.2">
      <c r="AB3668" s="16" t="s">
        <v>3912</v>
      </c>
    </row>
    <row r="3669" spans="28:28" x14ac:dyDescent="0.2">
      <c r="AB3669" s="16" t="s">
        <v>3913</v>
      </c>
    </row>
    <row r="3670" spans="28:28" x14ac:dyDescent="0.2">
      <c r="AB3670" s="16" t="s">
        <v>3914</v>
      </c>
    </row>
    <row r="3671" spans="28:28" x14ac:dyDescent="0.2">
      <c r="AB3671" s="16" t="s">
        <v>3915</v>
      </c>
    </row>
    <row r="3672" spans="28:28" x14ac:dyDescent="0.2">
      <c r="AB3672" s="16" t="s">
        <v>3916</v>
      </c>
    </row>
    <row r="3673" spans="28:28" x14ac:dyDescent="0.2">
      <c r="AB3673" s="16" t="s">
        <v>3917</v>
      </c>
    </row>
    <row r="3674" spans="28:28" x14ac:dyDescent="0.2">
      <c r="AB3674" s="16" t="s">
        <v>3918</v>
      </c>
    </row>
    <row r="3675" spans="28:28" x14ac:dyDescent="0.2">
      <c r="AB3675" s="16" t="s">
        <v>3919</v>
      </c>
    </row>
    <row r="3676" spans="28:28" x14ac:dyDescent="0.2">
      <c r="AB3676" s="16" t="s">
        <v>3920</v>
      </c>
    </row>
    <row r="3677" spans="28:28" x14ac:dyDescent="0.2">
      <c r="AB3677" s="16" t="s">
        <v>3921</v>
      </c>
    </row>
    <row r="3678" spans="28:28" x14ac:dyDescent="0.2">
      <c r="AB3678" s="16" t="s">
        <v>3922</v>
      </c>
    </row>
    <row r="3679" spans="28:28" x14ac:dyDescent="0.2">
      <c r="AB3679" s="16" t="s">
        <v>3923</v>
      </c>
    </row>
    <row r="3680" spans="28:28" x14ac:dyDescent="0.2">
      <c r="AB3680" s="16" t="s">
        <v>3924</v>
      </c>
    </row>
    <row r="3681" spans="28:28" x14ac:dyDescent="0.2">
      <c r="AB3681" s="16" t="s">
        <v>3925</v>
      </c>
    </row>
    <row r="3682" spans="28:28" x14ac:dyDescent="0.2">
      <c r="AB3682" s="16" t="s">
        <v>3926</v>
      </c>
    </row>
    <row r="3683" spans="28:28" x14ac:dyDescent="0.2">
      <c r="AB3683" s="16" t="s">
        <v>3927</v>
      </c>
    </row>
    <row r="3684" spans="28:28" x14ac:dyDescent="0.2">
      <c r="AB3684" s="16" t="s">
        <v>3928</v>
      </c>
    </row>
    <row r="3685" spans="28:28" x14ac:dyDescent="0.2">
      <c r="AB3685" s="16" t="s">
        <v>3929</v>
      </c>
    </row>
    <row r="3686" spans="28:28" x14ac:dyDescent="0.2">
      <c r="AB3686" s="16" t="s">
        <v>3930</v>
      </c>
    </row>
    <row r="3687" spans="28:28" x14ac:dyDescent="0.2">
      <c r="AB3687" s="16" t="s">
        <v>3931</v>
      </c>
    </row>
    <row r="3688" spans="28:28" x14ac:dyDescent="0.2">
      <c r="AB3688" s="16" t="s">
        <v>3932</v>
      </c>
    </row>
    <row r="3689" spans="28:28" x14ac:dyDescent="0.2">
      <c r="AB3689" s="16" t="s">
        <v>3933</v>
      </c>
    </row>
    <row r="3690" spans="28:28" x14ac:dyDescent="0.2">
      <c r="AB3690" s="16" t="s">
        <v>3934</v>
      </c>
    </row>
    <row r="3691" spans="28:28" x14ac:dyDescent="0.2">
      <c r="AB3691" s="16" t="s">
        <v>3935</v>
      </c>
    </row>
    <row r="3692" spans="28:28" x14ac:dyDescent="0.2">
      <c r="AB3692" s="16" t="s">
        <v>3936</v>
      </c>
    </row>
    <row r="3693" spans="28:28" x14ac:dyDescent="0.2">
      <c r="AB3693" s="16" t="s">
        <v>3937</v>
      </c>
    </row>
    <row r="3694" spans="28:28" x14ac:dyDescent="0.2">
      <c r="AB3694" s="16" t="s">
        <v>3938</v>
      </c>
    </row>
    <row r="3695" spans="28:28" x14ac:dyDescent="0.2">
      <c r="AB3695" s="16" t="s">
        <v>3939</v>
      </c>
    </row>
    <row r="3696" spans="28:28" x14ac:dyDescent="0.2">
      <c r="AB3696" s="16" t="s">
        <v>3940</v>
      </c>
    </row>
    <row r="3697" spans="28:28" x14ac:dyDescent="0.2">
      <c r="AB3697" s="16" t="s">
        <v>3941</v>
      </c>
    </row>
    <row r="3698" spans="28:28" x14ac:dyDescent="0.2">
      <c r="AB3698" s="16" t="s">
        <v>3942</v>
      </c>
    </row>
    <row r="3699" spans="28:28" x14ac:dyDescent="0.2">
      <c r="AB3699" s="16" t="s">
        <v>3943</v>
      </c>
    </row>
    <row r="3700" spans="28:28" x14ac:dyDescent="0.2">
      <c r="AB3700" s="16" t="s">
        <v>3944</v>
      </c>
    </row>
    <row r="3701" spans="28:28" x14ac:dyDescent="0.2">
      <c r="AB3701" s="16" t="s">
        <v>3945</v>
      </c>
    </row>
    <row r="3702" spans="28:28" x14ac:dyDescent="0.2">
      <c r="AB3702" s="16" t="s">
        <v>3946</v>
      </c>
    </row>
    <row r="3703" spans="28:28" x14ac:dyDescent="0.2">
      <c r="AB3703" s="16" t="s">
        <v>3947</v>
      </c>
    </row>
    <row r="3704" spans="28:28" x14ac:dyDescent="0.2">
      <c r="AB3704" s="16" t="s">
        <v>3948</v>
      </c>
    </row>
    <row r="3705" spans="28:28" x14ac:dyDescent="0.2">
      <c r="AB3705" s="16" t="s">
        <v>3949</v>
      </c>
    </row>
    <row r="3706" spans="28:28" x14ac:dyDescent="0.2">
      <c r="AB3706" s="16" t="s">
        <v>3950</v>
      </c>
    </row>
    <row r="3707" spans="28:28" x14ac:dyDescent="0.2">
      <c r="AB3707" s="16" t="s">
        <v>3951</v>
      </c>
    </row>
    <row r="3708" spans="28:28" x14ac:dyDescent="0.2">
      <c r="AB3708" s="16" t="s">
        <v>3952</v>
      </c>
    </row>
    <row r="3709" spans="28:28" x14ac:dyDescent="0.2">
      <c r="AB3709" s="16" t="s">
        <v>3953</v>
      </c>
    </row>
    <row r="3710" spans="28:28" x14ac:dyDescent="0.2">
      <c r="AB3710" s="16" t="s">
        <v>3954</v>
      </c>
    </row>
    <row r="3711" spans="28:28" x14ac:dyDescent="0.2">
      <c r="AB3711" s="16" t="s">
        <v>3955</v>
      </c>
    </row>
    <row r="3712" spans="28:28" x14ac:dyDescent="0.2">
      <c r="AB3712" s="16" t="s">
        <v>3956</v>
      </c>
    </row>
    <row r="3713" spans="28:28" x14ac:dyDescent="0.2">
      <c r="AB3713" s="16" t="s">
        <v>3957</v>
      </c>
    </row>
    <row r="3714" spans="28:28" x14ac:dyDescent="0.2">
      <c r="AB3714" s="16" t="s">
        <v>3958</v>
      </c>
    </row>
    <row r="3715" spans="28:28" x14ac:dyDescent="0.2">
      <c r="AB3715" s="16" t="s">
        <v>3959</v>
      </c>
    </row>
    <row r="3716" spans="28:28" x14ac:dyDescent="0.2">
      <c r="AB3716" s="16" t="s">
        <v>3960</v>
      </c>
    </row>
    <row r="3717" spans="28:28" x14ac:dyDescent="0.2">
      <c r="AB3717" s="16" t="s">
        <v>3961</v>
      </c>
    </row>
    <row r="3718" spans="28:28" x14ac:dyDescent="0.2">
      <c r="AB3718" s="16" t="s">
        <v>3962</v>
      </c>
    </row>
    <row r="3719" spans="28:28" x14ac:dyDescent="0.2">
      <c r="AB3719" s="16" t="s">
        <v>3963</v>
      </c>
    </row>
    <row r="3720" spans="28:28" x14ac:dyDescent="0.2">
      <c r="AB3720" s="16" t="s">
        <v>3964</v>
      </c>
    </row>
    <row r="3721" spans="28:28" x14ac:dyDescent="0.2">
      <c r="AB3721" s="16" t="s">
        <v>3965</v>
      </c>
    </row>
    <row r="3722" spans="28:28" x14ac:dyDescent="0.2">
      <c r="AB3722" s="16" t="s">
        <v>3966</v>
      </c>
    </row>
    <row r="3723" spans="28:28" x14ac:dyDescent="0.2">
      <c r="AB3723" s="16" t="s">
        <v>3967</v>
      </c>
    </row>
    <row r="3724" spans="28:28" x14ac:dyDescent="0.2">
      <c r="AB3724" s="16" t="s">
        <v>3968</v>
      </c>
    </row>
    <row r="3725" spans="28:28" x14ac:dyDescent="0.2">
      <c r="AB3725" s="16" t="s">
        <v>3969</v>
      </c>
    </row>
    <row r="3726" spans="28:28" x14ac:dyDescent="0.2">
      <c r="AB3726" s="16" t="s">
        <v>3970</v>
      </c>
    </row>
    <row r="3727" spans="28:28" x14ac:dyDescent="0.2">
      <c r="AB3727" s="16" t="s">
        <v>3971</v>
      </c>
    </row>
    <row r="3728" spans="28:28" x14ac:dyDescent="0.2">
      <c r="AB3728" s="16" t="s">
        <v>3972</v>
      </c>
    </row>
    <row r="3729" spans="28:28" x14ac:dyDescent="0.2">
      <c r="AB3729" s="16" t="s">
        <v>3973</v>
      </c>
    </row>
    <row r="3730" spans="28:28" x14ac:dyDescent="0.2">
      <c r="AB3730" s="16" t="s">
        <v>3974</v>
      </c>
    </row>
    <row r="3731" spans="28:28" x14ac:dyDescent="0.2">
      <c r="AB3731" s="16" t="s">
        <v>3975</v>
      </c>
    </row>
    <row r="3732" spans="28:28" x14ac:dyDescent="0.2">
      <c r="AB3732" s="16" t="s">
        <v>3976</v>
      </c>
    </row>
    <row r="3733" spans="28:28" x14ac:dyDescent="0.2">
      <c r="AB3733" s="16" t="s">
        <v>3977</v>
      </c>
    </row>
    <row r="3734" spans="28:28" x14ac:dyDescent="0.2">
      <c r="AB3734" s="16" t="s">
        <v>3978</v>
      </c>
    </row>
    <row r="3735" spans="28:28" x14ac:dyDescent="0.2">
      <c r="AB3735" s="16" t="s">
        <v>3979</v>
      </c>
    </row>
    <row r="3736" spans="28:28" x14ac:dyDescent="0.2">
      <c r="AB3736" s="16" t="s">
        <v>3980</v>
      </c>
    </row>
    <row r="3737" spans="28:28" x14ac:dyDescent="0.2">
      <c r="AB3737" s="16" t="s">
        <v>3981</v>
      </c>
    </row>
    <row r="3738" spans="28:28" x14ac:dyDescent="0.2">
      <c r="AB3738" s="16" t="s">
        <v>3982</v>
      </c>
    </row>
    <row r="3739" spans="28:28" x14ac:dyDescent="0.2">
      <c r="AB3739" s="16" t="s">
        <v>3983</v>
      </c>
    </row>
    <row r="3740" spans="28:28" x14ac:dyDescent="0.2">
      <c r="AB3740" s="16" t="s">
        <v>3984</v>
      </c>
    </row>
    <row r="3741" spans="28:28" x14ac:dyDescent="0.2">
      <c r="AB3741" s="16" t="s">
        <v>3985</v>
      </c>
    </row>
    <row r="3742" spans="28:28" x14ac:dyDescent="0.2">
      <c r="AB3742" s="16" t="s">
        <v>3986</v>
      </c>
    </row>
    <row r="3743" spans="28:28" x14ac:dyDescent="0.2">
      <c r="AB3743" s="16" t="s">
        <v>3987</v>
      </c>
    </row>
    <row r="3744" spans="28:28" x14ac:dyDescent="0.2">
      <c r="AB3744" s="16" t="s">
        <v>3988</v>
      </c>
    </row>
    <row r="3745" spans="28:28" x14ac:dyDescent="0.2">
      <c r="AB3745" s="16" t="s">
        <v>3989</v>
      </c>
    </row>
    <row r="3746" spans="28:28" x14ac:dyDescent="0.2">
      <c r="AB3746" s="16" t="s">
        <v>3990</v>
      </c>
    </row>
    <row r="3747" spans="28:28" x14ac:dyDescent="0.2">
      <c r="AB3747" s="16" t="s">
        <v>3991</v>
      </c>
    </row>
    <row r="3748" spans="28:28" x14ac:dyDescent="0.2">
      <c r="AB3748" s="16" t="s">
        <v>3992</v>
      </c>
    </row>
    <row r="3749" spans="28:28" x14ac:dyDescent="0.2">
      <c r="AB3749" s="16" t="s">
        <v>3993</v>
      </c>
    </row>
    <row r="3750" spans="28:28" x14ac:dyDescent="0.2">
      <c r="AB3750" s="16" t="s">
        <v>3994</v>
      </c>
    </row>
    <row r="3751" spans="28:28" x14ac:dyDescent="0.2">
      <c r="AB3751" s="16" t="s">
        <v>3995</v>
      </c>
    </row>
    <row r="3752" spans="28:28" x14ac:dyDescent="0.2">
      <c r="AB3752" s="16" t="s">
        <v>3996</v>
      </c>
    </row>
    <row r="3753" spans="28:28" x14ac:dyDescent="0.2">
      <c r="AB3753" s="16" t="s">
        <v>3997</v>
      </c>
    </row>
    <row r="3754" spans="28:28" x14ac:dyDescent="0.2">
      <c r="AB3754" s="16" t="s">
        <v>3998</v>
      </c>
    </row>
    <row r="3755" spans="28:28" x14ac:dyDescent="0.2">
      <c r="AB3755" s="16" t="s">
        <v>3999</v>
      </c>
    </row>
    <row r="3756" spans="28:28" x14ac:dyDescent="0.2">
      <c r="AB3756" s="16" t="s">
        <v>4000</v>
      </c>
    </row>
    <row r="3757" spans="28:28" x14ac:dyDescent="0.2">
      <c r="AB3757" s="16" t="s">
        <v>4001</v>
      </c>
    </row>
    <row r="3758" spans="28:28" x14ac:dyDescent="0.2">
      <c r="AB3758" s="16" t="s">
        <v>4002</v>
      </c>
    </row>
    <row r="3759" spans="28:28" x14ac:dyDescent="0.2">
      <c r="AB3759" s="16" t="s">
        <v>4003</v>
      </c>
    </row>
    <row r="3760" spans="28:28" x14ac:dyDescent="0.2">
      <c r="AB3760" s="16" t="s">
        <v>4004</v>
      </c>
    </row>
    <row r="3761" spans="28:28" x14ac:dyDescent="0.2">
      <c r="AB3761" s="16" t="s">
        <v>4005</v>
      </c>
    </row>
    <row r="3762" spans="28:28" x14ac:dyDescent="0.2">
      <c r="AB3762" s="16" t="s">
        <v>4006</v>
      </c>
    </row>
    <row r="3763" spans="28:28" x14ac:dyDescent="0.2">
      <c r="AB3763" s="16" t="s">
        <v>4007</v>
      </c>
    </row>
    <row r="3764" spans="28:28" x14ac:dyDescent="0.2">
      <c r="AB3764" s="16" t="s">
        <v>4008</v>
      </c>
    </row>
    <row r="3765" spans="28:28" x14ac:dyDescent="0.2">
      <c r="AB3765" s="16" t="s">
        <v>4009</v>
      </c>
    </row>
    <row r="3766" spans="28:28" x14ac:dyDescent="0.2">
      <c r="AB3766" s="16" t="s">
        <v>4010</v>
      </c>
    </row>
    <row r="3767" spans="28:28" x14ac:dyDescent="0.2">
      <c r="AB3767" s="16" t="s">
        <v>4011</v>
      </c>
    </row>
    <row r="3768" spans="28:28" x14ac:dyDescent="0.2">
      <c r="AB3768" s="16" t="s">
        <v>4012</v>
      </c>
    </row>
    <row r="3769" spans="28:28" x14ac:dyDescent="0.2">
      <c r="AB3769" s="16" t="s">
        <v>4013</v>
      </c>
    </row>
    <row r="3770" spans="28:28" x14ac:dyDescent="0.2">
      <c r="AB3770" s="16" t="s">
        <v>4014</v>
      </c>
    </row>
    <row r="3771" spans="28:28" x14ac:dyDescent="0.2">
      <c r="AB3771" s="16" t="s">
        <v>4015</v>
      </c>
    </row>
    <row r="3772" spans="28:28" x14ac:dyDescent="0.2">
      <c r="AB3772" s="16" t="s">
        <v>4016</v>
      </c>
    </row>
    <row r="3773" spans="28:28" x14ac:dyDescent="0.2">
      <c r="AB3773" s="16" t="s">
        <v>4017</v>
      </c>
    </row>
    <row r="3774" spans="28:28" x14ac:dyDescent="0.2">
      <c r="AB3774" s="16" t="s">
        <v>4018</v>
      </c>
    </row>
    <row r="3775" spans="28:28" x14ac:dyDescent="0.2">
      <c r="AB3775" s="16" t="s">
        <v>4019</v>
      </c>
    </row>
    <row r="3776" spans="28:28" x14ac:dyDescent="0.2">
      <c r="AB3776" s="16" t="s">
        <v>4020</v>
      </c>
    </row>
    <row r="3777" spans="28:28" x14ac:dyDescent="0.2">
      <c r="AB3777" s="16" t="s">
        <v>4021</v>
      </c>
    </row>
    <row r="3778" spans="28:28" x14ac:dyDescent="0.2">
      <c r="AB3778" s="16" t="s">
        <v>4022</v>
      </c>
    </row>
    <row r="3779" spans="28:28" x14ac:dyDescent="0.2">
      <c r="AB3779" s="16" t="s">
        <v>4023</v>
      </c>
    </row>
    <row r="3780" spans="28:28" x14ac:dyDescent="0.2">
      <c r="AB3780" s="16" t="s">
        <v>4024</v>
      </c>
    </row>
    <row r="3781" spans="28:28" x14ac:dyDescent="0.2">
      <c r="AB3781" s="16" t="s">
        <v>4025</v>
      </c>
    </row>
    <row r="3782" spans="28:28" x14ac:dyDescent="0.2">
      <c r="AB3782" s="16" t="s">
        <v>4026</v>
      </c>
    </row>
    <row r="3783" spans="28:28" x14ac:dyDescent="0.2">
      <c r="AB3783" s="16" t="s">
        <v>4027</v>
      </c>
    </row>
    <row r="3784" spans="28:28" x14ac:dyDescent="0.2">
      <c r="AB3784" s="16" t="s">
        <v>4028</v>
      </c>
    </row>
    <row r="3785" spans="28:28" x14ac:dyDescent="0.2">
      <c r="AB3785" s="16" t="s">
        <v>4029</v>
      </c>
    </row>
    <row r="3786" spans="28:28" x14ac:dyDescent="0.2">
      <c r="AB3786" s="16" t="s">
        <v>4030</v>
      </c>
    </row>
    <row r="3787" spans="28:28" x14ac:dyDescent="0.2">
      <c r="AB3787" s="16" t="s">
        <v>4031</v>
      </c>
    </row>
    <row r="3788" spans="28:28" x14ac:dyDescent="0.2">
      <c r="AB3788" s="16" t="s">
        <v>4032</v>
      </c>
    </row>
    <row r="3789" spans="28:28" x14ac:dyDescent="0.2">
      <c r="AB3789" s="16" t="s">
        <v>4033</v>
      </c>
    </row>
    <row r="3790" spans="28:28" x14ac:dyDescent="0.2">
      <c r="AB3790" s="16" t="s">
        <v>4034</v>
      </c>
    </row>
    <row r="3791" spans="28:28" x14ac:dyDescent="0.2">
      <c r="AB3791" s="16" t="s">
        <v>4035</v>
      </c>
    </row>
    <row r="3792" spans="28:28" x14ac:dyDescent="0.2">
      <c r="AB3792" s="16" t="s">
        <v>4036</v>
      </c>
    </row>
    <row r="3793" spans="28:28" x14ac:dyDescent="0.2">
      <c r="AB3793" s="16" t="s">
        <v>4037</v>
      </c>
    </row>
    <row r="3794" spans="28:28" x14ac:dyDescent="0.2">
      <c r="AB3794" s="16" t="s">
        <v>4038</v>
      </c>
    </row>
    <row r="3795" spans="28:28" x14ac:dyDescent="0.2">
      <c r="AB3795" s="16" t="s">
        <v>4039</v>
      </c>
    </row>
    <row r="3796" spans="28:28" x14ac:dyDescent="0.2">
      <c r="AB3796" s="16" t="s">
        <v>4040</v>
      </c>
    </row>
    <row r="3797" spans="28:28" x14ac:dyDescent="0.2">
      <c r="AB3797" s="16" t="s">
        <v>4041</v>
      </c>
    </row>
    <row r="3798" spans="28:28" x14ac:dyDescent="0.2">
      <c r="AB3798" s="16" t="s">
        <v>4042</v>
      </c>
    </row>
    <row r="3799" spans="28:28" x14ac:dyDescent="0.2">
      <c r="AB3799" s="16" t="s">
        <v>4043</v>
      </c>
    </row>
    <row r="3800" spans="28:28" x14ac:dyDescent="0.2">
      <c r="AB3800" s="16" t="s">
        <v>4044</v>
      </c>
    </row>
    <row r="3801" spans="28:28" x14ac:dyDescent="0.2">
      <c r="AB3801" s="16" t="s">
        <v>4045</v>
      </c>
    </row>
    <row r="3802" spans="28:28" x14ac:dyDescent="0.2">
      <c r="AB3802" s="16" t="s">
        <v>4046</v>
      </c>
    </row>
    <row r="3803" spans="28:28" x14ac:dyDescent="0.2">
      <c r="AB3803" s="16" t="s">
        <v>4047</v>
      </c>
    </row>
    <row r="3804" spans="28:28" x14ac:dyDescent="0.2">
      <c r="AB3804" s="16" t="s">
        <v>4048</v>
      </c>
    </row>
    <row r="3805" spans="28:28" x14ac:dyDescent="0.2">
      <c r="AB3805" s="16" t="s">
        <v>4049</v>
      </c>
    </row>
    <row r="3806" spans="28:28" x14ac:dyDescent="0.2">
      <c r="AB3806" s="16" t="s">
        <v>4050</v>
      </c>
    </row>
    <row r="3807" spans="28:28" x14ac:dyDescent="0.2">
      <c r="AB3807" s="16" t="s">
        <v>4051</v>
      </c>
    </row>
    <row r="3808" spans="28:28" x14ac:dyDescent="0.2">
      <c r="AB3808" s="16" t="s">
        <v>4052</v>
      </c>
    </row>
    <row r="3809" spans="28:28" x14ac:dyDescent="0.2">
      <c r="AB3809" s="16" t="s">
        <v>4053</v>
      </c>
    </row>
    <row r="3810" spans="28:28" x14ac:dyDescent="0.2">
      <c r="AB3810" s="16" t="s">
        <v>4054</v>
      </c>
    </row>
    <row r="3811" spans="28:28" x14ac:dyDescent="0.2">
      <c r="AB3811" s="16" t="s">
        <v>4055</v>
      </c>
    </row>
    <row r="3812" spans="28:28" x14ac:dyDescent="0.2">
      <c r="AB3812" s="16" t="s">
        <v>4056</v>
      </c>
    </row>
    <row r="3813" spans="28:28" x14ac:dyDescent="0.2">
      <c r="AB3813" s="16" t="s">
        <v>4057</v>
      </c>
    </row>
    <row r="3814" spans="28:28" x14ac:dyDescent="0.2">
      <c r="AB3814" s="16" t="s">
        <v>4058</v>
      </c>
    </row>
    <row r="3815" spans="28:28" x14ac:dyDescent="0.2">
      <c r="AB3815" s="16" t="s">
        <v>4059</v>
      </c>
    </row>
    <row r="3816" spans="28:28" x14ac:dyDescent="0.2">
      <c r="AB3816" s="16" t="s">
        <v>4060</v>
      </c>
    </row>
    <row r="3817" spans="28:28" x14ac:dyDescent="0.2">
      <c r="AB3817" s="16" t="s">
        <v>4061</v>
      </c>
    </row>
    <row r="3818" spans="28:28" x14ac:dyDescent="0.2">
      <c r="AB3818" s="16" t="s">
        <v>4062</v>
      </c>
    </row>
    <row r="3819" spans="28:28" x14ac:dyDescent="0.2">
      <c r="AB3819" s="16" t="s">
        <v>4063</v>
      </c>
    </row>
    <row r="3820" spans="28:28" x14ac:dyDescent="0.2">
      <c r="AB3820" s="16" t="s">
        <v>4064</v>
      </c>
    </row>
    <row r="3821" spans="28:28" x14ac:dyDescent="0.2">
      <c r="AB3821" s="16" t="s">
        <v>4065</v>
      </c>
    </row>
    <row r="3822" spans="28:28" x14ac:dyDescent="0.2">
      <c r="AB3822" s="16" t="s">
        <v>4066</v>
      </c>
    </row>
    <row r="3823" spans="28:28" x14ac:dyDescent="0.2">
      <c r="AB3823" s="16" t="s">
        <v>4067</v>
      </c>
    </row>
    <row r="3824" spans="28:28" x14ac:dyDescent="0.2">
      <c r="AB3824" s="16" t="s">
        <v>4068</v>
      </c>
    </row>
    <row r="3825" spans="28:28" x14ac:dyDescent="0.2">
      <c r="AB3825" s="16" t="s">
        <v>4069</v>
      </c>
    </row>
    <row r="3826" spans="28:28" x14ac:dyDescent="0.2">
      <c r="AB3826" s="16" t="s">
        <v>4070</v>
      </c>
    </row>
    <row r="3827" spans="28:28" x14ac:dyDescent="0.2">
      <c r="AB3827" s="16" t="s">
        <v>4071</v>
      </c>
    </row>
    <row r="3828" spans="28:28" x14ac:dyDescent="0.2">
      <c r="AB3828" s="16" t="s">
        <v>4072</v>
      </c>
    </row>
    <row r="3829" spans="28:28" x14ac:dyDescent="0.2">
      <c r="AB3829" s="16" t="s">
        <v>4073</v>
      </c>
    </row>
    <row r="3830" spans="28:28" x14ac:dyDescent="0.2">
      <c r="AB3830" s="16" t="s">
        <v>4074</v>
      </c>
    </row>
    <row r="3831" spans="28:28" x14ac:dyDescent="0.2">
      <c r="AB3831" s="16" t="s">
        <v>4075</v>
      </c>
    </row>
    <row r="3832" spans="28:28" x14ac:dyDescent="0.2">
      <c r="AB3832" s="16" t="s">
        <v>4076</v>
      </c>
    </row>
    <row r="3833" spans="28:28" x14ac:dyDescent="0.2">
      <c r="AB3833" s="16" t="s">
        <v>4077</v>
      </c>
    </row>
    <row r="3834" spans="28:28" x14ac:dyDescent="0.2">
      <c r="AB3834" s="16" t="s">
        <v>4078</v>
      </c>
    </row>
    <row r="3835" spans="28:28" x14ac:dyDescent="0.2">
      <c r="AB3835" s="16" t="s">
        <v>4079</v>
      </c>
    </row>
    <row r="3836" spans="28:28" x14ac:dyDescent="0.2">
      <c r="AB3836" s="16" t="s">
        <v>4080</v>
      </c>
    </row>
    <row r="3837" spans="28:28" x14ac:dyDescent="0.2">
      <c r="AB3837" s="16" t="s">
        <v>4081</v>
      </c>
    </row>
    <row r="3838" spans="28:28" x14ac:dyDescent="0.2">
      <c r="AB3838" s="16" t="s">
        <v>4082</v>
      </c>
    </row>
    <row r="3839" spans="28:28" x14ac:dyDescent="0.2">
      <c r="AB3839" s="16" t="s">
        <v>4083</v>
      </c>
    </row>
    <row r="3840" spans="28:28" x14ac:dyDescent="0.2">
      <c r="AB3840" s="16" t="s">
        <v>4084</v>
      </c>
    </row>
    <row r="3841" spans="28:28" x14ac:dyDescent="0.2">
      <c r="AB3841" s="16" t="s">
        <v>4085</v>
      </c>
    </row>
    <row r="3842" spans="28:28" x14ac:dyDescent="0.2">
      <c r="AB3842" s="16" t="s">
        <v>4086</v>
      </c>
    </row>
    <row r="3843" spans="28:28" x14ac:dyDescent="0.2">
      <c r="AB3843" s="16" t="s">
        <v>4087</v>
      </c>
    </row>
    <row r="3844" spans="28:28" x14ac:dyDescent="0.2">
      <c r="AB3844" s="16" t="s">
        <v>4088</v>
      </c>
    </row>
    <row r="3845" spans="28:28" x14ac:dyDescent="0.2">
      <c r="AB3845" s="16" t="s">
        <v>4089</v>
      </c>
    </row>
    <row r="3846" spans="28:28" x14ac:dyDescent="0.2">
      <c r="AB3846" s="16" t="s">
        <v>4090</v>
      </c>
    </row>
    <row r="3847" spans="28:28" x14ac:dyDescent="0.2">
      <c r="AB3847" s="16" t="s">
        <v>4091</v>
      </c>
    </row>
    <row r="3848" spans="28:28" x14ac:dyDescent="0.2">
      <c r="AB3848" s="16" t="s">
        <v>4092</v>
      </c>
    </row>
    <row r="3849" spans="28:28" x14ac:dyDescent="0.2">
      <c r="AB3849" s="16" t="s">
        <v>4093</v>
      </c>
    </row>
    <row r="3850" spans="28:28" x14ac:dyDescent="0.2">
      <c r="AB3850" s="16" t="s">
        <v>4094</v>
      </c>
    </row>
    <row r="3851" spans="28:28" x14ac:dyDescent="0.2">
      <c r="AB3851" s="16" t="s">
        <v>4095</v>
      </c>
    </row>
    <row r="3852" spans="28:28" x14ac:dyDescent="0.2">
      <c r="AB3852" s="16" t="s">
        <v>4096</v>
      </c>
    </row>
    <row r="3853" spans="28:28" x14ac:dyDescent="0.2">
      <c r="AB3853" s="16" t="s">
        <v>4097</v>
      </c>
    </row>
    <row r="3854" spans="28:28" x14ac:dyDescent="0.2">
      <c r="AB3854" s="16" t="s">
        <v>4098</v>
      </c>
    </row>
    <row r="3855" spans="28:28" x14ac:dyDescent="0.2">
      <c r="AB3855" s="16" t="s">
        <v>4099</v>
      </c>
    </row>
    <row r="3856" spans="28:28" x14ac:dyDescent="0.2">
      <c r="AB3856" s="16" t="s">
        <v>4100</v>
      </c>
    </row>
    <row r="3857" spans="28:28" x14ac:dyDescent="0.2">
      <c r="AB3857" s="16" t="s">
        <v>4101</v>
      </c>
    </row>
    <row r="3858" spans="28:28" x14ac:dyDescent="0.2">
      <c r="AB3858" s="16" t="s">
        <v>4102</v>
      </c>
    </row>
    <row r="3859" spans="28:28" x14ac:dyDescent="0.2">
      <c r="AB3859" s="16" t="s">
        <v>4103</v>
      </c>
    </row>
    <row r="3860" spans="28:28" x14ac:dyDescent="0.2">
      <c r="AB3860" s="16" t="s">
        <v>4104</v>
      </c>
    </row>
    <row r="3861" spans="28:28" x14ac:dyDescent="0.2">
      <c r="AB3861" s="16" t="s">
        <v>4105</v>
      </c>
    </row>
    <row r="3862" spans="28:28" x14ac:dyDescent="0.2">
      <c r="AB3862" s="16" t="s">
        <v>4106</v>
      </c>
    </row>
    <row r="3863" spans="28:28" x14ac:dyDescent="0.2">
      <c r="AB3863" s="16" t="s">
        <v>4107</v>
      </c>
    </row>
    <row r="3864" spans="28:28" x14ac:dyDescent="0.2">
      <c r="AB3864" s="16" t="s">
        <v>4108</v>
      </c>
    </row>
    <row r="3865" spans="28:28" x14ac:dyDescent="0.2">
      <c r="AB3865" s="16" t="s">
        <v>4109</v>
      </c>
    </row>
    <row r="3866" spans="28:28" x14ac:dyDescent="0.2">
      <c r="AB3866" s="16" t="s">
        <v>4110</v>
      </c>
    </row>
    <row r="3867" spans="28:28" x14ac:dyDescent="0.2">
      <c r="AB3867" s="16" t="s">
        <v>4111</v>
      </c>
    </row>
    <row r="3868" spans="28:28" x14ac:dyDescent="0.2">
      <c r="AB3868" s="16" t="s">
        <v>4112</v>
      </c>
    </row>
    <row r="3869" spans="28:28" x14ac:dyDescent="0.2">
      <c r="AB3869" s="16" t="s">
        <v>4113</v>
      </c>
    </row>
    <row r="3870" spans="28:28" x14ac:dyDescent="0.2">
      <c r="AB3870" s="16" t="s">
        <v>4114</v>
      </c>
    </row>
    <row r="3871" spans="28:28" x14ac:dyDescent="0.2">
      <c r="AB3871" s="16" t="s">
        <v>4115</v>
      </c>
    </row>
    <row r="3872" spans="28:28" x14ac:dyDescent="0.2">
      <c r="AB3872" s="16" t="s">
        <v>4116</v>
      </c>
    </row>
    <row r="3873" spans="28:28" x14ac:dyDescent="0.2">
      <c r="AB3873" s="16" t="s">
        <v>4117</v>
      </c>
    </row>
    <row r="3874" spans="28:28" x14ac:dyDescent="0.2">
      <c r="AB3874" s="16" t="s">
        <v>4118</v>
      </c>
    </row>
    <row r="3875" spans="28:28" x14ac:dyDescent="0.2">
      <c r="AB3875" s="16" t="s">
        <v>4119</v>
      </c>
    </row>
    <row r="3876" spans="28:28" x14ac:dyDescent="0.2">
      <c r="AB3876" s="16" t="s">
        <v>4120</v>
      </c>
    </row>
    <row r="3877" spans="28:28" x14ac:dyDescent="0.2">
      <c r="AB3877" s="16" t="s">
        <v>4121</v>
      </c>
    </row>
    <row r="3878" spans="28:28" x14ac:dyDescent="0.2">
      <c r="AB3878" s="16" t="s">
        <v>4122</v>
      </c>
    </row>
    <row r="3879" spans="28:28" x14ac:dyDescent="0.2">
      <c r="AB3879" s="16" t="s">
        <v>4123</v>
      </c>
    </row>
    <row r="3880" spans="28:28" x14ac:dyDescent="0.2">
      <c r="AB3880" s="16" t="s">
        <v>4124</v>
      </c>
    </row>
    <row r="3881" spans="28:28" x14ac:dyDescent="0.2">
      <c r="AB3881" s="16" t="s">
        <v>4125</v>
      </c>
    </row>
    <row r="3882" spans="28:28" x14ac:dyDescent="0.2">
      <c r="AB3882" s="16" t="s">
        <v>4126</v>
      </c>
    </row>
    <row r="3883" spans="28:28" x14ac:dyDescent="0.2">
      <c r="AB3883" s="16" t="s">
        <v>4127</v>
      </c>
    </row>
    <row r="3884" spans="28:28" x14ac:dyDescent="0.2">
      <c r="AB3884" s="16" t="s">
        <v>4128</v>
      </c>
    </row>
    <row r="3885" spans="28:28" x14ac:dyDescent="0.2">
      <c r="AB3885" s="16" t="s">
        <v>4129</v>
      </c>
    </row>
    <row r="3886" spans="28:28" x14ac:dyDescent="0.2">
      <c r="AB3886" s="16" t="s">
        <v>4130</v>
      </c>
    </row>
    <row r="3887" spans="28:28" x14ac:dyDescent="0.2">
      <c r="AB3887" s="16" t="s">
        <v>4131</v>
      </c>
    </row>
    <row r="3888" spans="28:28" x14ac:dyDescent="0.2">
      <c r="AB3888" s="16" t="s">
        <v>4132</v>
      </c>
    </row>
    <row r="3889" spans="28:28" x14ac:dyDescent="0.2">
      <c r="AB3889" s="16" t="s">
        <v>4133</v>
      </c>
    </row>
    <row r="3890" spans="28:28" x14ac:dyDescent="0.2">
      <c r="AB3890" s="16" t="s">
        <v>4134</v>
      </c>
    </row>
    <row r="3891" spans="28:28" x14ac:dyDescent="0.2">
      <c r="AB3891" s="16" t="s">
        <v>4135</v>
      </c>
    </row>
    <row r="3892" spans="28:28" x14ac:dyDescent="0.2">
      <c r="AB3892" s="16" t="s">
        <v>4136</v>
      </c>
    </row>
    <row r="3893" spans="28:28" x14ac:dyDescent="0.2">
      <c r="AB3893" s="16" t="s">
        <v>4137</v>
      </c>
    </row>
    <row r="3894" spans="28:28" x14ac:dyDescent="0.2">
      <c r="AB3894" s="16" t="s">
        <v>4138</v>
      </c>
    </row>
    <row r="3895" spans="28:28" x14ac:dyDescent="0.2">
      <c r="AB3895" s="16" t="s">
        <v>4139</v>
      </c>
    </row>
    <row r="3896" spans="28:28" x14ac:dyDescent="0.2">
      <c r="AB3896" s="16" t="s">
        <v>4140</v>
      </c>
    </row>
    <row r="3897" spans="28:28" x14ac:dyDescent="0.2">
      <c r="AB3897" s="16" t="s">
        <v>4141</v>
      </c>
    </row>
    <row r="3898" spans="28:28" x14ac:dyDescent="0.2">
      <c r="AB3898" s="16" t="s">
        <v>4142</v>
      </c>
    </row>
    <row r="3899" spans="28:28" x14ac:dyDescent="0.2">
      <c r="AB3899" s="16" t="s">
        <v>4143</v>
      </c>
    </row>
    <row r="3900" spans="28:28" x14ac:dyDescent="0.2">
      <c r="AB3900" s="16" t="s">
        <v>4144</v>
      </c>
    </row>
    <row r="3901" spans="28:28" x14ac:dyDescent="0.2">
      <c r="AB3901" s="16" t="s">
        <v>4145</v>
      </c>
    </row>
    <row r="3902" spans="28:28" x14ac:dyDescent="0.2">
      <c r="AB3902" s="16" t="s">
        <v>4146</v>
      </c>
    </row>
    <row r="3903" spans="28:28" x14ac:dyDescent="0.2">
      <c r="AB3903" s="16" t="s">
        <v>4147</v>
      </c>
    </row>
    <row r="3904" spans="28:28" x14ac:dyDescent="0.2">
      <c r="AB3904" s="16" t="s">
        <v>4148</v>
      </c>
    </row>
    <row r="3905" spans="28:28" x14ac:dyDescent="0.2">
      <c r="AB3905" s="16" t="s">
        <v>4149</v>
      </c>
    </row>
    <row r="3906" spans="28:28" x14ac:dyDescent="0.2">
      <c r="AB3906" s="16" t="s">
        <v>4150</v>
      </c>
    </row>
    <row r="3907" spans="28:28" x14ac:dyDescent="0.2">
      <c r="AB3907" s="16" t="s">
        <v>4151</v>
      </c>
    </row>
    <row r="3908" spans="28:28" x14ac:dyDescent="0.2">
      <c r="AB3908" s="16" t="s">
        <v>4152</v>
      </c>
    </row>
    <row r="3909" spans="28:28" x14ac:dyDescent="0.2">
      <c r="AB3909" s="16" t="s">
        <v>4153</v>
      </c>
    </row>
    <row r="3910" spans="28:28" x14ac:dyDescent="0.2">
      <c r="AB3910" s="16" t="s">
        <v>4154</v>
      </c>
    </row>
    <row r="3911" spans="28:28" x14ac:dyDescent="0.2">
      <c r="AB3911" s="16" t="s">
        <v>4155</v>
      </c>
    </row>
    <row r="3912" spans="28:28" x14ac:dyDescent="0.2">
      <c r="AB3912" s="16" t="s">
        <v>4156</v>
      </c>
    </row>
    <row r="3913" spans="28:28" x14ac:dyDescent="0.2">
      <c r="AB3913" s="16" t="s">
        <v>4157</v>
      </c>
    </row>
    <row r="3914" spans="28:28" x14ac:dyDescent="0.2">
      <c r="AB3914" s="16" t="s">
        <v>4158</v>
      </c>
    </row>
    <row r="3915" spans="28:28" x14ac:dyDescent="0.2">
      <c r="AB3915" s="16" t="s">
        <v>4159</v>
      </c>
    </row>
    <row r="3916" spans="28:28" x14ac:dyDescent="0.2">
      <c r="AB3916" s="16" t="s">
        <v>4160</v>
      </c>
    </row>
    <row r="3917" spans="28:28" x14ac:dyDescent="0.2">
      <c r="AB3917" s="16" t="s">
        <v>4161</v>
      </c>
    </row>
    <row r="3918" spans="28:28" x14ac:dyDescent="0.2">
      <c r="AB3918" s="16" t="s">
        <v>4162</v>
      </c>
    </row>
    <row r="3919" spans="28:28" x14ac:dyDescent="0.2">
      <c r="AB3919" s="16" t="s">
        <v>4163</v>
      </c>
    </row>
    <row r="3920" spans="28:28" x14ac:dyDescent="0.2">
      <c r="AB3920" s="16" t="s">
        <v>4164</v>
      </c>
    </row>
    <row r="3921" spans="28:28" x14ac:dyDescent="0.2">
      <c r="AB3921" s="16" t="s">
        <v>4165</v>
      </c>
    </row>
    <row r="3922" spans="28:28" x14ac:dyDescent="0.2">
      <c r="AB3922" s="16" t="s">
        <v>4166</v>
      </c>
    </row>
    <row r="3923" spans="28:28" x14ac:dyDescent="0.2">
      <c r="AB3923" s="16" t="s">
        <v>4167</v>
      </c>
    </row>
    <row r="3924" spans="28:28" x14ac:dyDescent="0.2">
      <c r="AB3924" s="16" t="s">
        <v>4168</v>
      </c>
    </row>
    <row r="3925" spans="28:28" x14ac:dyDescent="0.2">
      <c r="AB3925" s="16" t="s">
        <v>4169</v>
      </c>
    </row>
    <row r="3926" spans="28:28" x14ac:dyDescent="0.2">
      <c r="AB3926" s="16" t="s">
        <v>4170</v>
      </c>
    </row>
    <row r="3927" spans="28:28" x14ac:dyDescent="0.2">
      <c r="AB3927" s="16" t="s">
        <v>4171</v>
      </c>
    </row>
    <row r="3928" spans="28:28" x14ac:dyDescent="0.2">
      <c r="AB3928" s="16" t="s">
        <v>4172</v>
      </c>
    </row>
    <row r="3929" spans="28:28" x14ac:dyDescent="0.2">
      <c r="AB3929" s="16" t="s">
        <v>4173</v>
      </c>
    </row>
    <row r="3930" spans="28:28" x14ac:dyDescent="0.2">
      <c r="AB3930" s="16" t="s">
        <v>4174</v>
      </c>
    </row>
    <row r="3931" spans="28:28" x14ac:dyDescent="0.2">
      <c r="AB3931" s="16" t="s">
        <v>4175</v>
      </c>
    </row>
    <row r="3932" spans="28:28" x14ac:dyDescent="0.2">
      <c r="AB3932" s="16" t="s">
        <v>4176</v>
      </c>
    </row>
    <row r="3933" spans="28:28" x14ac:dyDescent="0.2">
      <c r="AB3933" s="16" t="s">
        <v>4177</v>
      </c>
    </row>
    <row r="3934" spans="28:28" x14ac:dyDescent="0.2">
      <c r="AB3934" s="16" t="s">
        <v>4178</v>
      </c>
    </row>
    <row r="3935" spans="28:28" x14ac:dyDescent="0.2">
      <c r="AB3935" s="16" t="s">
        <v>4179</v>
      </c>
    </row>
    <row r="3936" spans="28:28" x14ac:dyDescent="0.2">
      <c r="AB3936" s="16" t="s">
        <v>4180</v>
      </c>
    </row>
    <row r="3937" spans="28:28" x14ac:dyDescent="0.2">
      <c r="AB3937" s="16" t="s">
        <v>4181</v>
      </c>
    </row>
    <row r="3938" spans="28:28" x14ac:dyDescent="0.2">
      <c r="AB3938" s="16" t="s">
        <v>4182</v>
      </c>
    </row>
    <row r="3939" spans="28:28" x14ac:dyDescent="0.2">
      <c r="AB3939" s="16" t="s">
        <v>4183</v>
      </c>
    </row>
    <row r="3940" spans="28:28" x14ac:dyDescent="0.2">
      <c r="AB3940" s="16" t="s">
        <v>4184</v>
      </c>
    </row>
    <row r="3941" spans="28:28" x14ac:dyDescent="0.2">
      <c r="AB3941" s="16" t="s">
        <v>4185</v>
      </c>
    </row>
    <row r="3942" spans="28:28" x14ac:dyDescent="0.2">
      <c r="AB3942" s="16" t="s">
        <v>4186</v>
      </c>
    </row>
    <row r="3943" spans="28:28" x14ac:dyDescent="0.2">
      <c r="AB3943" s="16" t="s">
        <v>4187</v>
      </c>
    </row>
    <row r="3944" spans="28:28" x14ac:dyDescent="0.2">
      <c r="AB3944" s="16" t="s">
        <v>4188</v>
      </c>
    </row>
    <row r="3945" spans="28:28" x14ac:dyDescent="0.2">
      <c r="AB3945" s="16" t="s">
        <v>4189</v>
      </c>
    </row>
    <row r="3946" spans="28:28" x14ac:dyDescent="0.2">
      <c r="AB3946" s="16" t="s">
        <v>4190</v>
      </c>
    </row>
    <row r="3947" spans="28:28" x14ac:dyDescent="0.2">
      <c r="AB3947" s="16" t="s">
        <v>4191</v>
      </c>
    </row>
    <row r="3948" spans="28:28" x14ac:dyDescent="0.2">
      <c r="AB3948" s="16" t="s">
        <v>4192</v>
      </c>
    </row>
    <row r="3949" spans="28:28" x14ac:dyDescent="0.2">
      <c r="AB3949" s="16" t="s">
        <v>4193</v>
      </c>
    </row>
    <row r="3950" spans="28:28" x14ac:dyDescent="0.2">
      <c r="AB3950" s="16" t="s">
        <v>4194</v>
      </c>
    </row>
    <row r="3951" spans="28:28" x14ac:dyDescent="0.2">
      <c r="AB3951" s="16" t="s">
        <v>4195</v>
      </c>
    </row>
    <row r="3952" spans="28:28" x14ac:dyDescent="0.2">
      <c r="AB3952" s="16" t="s">
        <v>4196</v>
      </c>
    </row>
    <row r="3953" spans="28:28" x14ac:dyDescent="0.2">
      <c r="AB3953" s="16" t="s">
        <v>4197</v>
      </c>
    </row>
    <row r="3954" spans="28:28" x14ac:dyDescent="0.2">
      <c r="AB3954" s="16" t="s">
        <v>4198</v>
      </c>
    </row>
    <row r="3955" spans="28:28" x14ac:dyDescent="0.2">
      <c r="AB3955" s="16" t="s">
        <v>4199</v>
      </c>
    </row>
    <row r="3956" spans="28:28" x14ac:dyDescent="0.2">
      <c r="AB3956" s="16" t="s">
        <v>4200</v>
      </c>
    </row>
    <row r="3957" spans="28:28" x14ac:dyDescent="0.2">
      <c r="AB3957" s="16" t="s">
        <v>4201</v>
      </c>
    </row>
    <row r="3958" spans="28:28" x14ac:dyDescent="0.2">
      <c r="AB3958" s="16" t="s">
        <v>4202</v>
      </c>
    </row>
    <row r="3959" spans="28:28" x14ac:dyDescent="0.2">
      <c r="AB3959" s="16" t="s">
        <v>4203</v>
      </c>
    </row>
    <row r="3960" spans="28:28" x14ac:dyDescent="0.2">
      <c r="AB3960" s="16" t="s">
        <v>4204</v>
      </c>
    </row>
    <row r="3961" spans="28:28" x14ac:dyDescent="0.2">
      <c r="AB3961" s="16" t="s">
        <v>4205</v>
      </c>
    </row>
    <row r="3962" spans="28:28" x14ac:dyDescent="0.2">
      <c r="AB3962" s="16" t="s">
        <v>4206</v>
      </c>
    </row>
    <row r="3963" spans="28:28" x14ac:dyDescent="0.2">
      <c r="AB3963" s="16" t="s">
        <v>4207</v>
      </c>
    </row>
    <row r="3964" spans="28:28" x14ac:dyDescent="0.2">
      <c r="AB3964" s="16" t="s">
        <v>4208</v>
      </c>
    </row>
    <row r="3965" spans="28:28" x14ac:dyDescent="0.2">
      <c r="AB3965" s="16" t="s">
        <v>4209</v>
      </c>
    </row>
    <row r="3966" spans="28:28" x14ac:dyDescent="0.2">
      <c r="AB3966" s="16" t="s">
        <v>4210</v>
      </c>
    </row>
    <row r="3967" spans="28:28" x14ac:dyDescent="0.2">
      <c r="AB3967" s="16" t="s">
        <v>4211</v>
      </c>
    </row>
    <row r="3968" spans="28:28" x14ac:dyDescent="0.2">
      <c r="AB3968" s="16" t="s">
        <v>4212</v>
      </c>
    </row>
    <row r="3969" spans="28:28" x14ac:dyDescent="0.2">
      <c r="AB3969" s="16" t="s">
        <v>4213</v>
      </c>
    </row>
    <row r="3970" spans="28:28" x14ac:dyDescent="0.2">
      <c r="AB3970" s="16" t="s">
        <v>4214</v>
      </c>
    </row>
    <row r="3971" spans="28:28" x14ac:dyDescent="0.2">
      <c r="AB3971" s="16" t="s">
        <v>4215</v>
      </c>
    </row>
    <row r="3972" spans="28:28" x14ac:dyDescent="0.2">
      <c r="AB3972" s="16" t="s">
        <v>4216</v>
      </c>
    </row>
    <row r="3973" spans="28:28" x14ac:dyDescent="0.2">
      <c r="AB3973" s="16" t="s">
        <v>4217</v>
      </c>
    </row>
    <row r="3974" spans="28:28" x14ac:dyDescent="0.2">
      <c r="AB3974" s="16" t="s">
        <v>4218</v>
      </c>
    </row>
    <row r="3975" spans="28:28" x14ac:dyDescent="0.2">
      <c r="AB3975" s="16" t="s">
        <v>4219</v>
      </c>
    </row>
    <row r="3976" spans="28:28" x14ac:dyDescent="0.2">
      <c r="AB3976" s="16" t="s">
        <v>4220</v>
      </c>
    </row>
    <row r="3977" spans="28:28" x14ac:dyDescent="0.2">
      <c r="AB3977" s="16" t="s">
        <v>4221</v>
      </c>
    </row>
    <row r="3978" spans="28:28" x14ac:dyDescent="0.2">
      <c r="AB3978" s="16" t="s">
        <v>4222</v>
      </c>
    </row>
    <row r="3979" spans="28:28" x14ac:dyDescent="0.2">
      <c r="AB3979" s="16" t="s">
        <v>4223</v>
      </c>
    </row>
    <row r="3980" spans="28:28" x14ac:dyDescent="0.2">
      <c r="AB3980" s="16" t="s">
        <v>4224</v>
      </c>
    </row>
    <row r="3981" spans="28:28" x14ac:dyDescent="0.2">
      <c r="AB3981" s="16" t="s">
        <v>4225</v>
      </c>
    </row>
    <row r="3982" spans="28:28" x14ac:dyDescent="0.2">
      <c r="AB3982" s="16" t="s">
        <v>4226</v>
      </c>
    </row>
    <row r="3983" spans="28:28" x14ac:dyDescent="0.2">
      <c r="AB3983" s="16" t="s">
        <v>4227</v>
      </c>
    </row>
    <row r="3984" spans="28:28" x14ac:dyDescent="0.2">
      <c r="AB3984" s="16" t="s">
        <v>4228</v>
      </c>
    </row>
    <row r="3985" spans="28:28" x14ac:dyDescent="0.2">
      <c r="AB3985" s="16" t="s">
        <v>4229</v>
      </c>
    </row>
    <row r="3986" spans="28:28" x14ac:dyDescent="0.2">
      <c r="AB3986" s="16" t="s">
        <v>4230</v>
      </c>
    </row>
    <row r="3987" spans="28:28" x14ac:dyDescent="0.2">
      <c r="AB3987" s="16" t="s">
        <v>4231</v>
      </c>
    </row>
    <row r="3988" spans="28:28" x14ac:dyDescent="0.2">
      <c r="AB3988" s="16" t="s">
        <v>4232</v>
      </c>
    </row>
    <row r="3989" spans="28:28" x14ac:dyDescent="0.2">
      <c r="AB3989" s="16" t="s">
        <v>4233</v>
      </c>
    </row>
    <row r="3990" spans="28:28" x14ac:dyDescent="0.2">
      <c r="AB3990" s="16" t="s">
        <v>4234</v>
      </c>
    </row>
    <row r="3991" spans="28:28" x14ac:dyDescent="0.2">
      <c r="AB3991" s="16" t="s">
        <v>4235</v>
      </c>
    </row>
    <row r="3992" spans="28:28" x14ac:dyDescent="0.2">
      <c r="AB3992" s="16" t="s">
        <v>4236</v>
      </c>
    </row>
    <row r="3993" spans="28:28" x14ac:dyDescent="0.2">
      <c r="AB3993" s="16" t="s">
        <v>4237</v>
      </c>
    </row>
    <row r="3994" spans="28:28" x14ac:dyDescent="0.2">
      <c r="AB3994" s="16" t="s">
        <v>4238</v>
      </c>
    </row>
    <row r="3995" spans="28:28" x14ac:dyDescent="0.2">
      <c r="AB3995" s="16" t="s">
        <v>4239</v>
      </c>
    </row>
    <row r="3996" spans="28:28" x14ac:dyDescent="0.2">
      <c r="AB3996" s="16" t="s">
        <v>4240</v>
      </c>
    </row>
    <row r="3997" spans="28:28" x14ac:dyDescent="0.2">
      <c r="AB3997" s="16" t="s">
        <v>4241</v>
      </c>
    </row>
    <row r="3998" spans="28:28" x14ac:dyDescent="0.2">
      <c r="AB3998" s="16" t="s">
        <v>4242</v>
      </c>
    </row>
    <row r="3999" spans="28:28" x14ac:dyDescent="0.2">
      <c r="AB3999" s="16" t="s">
        <v>4243</v>
      </c>
    </row>
    <row r="4000" spans="28:28" x14ac:dyDescent="0.2">
      <c r="AB4000" s="16" t="s">
        <v>4244</v>
      </c>
    </row>
    <row r="4001" spans="28:28" x14ac:dyDescent="0.2">
      <c r="AB4001" s="16" t="s">
        <v>4245</v>
      </c>
    </row>
    <row r="4002" spans="28:28" x14ac:dyDescent="0.2">
      <c r="AB4002" s="16" t="s">
        <v>4246</v>
      </c>
    </row>
    <row r="4003" spans="28:28" x14ac:dyDescent="0.2">
      <c r="AB4003" s="16" t="s">
        <v>4247</v>
      </c>
    </row>
    <row r="4004" spans="28:28" x14ac:dyDescent="0.2">
      <c r="AB4004" s="16" t="s">
        <v>4248</v>
      </c>
    </row>
    <row r="4005" spans="28:28" x14ac:dyDescent="0.2">
      <c r="AB4005" s="16" t="s">
        <v>4249</v>
      </c>
    </row>
    <row r="4006" spans="28:28" x14ac:dyDescent="0.2">
      <c r="AB4006" s="16" t="s">
        <v>4250</v>
      </c>
    </row>
    <row r="4007" spans="28:28" x14ac:dyDescent="0.2">
      <c r="AB4007" s="16" t="s">
        <v>4251</v>
      </c>
    </row>
    <row r="4008" spans="28:28" x14ac:dyDescent="0.2">
      <c r="AB4008" s="16" t="s">
        <v>4252</v>
      </c>
    </row>
    <row r="4009" spans="28:28" x14ac:dyDescent="0.2">
      <c r="AB4009" s="16" t="s">
        <v>4253</v>
      </c>
    </row>
    <row r="4010" spans="28:28" x14ac:dyDescent="0.2">
      <c r="AB4010" s="16" t="s">
        <v>4254</v>
      </c>
    </row>
    <row r="4011" spans="28:28" x14ac:dyDescent="0.2">
      <c r="AB4011" s="16" t="s">
        <v>4255</v>
      </c>
    </row>
    <row r="4012" spans="28:28" x14ac:dyDescent="0.2">
      <c r="AB4012" s="16" t="s">
        <v>4256</v>
      </c>
    </row>
    <row r="4013" spans="28:28" x14ac:dyDescent="0.2">
      <c r="AB4013" s="16" t="s">
        <v>4257</v>
      </c>
    </row>
    <row r="4014" spans="28:28" x14ac:dyDescent="0.2">
      <c r="AB4014" s="16" t="s">
        <v>4258</v>
      </c>
    </row>
    <row r="4015" spans="28:28" x14ac:dyDescent="0.2">
      <c r="AB4015" s="16" t="s">
        <v>4259</v>
      </c>
    </row>
    <row r="4016" spans="28:28" x14ac:dyDescent="0.2">
      <c r="AB4016" s="16" t="s">
        <v>4260</v>
      </c>
    </row>
    <row r="4017" spans="28:28" x14ac:dyDescent="0.2">
      <c r="AB4017" s="16" t="s">
        <v>4261</v>
      </c>
    </row>
    <row r="4018" spans="28:28" x14ac:dyDescent="0.2">
      <c r="AB4018" s="16" t="s">
        <v>4262</v>
      </c>
    </row>
  </sheetData>
  <sheetProtection password="E1C2" sheet="1" autoFilter="0"/>
  <mergeCells count="608">
    <mergeCell ref="J93:W93"/>
    <mergeCell ref="F131:I131"/>
    <mergeCell ref="J131:W131"/>
    <mergeCell ref="A235:G235"/>
    <mergeCell ref="H235:I235"/>
    <mergeCell ref="J235:L235"/>
    <mergeCell ref="M235:N235"/>
    <mergeCell ref="O235:W235"/>
    <mergeCell ref="A230:W230"/>
    <mergeCell ref="A231:G231"/>
    <mergeCell ref="A236:W236"/>
    <mergeCell ref="A232:K232"/>
    <mergeCell ref="L232:W232"/>
    <mergeCell ref="A233:K233"/>
    <mergeCell ref="L233:W233"/>
    <mergeCell ref="A234:K234"/>
    <mergeCell ref="L234:W234"/>
    <mergeCell ref="H231:I231"/>
    <mergeCell ref="J231:L231"/>
    <mergeCell ref="M231:N231"/>
    <mergeCell ref="O231:W231"/>
    <mergeCell ref="A226:L226"/>
    <mergeCell ref="P226:W226"/>
    <mergeCell ref="A227:W227"/>
    <mergeCell ref="A228:L228"/>
    <mergeCell ref="P228:W228"/>
    <mergeCell ref="A229:W229"/>
    <mergeCell ref="U222:W222"/>
    <mergeCell ref="A223:E223"/>
    <mergeCell ref="F223:W223"/>
    <mergeCell ref="A224:W224"/>
    <mergeCell ref="A225:L225"/>
    <mergeCell ref="P225:W225"/>
    <mergeCell ref="A218:W218"/>
    <mergeCell ref="A219:E221"/>
    <mergeCell ref="F219:W219"/>
    <mergeCell ref="F220:W220"/>
    <mergeCell ref="F221:W221"/>
    <mergeCell ref="A222:E222"/>
    <mergeCell ref="F222:H222"/>
    <mergeCell ref="I222:L222"/>
    <mergeCell ref="M222:P222"/>
    <mergeCell ref="Q222:T222"/>
    <mergeCell ref="A214:C214"/>
    <mergeCell ref="D214:W214"/>
    <mergeCell ref="A215:C217"/>
    <mergeCell ref="D215:W215"/>
    <mergeCell ref="D216:W216"/>
    <mergeCell ref="D217:W217"/>
    <mergeCell ref="A211:W211"/>
    <mergeCell ref="A212:C212"/>
    <mergeCell ref="D212:T212"/>
    <mergeCell ref="V212:W212"/>
    <mergeCell ref="A213:C213"/>
    <mergeCell ref="D213:Q213"/>
    <mergeCell ref="S213:T213"/>
    <mergeCell ref="V213:W213"/>
    <mergeCell ref="U206:W206"/>
    <mergeCell ref="A207:E207"/>
    <mergeCell ref="F207:W207"/>
    <mergeCell ref="A208:E208"/>
    <mergeCell ref="F208:W208"/>
    <mergeCell ref="A209:E210"/>
    <mergeCell ref="F209:W209"/>
    <mergeCell ref="F210:W210"/>
    <mergeCell ref="A206:E206"/>
    <mergeCell ref="F206:H206"/>
    <mergeCell ref="I206:K206"/>
    <mergeCell ref="L206:N206"/>
    <mergeCell ref="O206:Q206"/>
    <mergeCell ref="R206:T206"/>
    <mergeCell ref="A203:L203"/>
    <mergeCell ref="M203:O203"/>
    <mergeCell ref="P203:W203"/>
    <mergeCell ref="A204:E205"/>
    <mergeCell ref="F204:N205"/>
    <mergeCell ref="O204:Q204"/>
    <mergeCell ref="R204:W204"/>
    <mergeCell ref="O205:Q205"/>
    <mergeCell ref="R205:W205"/>
    <mergeCell ref="A201:G201"/>
    <mergeCell ref="H201:I201"/>
    <mergeCell ref="J201:L201"/>
    <mergeCell ref="M201:N201"/>
    <mergeCell ref="O201:W201"/>
    <mergeCell ref="A202:W202"/>
    <mergeCell ref="A198:K198"/>
    <mergeCell ref="L198:W198"/>
    <mergeCell ref="A199:K199"/>
    <mergeCell ref="L199:W199"/>
    <mergeCell ref="A200:K200"/>
    <mergeCell ref="L200:W200"/>
    <mergeCell ref="A196:W196"/>
    <mergeCell ref="A197:G197"/>
    <mergeCell ref="H197:I197"/>
    <mergeCell ref="J197:L197"/>
    <mergeCell ref="M197:N197"/>
    <mergeCell ref="O197:W197"/>
    <mergeCell ref="A192:L192"/>
    <mergeCell ref="P192:W192"/>
    <mergeCell ref="A193:W193"/>
    <mergeCell ref="A194:L194"/>
    <mergeCell ref="P194:W194"/>
    <mergeCell ref="A195:W195"/>
    <mergeCell ref="U188:W188"/>
    <mergeCell ref="A189:E189"/>
    <mergeCell ref="F189:W189"/>
    <mergeCell ref="A190:W190"/>
    <mergeCell ref="A191:L191"/>
    <mergeCell ref="P191:W191"/>
    <mergeCell ref="A184:W184"/>
    <mergeCell ref="A185:E187"/>
    <mergeCell ref="F185:W185"/>
    <mergeCell ref="F186:W186"/>
    <mergeCell ref="F187:W187"/>
    <mergeCell ref="A188:E188"/>
    <mergeCell ref="F188:H188"/>
    <mergeCell ref="I188:L188"/>
    <mergeCell ref="M188:P188"/>
    <mergeCell ref="Q188:T188"/>
    <mergeCell ref="A180:C180"/>
    <mergeCell ref="D180:W180"/>
    <mergeCell ref="A181:C183"/>
    <mergeCell ref="D181:W181"/>
    <mergeCell ref="D182:W182"/>
    <mergeCell ref="D183:W183"/>
    <mergeCell ref="A177:W177"/>
    <mergeCell ref="A178:C178"/>
    <mergeCell ref="D178:T178"/>
    <mergeCell ref="V178:W178"/>
    <mergeCell ref="A179:C179"/>
    <mergeCell ref="D179:Q179"/>
    <mergeCell ref="S179:T179"/>
    <mergeCell ref="V179:W179"/>
    <mergeCell ref="A173:E173"/>
    <mergeCell ref="F173:W173"/>
    <mergeCell ref="A174:E174"/>
    <mergeCell ref="F174:W174"/>
    <mergeCell ref="A175:E176"/>
    <mergeCell ref="F175:W175"/>
    <mergeCell ref="F176:W176"/>
    <mergeCell ref="R171:W171"/>
    <mergeCell ref="A172:E172"/>
    <mergeCell ref="F172:H172"/>
    <mergeCell ref="I172:K172"/>
    <mergeCell ref="L172:N172"/>
    <mergeCell ref="O172:Q172"/>
    <mergeCell ref="R172:T172"/>
    <mergeCell ref="U172:W172"/>
    <mergeCell ref="A167:W167"/>
    <mergeCell ref="B168:I168"/>
    <mergeCell ref="A169:L169"/>
    <mergeCell ref="M169:O169"/>
    <mergeCell ref="P169:W169"/>
    <mergeCell ref="A170:E171"/>
    <mergeCell ref="F170:N171"/>
    <mergeCell ref="O170:Q170"/>
    <mergeCell ref="R170:W170"/>
    <mergeCell ref="O171:Q171"/>
    <mergeCell ref="A165:G165"/>
    <mergeCell ref="H165:I165"/>
    <mergeCell ref="J165:L165"/>
    <mergeCell ref="M165:N165"/>
    <mergeCell ref="O165:W165"/>
    <mergeCell ref="A166:W166"/>
    <mergeCell ref="A162:K162"/>
    <mergeCell ref="L162:W162"/>
    <mergeCell ref="A163:K163"/>
    <mergeCell ref="L163:W163"/>
    <mergeCell ref="A164:K164"/>
    <mergeCell ref="L164:W164"/>
    <mergeCell ref="A160:W160"/>
    <mergeCell ref="A161:G161"/>
    <mergeCell ref="H161:I161"/>
    <mergeCell ref="J161:L161"/>
    <mergeCell ref="M161:N161"/>
    <mergeCell ref="O161:W161"/>
    <mergeCell ref="A157:F157"/>
    <mergeCell ref="G157:W157"/>
    <mergeCell ref="A158:F158"/>
    <mergeCell ref="G158:W158"/>
    <mergeCell ref="A159:F159"/>
    <mergeCell ref="G159:I159"/>
    <mergeCell ref="J159:N159"/>
    <mergeCell ref="O159:P159"/>
    <mergeCell ref="Q159:U159"/>
    <mergeCell ref="V159:W159"/>
    <mergeCell ref="A155:W155"/>
    <mergeCell ref="A156:F156"/>
    <mergeCell ref="G156:K156"/>
    <mergeCell ref="L156:O156"/>
    <mergeCell ref="P156:S156"/>
    <mergeCell ref="T156:W156"/>
    <mergeCell ref="S150:T150"/>
    <mergeCell ref="V150:W150"/>
    <mergeCell ref="D151:F151"/>
    <mergeCell ref="G151:W151"/>
    <mergeCell ref="A152:C154"/>
    <mergeCell ref="D152:W152"/>
    <mergeCell ref="D153:W153"/>
    <mergeCell ref="D154:W154"/>
    <mergeCell ref="S147:T147"/>
    <mergeCell ref="V147:W147"/>
    <mergeCell ref="D148:F148"/>
    <mergeCell ref="G148:W148"/>
    <mergeCell ref="A149:C151"/>
    <mergeCell ref="D149:F149"/>
    <mergeCell ref="G149:T149"/>
    <mergeCell ref="V149:W149"/>
    <mergeCell ref="D150:F150"/>
    <mergeCell ref="G150:Q150"/>
    <mergeCell ref="S144:T144"/>
    <mergeCell ref="V144:W144"/>
    <mergeCell ref="D145:F145"/>
    <mergeCell ref="G145:W145"/>
    <mergeCell ref="A146:C148"/>
    <mergeCell ref="D146:F146"/>
    <mergeCell ref="G146:T146"/>
    <mergeCell ref="V146:W146"/>
    <mergeCell ref="D147:F147"/>
    <mergeCell ref="G147:Q147"/>
    <mergeCell ref="A140:E141"/>
    <mergeCell ref="F140:W140"/>
    <mergeCell ref="F141:W141"/>
    <mergeCell ref="A142:W142"/>
    <mergeCell ref="A143:C145"/>
    <mergeCell ref="D143:F143"/>
    <mergeCell ref="G143:T143"/>
    <mergeCell ref="V143:W143"/>
    <mergeCell ref="D144:F144"/>
    <mergeCell ref="G144:Q144"/>
    <mergeCell ref="R137:T137"/>
    <mergeCell ref="U137:W137"/>
    <mergeCell ref="A138:E138"/>
    <mergeCell ref="F138:W138"/>
    <mergeCell ref="A139:E139"/>
    <mergeCell ref="F139:W139"/>
    <mergeCell ref="U134:W134"/>
    <mergeCell ref="A135:E135"/>
    <mergeCell ref="F135:W135"/>
    <mergeCell ref="A136:E136"/>
    <mergeCell ref="F136:W136"/>
    <mergeCell ref="A137:E137"/>
    <mergeCell ref="F137:H137"/>
    <mergeCell ref="I137:K137"/>
    <mergeCell ref="L137:N137"/>
    <mergeCell ref="O137:Q137"/>
    <mergeCell ref="A134:E134"/>
    <mergeCell ref="F134:H134"/>
    <mergeCell ref="I134:K134"/>
    <mergeCell ref="L134:N134"/>
    <mergeCell ref="O134:Q134"/>
    <mergeCell ref="R134:T134"/>
    <mergeCell ref="A129:W129"/>
    <mergeCell ref="A130:L130"/>
    <mergeCell ref="P130:W130"/>
    <mergeCell ref="A131:E131"/>
    <mergeCell ref="A132:E133"/>
    <mergeCell ref="F132:N133"/>
    <mergeCell ref="O132:Q132"/>
    <mergeCell ref="R132:W132"/>
    <mergeCell ref="O133:Q133"/>
    <mergeCell ref="R133:W133"/>
    <mergeCell ref="A127:G127"/>
    <mergeCell ref="H127:I127"/>
    <mergeCell ref="J127:L127"/>
    <mergeCell ref="M127:N127"/>
    <mergeCell ref="O127:W127"/>
    <mergeCell ref="A128:W128"/>
    <mergeCell ref="A124:K124"/>
    <mergeCell ref="L124:W124"/>
    <mergeCell ref="A125:K125"/>
    <mergeCell ref="L125:W125"/>
    <mergeCell ref="A126:K126"/>
    <mergeCell ref="L126:W126"/>
    <mergeCell ref="A122:W122"/>
    <mergeCell ref="A123:G123"/>
    <mergeCell ref="H123:I123"/>
    <mergeCell ref="J123:L123"/>
    <mergeCell ref="M123:N123"/>
    <mergeCell ref="O123:W123"/>
    <mergeCell ref="A119:F119"/>
    <mergeCell ref="G119:W119"/>
    <mergeCell ref="A120:F120"/>
    <mergeCell ref="G120:W120"/>
    <mergeCell ref="A121:F121"/>
    <mergeCell ref="G121:I121"/>
    <mergeCell ref="J121:N121"/>
    <mergeCell ref="O121:P121"/>
    <mergeCell ref="Q121:U121"/>
    <mergeCell ref="V121:W121"/>
    <mergeCell ref="A117:W117"/>
    <mergeCell ref="A118:F118"/>
    <mergeCell ref="G118:K118"/>
    <mergeCell ref="L118:O118"/>
    <mergeCell ref="P118:S118"/>
    <mergeCell ref="T118:W118"/>
    <mergeCell ref="S112:T112"/>
    <mergeCell ref="V112:W112"/>
    <mergeCell ref="D113:F113"/>
    <mergeCell ref="G113:W113"/>
    <mergeCell ref="A114:C116"/>
    <mergeCell ref="D114:W114"/>
    <mergeCell ref="D115:W115"/>
    <mergeCell ref="D116:W116"/>
    <mergeCell ref="S109:T109"/>
    <mergeCell ref="V109:W109"/>
    <mergeCell ref="D110:F110"/>
    <mergeCell ref="G110:W110"/>
    <mergeCell ref="A111:C113"/>
    <mergeCell ref="D111:F111"/>
    <mergeCell ref="G111:T111"/>
    <mergeCell ref="V111:W111"/>
    <mergeCell ref="D112:F112"/>
    <mergeCell ref="G112:Q112"/>
    <mergeCell ref="S106:T106"/>
    <mergeCell ref="V106:W106"/>
    <mergeCell ref="D107:F107"/>
    <mergeCell ref="G107:W107"/>
    <mergeCell ref="A108:C110"/>
    <mergeCell ref="D108:F108"/>
    <mergeCell ref="G108:T108"/>
    <mergeCell ref="V108:W108"/>
    <mergeCell ref="D109:F109"/>
    <mergeCell ref="G109:Q109"/>
    <mergeCell ref="A102:E103"/>
    <mergeCell ref="F102:W102"/>
    <mergeCell ref="F103:W103"/>
    <mergeCell ref="A104:W104"/>
    <mergeCell ref="A105:C107"/>
    <mergeCell ref="D105:F105"/>
    <mergeCell ref="G105:T105"/>
    <mergeCell ref="V105:W105"/>
    <mergeCell ref="D106:F106"/>
    <mergeCell ref="G106:Q106"/>
    <mergeCell ref="R99:T99"/>
    <mergeCell ref="U99:W99"/>
    <mergeCell ref="A100:E100"/>
    <mergeCell ref="F100:W100"/>
    <mergeCell ref="A101:E101"/>
    <mergeCell ref="F101:W101"/>
    <mergeCell ref="U96:W96"/>
    <mergeCell ref="A97:E97"/>
    <mergeCell ref="F97:W97"/>
    <mergeCell ref="A98:E98"/>
    <mergeCell ref="F98:W98"/>
    <mergeCell ref="A99:E99"/>
    <mergeCell ref="F99:H99"/>
    <mergeCell ref="I99:K99"/>
    <mergeCell ref="L99:N99"/>
    <mergeCell ref="O99:Q99"/>
    <mergeCell ref="A96:E96"/>
    <mergeCell ref="F96:H96"/>
    <mergeCell ref="I96:K96"/>
    <mergeCell ref="L96:N96"/>
    <mergeCell ref="O96:Q96"/>
    <mergeCell ref="R96:T96"/>
    <mergeCell ref="A92:L92"/>
    <mergeCell ref="P92:W92"/>
    <mergeCell ref="A93:E93"/>
    <mergeCell ref="A94:E95"/>
    <mergeCell ref="F94:N95"/>
    <mergeCell ref="O94:Q94"/>
    <mergeCell ref="R94:W94"/>
    <mergeCell ref="O95:Q95"/>
    <mergeCell ref="R95:W95"/>
    <mergeCell ref="F93:I93"/>
    <mergeCell ref="D88:F88"/>
    <mergeCell ref="G88:W88"/>
    <mergeCell ref="A89:E89"/>
    <mergeCell ref="A90:W90"/>
    <mergeCell ref="A91:W91"/>
    <mergeCell ref="F89:I89"/>
    <mergeCell ref="J89:W89"/>
    <mergeCell ref="A85:F85"/>
    <mergeCell ref="G85:W85"/>
    <mergeCell ref="A86:C88"/>
    <mergeCell ref="D86:F86"/>
    <mergeCell ref="G86:T86"/>
    <mergeCell ref="V86:W86"/>
    <mergeCell ref="D87:F87"/>
    <mergeCell ref="G87:Q87"/>
    <mergeCell ref="S87:T87"/>
    <mergeCell ref="V87:W87"/>
    <mergeCell ref="A81:W81"/>
    <mergeCell ref="A82:L82"/>
    <mergeCell ref="P82:W82"/>
    <mergeCell ref="A83:F83"/>
    <mergeCell ref="G83:W83"/>
    <mergeCell ref="A84:F84"/>
    <mergeCell ref="G84:W84"/>
    <mergeCell ref="M82:O82"/>
    <mergeCell ref="A79:G79"/>
    <mergeCell ref="H79:I79"/>
    <mergeCell ref="J79:L79"/>
    <mergeCell ref="M79:N79"/>
    <mergeCell ref="O79:W79"/>
    <mergeCell ref="A80:W80"/>
    <mergeCell ref="A76:K76"/>
    <mergeCell ref="L76:W76"/>
    <mergeCell ref="A77:K77"/>
    <mergeCell ref="L77:W77"/>
    <mergeCell ref="A78:K78"/>
    <mergeCell ref="L78:W78"/>
    <mergeCell ref="A74:W74"/>
    <mergeCell ref="A75:G75"/>
    <mergeCell ref="H75:I75"/>
    <mergeCell ref="J75:L75"/>
    <mergeCell ref="M75:N75"/>
    <mergeCell ref="O75:W75"/>
    <mergeCell ref="A72:F72"/>
    <mergeCell ref="G72:W72"/>
    <mergeCell ref="A73:F73"/>
    <mergeCell ref="G73:I73"/>
    <mergeCell ref="J73:N73"/>
    <mergeCell ref="O73:P73"/>
    <mergeCell ref="Q73:U73"/>
    <mergeCell ref="V73:W73"/>
    <mergeCell ref="A70:F70"/>
    <mergeCell ref="G70:K70"/>
    <mergeCell ref="L70:O70"/>
    <mergeCell ref="P70:S70"/>
    <mergeCell ref="T70:W70"/>
    <mergeCell ref="A71:F71"/>
    <mergeCell ref="G71:W71"/>
    <mergeCell ref="G65:W65"/>
    <mergeCell ref="A66:C68"/>
    <mergeCell ref="D66:W66"/>
    <mergeCell ref="D67:W67"/>
    <mergeCell ref="D68:W68"/>
    <mergeCell ref="A69:W69"/>
    <mergeCell ref="G62:W62"/>
    <mergeCell ref="A63:C65"/>
    <mergeCell ref="D63:F63"/>
    <mergeCell ref="G63:T63"/>
    <mergeCell ref="V63:W63"/>
    <mergeCell ref="D64:F64"/>
    <mergeCell ref="G64:Q64"/>
    <mergeCell ref="S64:T64"/>
    <mergeCell ref="V64:W64"/>
    <mergeCell ref="D65:F65"/>
    <mergeCell ref="G59:W59"/>
    <mergeCell ref="A60:C62"/>
    <mergeCell ref="D60:F60"/>
    <mergeCell ref="G60:T60"/>
    <mergeCell ref="V60:W60"/>
    <mergeCell ref="D61:F61"/>
    <mergeCell ref="G61:Q61"/>
    <mergeCell ref="S61:T61"/>
    <mergeCell ref="V61:W61"/>
    <mergeCell ref="D62:F62"/>
    <mergeCell ref="A56:W56"/>
    <mergeCell ref="A57:C59"/>
    <mergeCell ref="D57:F57"/>
    <mergeCell ref="G57:T57"/>
    <mergeCell ref="V57:W57"/>
    <mergeCell ref="D58:F58"/>
    <mergeCell ref="G58:Q58"/>
    <mergeCell ref="S58:T58"/>
    <mergeCell ref="V58:W58"/>
    <mergeCell ref="D59:F59"/>
    <mergeCell ref="U51:W51"/>
    <mergeCell ref="A52:E52"/>
    <mergeCell ref="F52:W52"/>
    <mergeCell ref="A53:E53"/>
    <mergeCell ref="F53:W53"/>
    <mergeCell ref="A54:E55"/>
    <mergeCell ref="F54:W54"/>
    <mergeCell ref="F55:W55"/>
    <mergeCell ref="A49:E49"/>
    <mergeCell ref="F49:W49"/>
    <mergeCell ref="A50:E50"/>
    <mergeCell ref="F50:W50"/>
    <mergeCell ref="A51:E51"/>
    <mergeCell ref="F51:H51"/>
    <mergeCell ref="I51:K51"/>
    <mergeCell ref="L51:N51"/>
    <mergeCell ref="O51:Q51"/>
    <mergeCell ref="R51:T51"/>
    <mergeCell ref="R47:W47"/>
    <mergeCell ref="A48:E48"/>
    <mergeCell ref="F48:H48"/>
    <mergeCell ref="I48:K48"/>
    <mergeCell ref="L48:N48"/>
    <mergeCell ref="O48:Q48"/>
    <mergeCell ref="R48:T48"/>
    <mergeCell ref="U48:W48"/>
    <mergeCell ref="A43:W43"/>
    <mergeCell ref="A44:L44"/>
    <mergeCell ref="P44:W44"/>
    <mergeCell ref="A45:E45"/>
    <mergeCell ref="F45:W45"/>
    <mergeCell ref="A46:E47"/>
    <mergeCell ref="F46:N47"/>
    <mergeCell ref="O46:Q46"/>
    <mergeCell ref="R46:W46"/>
    <mergeCell ref="O47:Q47"/>
    <mergeCell ref="A41:G41"/>
    <mergeCell ref="H41:I41"/>
    <mergeCell ref="J41:L41"/>
    <mergeCell ref="M41:N41"/>
    <mergeCell ref="O41:W41"/>
    <mergeCell ref="A42:W42"/>
    <mergeCell ref="A38:K38"/>
    <mergeCell ref="L38:W38"/>
    <mergeCell ref="A39:K39"/>
    <mergeCell ref="L39:W39"/>
    <mergeCell ref="A40:K40"/>
    <mergeCell ref="L40:W40"/>
    <mergeCell ref="A36:W36"/>
    <mergeCell ref="A37:G37"/>
    <mergeCell ref="H37:I37"/>
    <mergeCell ref="J37:L37"/>
    <mergeCell ref="M37:N37"/>
    <mergeCell ref="O37:W37"/>
    <mergeCell ref="A33:F33"/>
    <mergeCell ref="G33:W33"/>
    <mergeCell ref="A34:F34"/>
    <mergeCell ref="G34:W34"/>
    <mergeCell ref="A35:F35"/>
    <mergeCell ref="G35:I35"/>
    <mergeCell ref="J35:N35"/>
    <mergeCell ref="O35:P35"/>
    <mergeCell ref="Q35:U35"/>
    <mergeCell ref="V35:W35"/>
    <mergeCell ref="A31:W31"/>
    <mergeCell ref="A32:F32"/>
    <mergeCell ref="G32:K32"/>
    <mergeCell ref="L32:O32"/>
    <mergeCell ref="P32:S32"/>
    <mergeCell ref="T32:W32"/>
    <mergeCell ref="S26:T26"/>
    <mergeCell ref="V26:W26"/>
    <mergeCell ref="D27:F27"/>
    <mergeCell ref="G27:W27"/>
    <mergeCell ref="A28:C30"/>
    <mergeCell ref="D28:W28"/>
    <mergeCell ref="D29:W29"/>
    <mergeCell ref="D30:W30"/>
    <mergeCell ref="S23:T23"/>
    <mergeCell ref="V23:W23"/>
    <mergeCell ref="D24:F24"/>
    <mergeCell ref="G24:W24"/>
    <mergeCell ref="A25:C27"/>
    <mergeCell ref="D25:F25"/>
    <mergeCell ref="G25:T25"/>
    <mergeCell ref="V25:W25"/>
    <mergeCell ref="D26:F26"/>
    <mergeCell ref="G26:Q26"/>
    <mergeCell ref="S20:T20"/>
    <mergeCell ref="V20:W20"/>
    <mergeCell ref="D21:F21"/>
    <mergeCell ref="G21:W21"/>
    <mergeCell ref="A22:C24"/>
    <mergeCell ref="D22:F22"/>
    <mergeCell ref="G22:T22"/>
    <mergeCell ref="V22:W22"/>
    <mergeCell ref="D23:F23"/>
    <mergeCell ref="G23:Q23"/>
    <mergeCell ref="A16:E17"/>
    <mergeCell ref="F16:W16"/>
    <mergeCell ref="F17:W17"/>
    <mergeCell ref="A18:W18"/>
    <mergeCell ref="A19:C21"/>
    <mergeCell ref="D19:F19"/>
    <mergeCell ref="G19:T19"/>
    <mergeCell ref="V19:W19"/>
    <mergeCell ref="D20:F20"/>
    <mergeCell ref="G20:Q20"/>
    <mergeCell ref="R13:T13"/>
    <mergeCell ref="U13:W13"/>
    <mergeCell ref="A14:E14"/>
    <mergeCell ref="F14:W14"/>
    <mergeCell ref="A15:E15"/>
    <mergeCell ref="F15:W15"/>
    <mergeCell ref="U10:W10"/>
    <mergeCell ref="A11:E11"/>
    <mergeCell ref="F11:W11"/>
    <mergeCell ref="A12:E12"/>
    <mergeCell ref="F12:W12"/>
    <mergeCell ref="A13:E13"/>
    <mergeCell ref="F13:H13"/>
    <mergeCell ref="I13:K13"/>
    <mergeCell ref="L13:N13"/>
    <mergeCell ref="O13:Q13"/>
    <mergeCell ref="A10:E10"/>
    <mergeCell ref="F10:H10"/>
    <mergeCell ref="I10:K10"/>
    <mergeCell ref="L10:N10"/>
    <mergeCell ref="O10:Q10"/>
    <mergeCell ref="R10:T10"/>
    <mergeCell ref="F7:W7"/>
    <mergeCell ref="A8:E9"/>
    <mergeCell ref="F8:N9"/>
    <mergeCell ref="O8:Q8"/>
    <mergeCell ref="R8:W8"/>
    <mergeCell ref="O9:Q9"/>
    <mergeCell ref="R9:W9"/>
    <mergeCell ref="M92:O92"/>
    <mergeCell ref="M130:O130"/>
    <mergeCell ref="A1:W1"/>
    <mergeCell ref="A2:W2"/>
    <mergeCell ref="B3:W3"/>
    <mergeCell ref="A4:W4"/>
    <mergeCell ref="A5:W5"/>
    <mergeCell ref="A6:L6"/>
    <mergeCell ref="P6:W6"/>
    <mergeCell ref="A7:E7"/>
  </mergeCells>
  <conditionalFormatting sqref="A38:W40">
    <cfRule type="expression" dxfId="64" priority="65" stopIfTrue="1">
      <formula>$X$37=FALSE</formula>
    </cfRule>
  </conditionalFormatting>
  <conditionalFormatting sqref="A76:W78">
    <cfRule type="expression" dxfId="63" priority="64" stopIfTrue="1">
      <formula>$X$75=FALSE</formula>
    </cfRule>
  </conditionalFormatting>
  <conditionalFormatting sqref="A49:W57 F48:Q48 A70:A73 L70:W70 G70:G73 A59:W60 A58:Q58 S58:W58 A62:W63 A61:Q61 S61:W61 A65:W69 A64:Q64 S64:W64">
    <cfRule type="expression" dxfId="62" priority="63" stopIfTrue="1">
      <formula>AND($X$44=TRUE,$X$45=FALSE)</formula>
    </cfRule>
  </conditionalFormatting>
  <conditionalFormatting sqref="A232:W234">
    <cfRule type="expression" dxfId="61" priority="62" stopIfTrue="1">
      <formula>$X$231=FALSE</formula>
    </cfRule>
  </conditionalFormatting>
  <conditionalFormatting sqref="A198:W200">
    <cfRule type="expression" dxfId="60" priority="66" stopIfTrue="1">
      <formula>$X$197=FALSE</formula>
    </cfRule>
  </conditionalFormatting>
  <conditionalFormatting sqref="A162:W164">
    <cfRule type="expression" dxfId="59" priority="61" stopIfTrue="1">
      <formula>$X$161=FALSE</formula>
    </cfRule>
  </conditionalFormatting>
  <conditionalFormatting sqref="A124:W126">
    <cfRule type="expression" dxfId="58" priority="67" stopIfTrue="1">
      <formula>$X$123=FALSE</formula>
    </cfRule>
  </conditionalFormatting>
  <conditionalFormatting sqref="R10:W10 A11:W12">
    <cfRule type="expression" dxfId="57" priority="60" stopIfTrue="1">
      <formula>OR($I$10&lt;&gt;"",$O$10&lt;&gt;"")</formula>
    </cfRule>
  </conditionalFormatting>
  <conditionalFormatting sqref="R48:W48 A49:W50">
    <cfRule type="expression" dxfId="56" priority="59" stopIfTrue="1">
      <formula>OR($I$48&lt;&gt;"",$O$48&lt;&gt;"")</formula>
    </cfRule>
  </conditionalFormatting>
  <conditionalFormatting sqref="R96:W96 A97:W98">
    <cfRule type="expression" dxfId="55" priority="58" stopIfTrue="1">
      <formula>OR($I$96&lt;&gt;"",$O$96&lt;&gt;"")</formula>
    </cfRule>
  </conditionalFormatting>
  <conditionalFormatting sqref="F10:Q10 A32:A35 L32:W32 G32:G35 Q35 O35 V35 J35 A11:W31">
    <cfRule type="expression" dxfId="54" priority="57" stopIfTrue="1">
      <formula>AND($X$6=TRUE,$X$7=FALSE)</formula>
    </cfRule>
  </conditionalFormatting>
  <conditionalFormatting sqref="A80:W80">
    <cfRule type="expression" dxfId="53" priority="37" stopIfTrue="1">
      <formula>$X$79=FALSE</formula>
    </cfRule>
  </conditionalFormatting>
  <conditionalFormatting sqref="A53:W53">
    <cfRule type="expression" dxfId="52" priority="56" stopIfTrue="1">
      <formula>AND($F$52&lt;&gt;"Česká republika",$F$52&lt;&gt;"Slovensko")</formula>
    </cfRule>
  </conditionalFormatting>
  <conditionalFormatting sqref="A236:W236">
    <cfRule type="expression" dxfId="51" priority="55" stopIfTrue="1">
      <formula>$X$235=FALSE</formula>
    </cfRule>
  </conditionalFormatting>
  <conditionalFormatting sqref="A202:W202">
    <cfRule type="expression" dxfId="50" priority="54" stopIfTrue="1">
      <formula>$X$201=FALSE</formula>
    </cfRule>
  </conditionalFormatting>
  <conditionalFormatting sqref="A166:W166">
    <cfRule type="expression" dxfId="49" priority="53" stopIfTrue="1">
      <formula>$X$165=FALSE</formula>
    </cfRule>
  </conditionalFormatting>
  <conditionalFormatting sqref="A85:W85">
    <cfRule type="expression" dxfId="48" priority="52" stopIfTrue="1">
      <formula>$G$84&lt;&gt;""</formula>
    </cfRule>
  </conditionalFormatting>
  <conditionalFormatting sqref="A101:W101">
    <cfRule type="expression" dxfId="47" priority="51" stopIfTrue="1">
      <formula>AND($F$100&lt;&gt;"Česká republika",$F$100&lt;&gt;"Slovensko")</formula>
    </cfRule>
  </conditionalFormatting>
  <conditionalFormatting sqref="A135:W136">
    <cfRule type="expression" dxfId="46" priority="49" stopIfTrue="1">
      <formula>OR($I$134&lt;&gt;"",$O$134&lt;&gt;"")</formula>
    </cfRule>
  </conditionalFormatting>
  <conditionalFormatting sqref="A139:W139">
    <cfRule type="expression" dxfId="45" priority="48" stopIfTrue="1">
      <formula>AND($F$138&lt;&gt;"Česká republika",$F$138&lt;&gt;"Slovensko")</formula>
    </cfRule>
  </conditionalFormatting>
  <conditionalFormatting sqref="A134:Q134 A135:W136">
    <cfRule type="expression" dxfId="44" priority="47" stopIfTrue="1">
      <formula>AND($Y$130=TRUE,$X$131=FALSE)</formula>
    </cfRule>
  </conditionalFormatting>
  <conditionalFormatting sqref="A96:Q96 A97:W98 L118:W118 G118">
    <cfRule type="expression" dxfId="43" priority="50" stopIfTrue="1">
      <formula>AND($Y$92=TRUE,$X$93=FALSE)</formula>
    </cfRule>
  </conditionalFormatting>
  <conditionalFormatting sqref="R172:W172 A173:W174">
    <cfRule type="expression" dxfId="42" priority="45" stopIfTrue="1">
      <formula>OR($I$172&lt;&gt;"",$O$172&lt;&gt;"")</formula>
    </cfRule>
  </conditionalFormatting>
  <conditionalFormatting sqref="F185:W187">
    <cfRule type="expression" dxfId="41" priority="44" stopIfTrue="1">
      <formula>$F$11&lt;&gt;""</formula>
    </cfRule>
  </conditionalFormatting>
  <conditionalFormatting sqref="R206:W206 A207:W208">
    <cfRule type="expression" dxfId="40" priority="43" stopIfTrue="1">
      <formula>OR($I$206&lt;&gt;"",$O$206&lt;&gt;"")</formula>
    </cfRule>
  </conditionalFormatting>
  <conditionalFormatting sqref="F219:W221">
    <cfRule type="expression" dxfId="39" priority="42" stopIfTrue="1">
      <formula>$F$11&lt;&gt;""</formula>
    </cfRule>
  </conditionalFormatting>
  <conditionalFormatting sqref="A15:W15">
    <cfRule type="expression" dxfId="38" priority="40" stopIfTrue="1">
      <formula>AND($F$14&lt;&gt;"Česká republika",$F$14&lt;&gt;"Slovensko")</formula>
    </cfRule>
  </conditionalFormatting>
  <conditionalFormatting sqref="A42:W42">
    <cfRule type="expression" dxfId="37" priority="39" stopIfTrue="1">
      <formula>$X$41=FALSE</formula>
    </cfRule>
  </conditionalFormatting>
  <conditionalFormatting sqref="A57:W57 A59:W59 A58:Q58 S58:W58">
    <cfRule type="expression" dxfId="36" priority="38" stopIfTrue="1">
      <formula>AND($X$44=TRUE,$X$45=TRUE)</formula>
    </cfRule>
  </conditionalFormatting>
  <conditionalFormatting sqref="A83:W83 A86:W86 A88:W88 A87:W87">
    <cfRule type="expression" dxfId="35" priority="36" stopIfTrue="1">
      <formula>$X$82=TRUE</formula>
    </cfRule>
  </conditionalFormatting>
  <conditionalFormatting sqref="A84:W84">
    <cfRule type="expression" dxfId="34" priority="35" stopIfTrue="1">
      <formula>$G$85&lt;&gt;""</formula>
    </cfRule>
  </conditionalFormatting>
  <conditionalFormatting sqref="A128:W128">
    <cfRule type="expression" dxfId="33" priority="34" stopIfTrue="1">
      <formula>$X$127=FALSE</formula>
    </cfRule>
  </conditionalFormatting>
  <conditionalFormatting sqref="A132:W166">
    <cfRule type="expression" dxfId="32" priority="46" stopIfTrue="1">
      <formula>AND($X$130=TRUE,$X$131=FALSE)</formula>
    </cfRule>
  </conditionalFormatting>
  <conditionalFormatting sqref="A11:W12 F10:Q10 L32:W32 G32">
    <cfRule type="expression" dxfId="31" priority="41" stopIfTrue="1">
      <formula>AND($Y$6=TRUE,$X$7=FALSE)</formula>
    </cfRule>
  </conditionalFormatting>
  <conditionalFormatting sqref="A49:W50 F48:N48 L70:W70 G70 G73">
    <cfRule type="expression" dxfId="30" priority="33" stopIfTrue="1">
      <formula>AND($Y$44=TRUE,$X$45=FALSE)</formula>
    </cfRule>
  </conditionalFormatting>
  <conditionalFormatting sqref="A122:W128 A118:A121 L118:W118 G118:G121 J121 V121 Q121 O121 A94:W117">
    <cfRule type="expression" dxfId="29" priority="32" stopIfTrue="1">
      <formula>AND($X$92=TRUE,$X$93=FALSE)</formula>
    </cfRule>
  </conditionalFormatting>
  <conditionalFormatting sqref="A118:A121 L118:W118 G118:G121 J121 V121 Q121 O121 A160:W166 A156:A159 G156:W159 A90:W91 A122:W129 A94:W117 A93:F93 J93 A132:W155 A131:F131 J131 P92:W92 A92:M92 P130:W130 A130:M130">
    <cfRule type="expression" dxfId="28" priority="31" stopIfTrue="1">
      <formula>$X$89=FALSE</formula>
    </cfRule>
  </conditionalFormatting>
  <conditionalFormatting sqref="A193:W193">
    <cfRule type="expression" dxfId="27" priority="30" stopIfTrue="1">
      <formula>$X$192=TRUE</formula>
    </cfRule>
  </conditionalFormatting>
  <conditionalFormatting sqref="A192:W193">
    <cfRule type="expression" dxfId="26" priority="29" stopIfTrue="1">
      <formula>$X$191=FALSE</formula>
    </cfRule>
  </conditionalFormatting>
  <conditionalFormatting sqref="A195:W195">
    <cfRule type="expression" dxfId="25" priority="27" stopIfTrue="1">
      <formula>$X$194=FALSE</formula>
    </cfRule>
  </conditionalFormatting>
  <conditionalFormatting sqref="A194:W195">
    <cfRule type="expression" dxfId="24" priority="25" stopIfTrue="1">
      <formula>$X$191=TRUE</formula>
    </cfRule>
    <cfRule type="expression" dxfId="23" priority="26" stopIfTrue="1">
      <formula>$Y$191=FALSE</formula>
    </cfRule>
  </conditionalFormatting>
  <conditionalFormatting sqref="A192:W193">
    <cfRule type="expression" dxfId="22" priority="28" stopIfTrue="1">
      <formula>AND($X$191=FALSE,$X$192=FALSE)</formula>
    </cfRule>
  </conditionalFormatting>
  <conditionalFormatting sqref="A227:W227">
    <cfRule type="expression" dxfId="21" priority="24" stopIfTrue="1">
      <formula>$X$226=TRUE</formula>
    </cfRule>
  </conditionalFormatting>
  <conditionalFormatting sqref="A226:W227">
    <cfRule type="expression" dxfId="20" priority="23" stopIfTrue="1">
      <formula>$X$225=FALSE</formula>
    </cfRule>
  </conditionalFormatting>
  <conditionalFormatting sqref="A229:W229">
    <cfRule type="expression" dxfId="19" priority="21" stopIfTrue="1">
      <formula>$X$228=FALSE</formula>
    </cfRule>
  </conditionalFormatting>
  <conditionalFormatting sqref="A228:W229">
    <cfRule type="expression" dxfId="18" priority="19" stopIfTrue="1">
      <formula>$X$225=TRUE</formula>
    </cfRule>
    <cfRule type="expression" dxfId="17" priority="20" stopIfTrue="1">
      <formula>$Y$225=FALSE</formula>
    </cfRule>
  </conditionalFormatting>
  <conditionalFormatting sqref="A226:W227">
    <cfRule type="expression" dxfId="16" priority="22" stopIfTrue="1">
      <formula>AND($X$225=FALSE,$X$226=FALSE)</formula>
    </cfRule>
  </conditionalFormatting>
  <conditionalFormatting sqref="A22:W31 A32:A35 G33:G35 Q35 O35 V35 J35">
    <cfRule type="expression" dxfId="15" priority="18" stopIfTrue="1">
      <formula>AND($Y$6=TRUE,$X$7=FALSE)</formula>
    </cfRule>
  </conditionalFormatting>
  <conditionalFormatting sqref="A60:W60 A70:A73 G71:G72 A62:W63 A61:Q61 S61:W61 A65:W69 A64:Q64 S64:W64">
    <cfRule type="expression" dxfId="14" priority="17" stopIfTrue="1">
      <formula>AND($Y$44=TRUE,$X$45=FALSE)</formula>
    </cfRule>
  </conditionalFormatting>
  <conditionalFormatting sqref="A108:W117 A118:A121 G119:G121 J121 V121 Q121 O121">
    <cfRule type="expression" dxfId="13" priority="16" stopIfTrue="1">
      <formula>AND($Y$92=TRUE,$X$93=FALSE)</formula>
    </cfRule>
  </conditionalFormatting>
  <conditionalFormatting sqref="A146:W159">
    <cfRule type="expression" dxfId="12" priority="15" stopIfTrue="1">
      <formula>AND($Y$130=TRUE,$X$131=FALSE)</formula>
    </cfRule>
  </conditionalFormatting>
  <conditionalFormatting sqref="A10:Q10">
    <cfRule type="expression" dxfId="11" priority="14" stopIfTrue="1">
      <formula>$F$11&lt;&gt;""</formula>
    </cfRule>
  </conditionalFormatting>
  <conditionalFormatting sqref="A48:Q48">
    <cfRule type="expression" dxfId="10" priority="13" stopIfTrue="1">
      <formula>$F$49&lt;&gt;""</formula>
    </cfRule>
  </conditionalFormatting>
  <conditionalFormatting sqref="A96:Q96">
    <cfRule type="expression" dxfId="9" priority="12" stopIfTrue="1">
      <formula>$F$97&lt;&gt;""</formula>
    </cfRule>
  </conditionalFormatting>
  <conditionalFormatting sqref="A134:Q134">
    <cfRule type="expression" dxfId="8" priority="11" stopIfTrue="1">
      <formula>$F$135&lt;&gt;""</formula>
    </cfRule>
  </conditionalFormatting>
  <conditionalFormatting sqref="A172:Q172">
    <cfRule type="expression" dxfId="7" priority="10" stopIfTrue="1">
      <formula>$F$173&lt;&gt;""</formula>
    </cfRule>
  </conditionalFormatting>
  <conditionalFormatting sqref="A206:Q206">
    <cfRule type="expression" dxfId="6" priority="9" stopIfTrue="1">
      <formula>$F$207&lt;&gt;""</formula>
    </cfRule>
  </conditionalFormatting>
  <conditionalFormatting sqref="R58">
    <cfRule type="expression" dxfId="5" priority="8" stopIfTrue="1">
      <formula>AND($X$6=TRUE,$X$7=FALSE)</formula>
    </cfRule>
  </conditionalFormatting>
  <conditionalFormatting sqref="R58">
    <cfRule type="expression" dxfId="4" priority="7" stopIfTrue="1">
      <formula>AND($Y$6=TRUE,$X$7=FALSE)</formula>
    </cfRule>
  </conditionalFormatting>
  <conditionalFormatting sqref="R61">
    <cfRule type="expression" dxfId="3" priority="6" stopIfTrue="1">
      <formula>AND($X$6=TRUE,$X$7=FALSE)</formula>
    </cfRule>
  </conditionalFormatting>
  <conditionalFormatting sqref="R61">
    <cfRule type="expression" dxfId="2" priority="5" stopIfTrue="1">
      <formula>AND($Y$6=TRUE,$X$7=FALSE)</formula>
    </cfRule>
  </conditionalFormatting>
  <conditionalFormatting sqref="R64">
    <cfRule type="expression" dxfId="1" priority="4" stopIfTrue="1">
      <formula>AND($X$6=TRUE,$X$7=FALSE)</formula>
    </cfRule>
  </conditionalFormatting>
  <conditionalFormatting sqref="R64">
    <cfRule type="expression" dxfId="0" priority="3" stopIfTrue="1">
      <formula>AND($Y$6=TRUE,$X$7=FALSE)</formula>
    </cfRule>
  </conditionalFormatting>
  <dataValidations count="7">
    <dataValidation type="list" allowBlank="1" showInputMessage="1" showErrorMessage="1" prompt="Vyberte z rozevíracího seznamu" sqref="G34:W34 G72:W72 G120:W120">
      <formula1>$AA$2:$AA$254</formula1>
    </dataValidation>
    <dataValidation type="list" allowBlank="1" showInputMessage="1" showErrorMessage="1" sqref="F14:W14 F16:W17 G21:W21 G24:W24 G27:W27 D28:W30 F52:W52 F54:W55 G59:W59 G62:W62 G65:W65 D66:W68 G88:W88 F100:W100 F102:W103 G107:W107 G110:W110 G113:W113 D114:W116 F138:W138 F140:W141 G145:W145 G148:W148 G151:W151 D152:W154 G158:W158 F175:W176 D180:W183 F185:W187 F209:W210 D214:W217 F219:W221">
      <formula1>$AA$2:$AA$254</formula1>
    </dataValidation>
    <dataValidation type="list" allowBlank="1" showInputMessage="1" showErrorMessage="1" sqref="F12:W12 F50:W50 F98:W98 F136:W136 F174:W174 F208:W208">
      <formula1>$AA$3:$AA$254</formula1>
    </dataValidation>
    <dataValidation type="textLength" allowBlank="1" showInputMessage="1" showErrorMessage="1" error="Vyplňte slovenské rodné číslo bez lomítka._x000a__x000a_Je nutné aby šlo o rodné číslo uvedené na dokladu totožnosti (viz dále)._x000a__x000a_V případě vyplnění slovenského rod.čísla,české již nevypňujte, i když jej máte, stačí pouze jedno z nich." prompt="Vyplňte slovenské rodné číslo bez lomítka._x000a__x000a_Je nutné aby šlo o rodné číslo uvedené na dokladu totožnosti (viz dále)._x000a__x000a_V případě vyplnění slovenského rod.čísla,české již nevypňujte, i když jej máte, stačí pouze jedno z nich." sqref="O10:Q10 O48:Q48 O96:Q96 O134:Q134 O172:Q172 O206:Q206">
      <formula1>9</formula1>
      <formula2>10</formula2>
    </dataValidation>
    <dataValidation type="textLength" allowBlank="1" showInputMessage="1" showErrorMessage="1" error="Vyplňte české rodné číslo bez lomítka._x000a__x000a_Je nutné aby šlo o rodné číslo uvedené na dokladu totožnosti (viz dále)._x000a__x000a_V případě vyplnění českého rodného čísla, slovenské již nevypňujte, i když jej máte, stačí pouze jedno z nich." prompt="Vyplňte české rodné číslo bez lomítka._x000a__x000a_Je nutné aby šlo o rodné číslo uvedené na dokladu totožnosti (viz dále)._x000a__x000a_V případě vyplnění českého rodného čísla, slovenské již nevypňujte, i když jej máte, stačí pouze jedno z nich." sqref="I10:K10 I48:K48 I96:K96 I134:K134 I172:K172 I206:K206">
      <formula1>9</formula1>
      <formula2>10</formula2>
    </dataValidation>
    <dataValidation type="list" errorStyle="warning" allowBlank="1" showInputMessage="1" showErrorMessage="1" sqref="V212:W212 V86:W86 V178:W178 V149:W149 V146:W146 V143:W143 V111:W111 V108:W108 V63:W63 V60:W60 V57:W57 V25:W25 V22:W22 V19:W19 V105:W105">
      <formula1>$AB$2:$AB$4018</formula1>
    </dataValidation>
    <dataValidation type="date" operator="greaterThan" allowBlank="1" showInputMessage="1" showErrorMessage="1" sqref="U134:W134 U96:W96 U172:W172 U10:W10 U48:W48 U206:W206">
      <formula1>1</formula1>
    </dataValidation>
  </dataValidations>
  <printOptions horizontalCentered="1"/>
  <pageMargins left="0.39370078740157483" right="0.39370078740157483" top="0.78740157480314965" bottom="0.59055118110236227" header="0.11811023622047245" footer="0.31496062992125984"/>
  <pageSetup paperSize="9" scale="77" fitToHeight="2" orientation="portrait" r:id="rId1"/>
  <headerFooter>
    <oddHeader>&amp;L&amp;G</oddHeader>
    <oddFooter>&amp;LPříloha ID&amp;C&amp;P.</oddFooter>
    <firstHeader>&amp;L&amp;G</firstHeader>
  </headerFooter>
  <rowBreaks count="1" manualBreakCount="1">
    <brk id="113" max="22"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4357" r:id="rId5" name="Check Box 21">
              <controlPr locked="0" defaultSize="0" autoFill="0" autoLine="0" autoPict="0">
                <anchor moveWithCells="1">
                  <from>
                    <xdr:col>8</xdr:col>
                    <xdr:colOff>257175</xdr:colOff>
                    <xdr:row>98</xdr:row>
                    <xdr:rowOff>0</xdr:rowOff>
                  </from>
                  <to>
                    <xdr:col>9</xdr:col>
                    <xdr:colOff>228600</xdr:colOff>
                    <xdr:row>98</xdr:row>
                    <xdr:rowOff>219075</xdr:rowOff>
                  </to>
                </anchor>
              </controlPr>
            </control>
          </mc:Choice>
        </mc:AlternateContent>
        <mc:AlternateContent xmlns:mc="http://schemas.openxmlformats.org/markup-compatibility/2006">
          <mc:Choice Requires="x14">
            <control shapeId="14358" r:id="rId6" name="Check Box 22">
              <controlPr locked="0" defaultSize="0" autoFill="0" autoLine="0" autoPict="0">
                <anchor moveWithCells="1">
                  <from>
                    <xdr:col>14</xdr:col>
                    <xdr:colOff>209550</xdr:colOff>
                    <xdr:row>98</xdr:row>
                    <xdr:rowOff>19050</xdr:rowOff>
                  </from>
                  <to>
                    <xdr:col>15</xdr:col>
                    <xdr:colOff>180975</xdr:colOff>
                    <xdr:row>98</xdr:row>
                    <xdr:rowOff>238125</xdr:rowOff>
                  </to>
                </anchor>
              </controlPr>
            </control>
          </mc:Choice>
        </mc:AlternateContent>
        <mc:AlternateContent xmlns:mc="http://schemas.openxmlformats.org/markup-compatibility/2006">
          <mc:Choice Requires="x14">
            <control shapeId="14359" r:id="rId7" name="Check Box 23">
              <controlPr locked="0" defaultSize="0" autoFill="0" autoLine="0" autoPict="0">
                <anchor moveWithCells="1">
                  <from>
                    <xdr:col>20</xdr:col>
                    <xdr:colOff>209550</xdr:colOff>
                    <xdr:row>98</xdr:row>
                    <xdr:rowOff>19050</xdr:rowOff>
                  </from>
                  <to>
                    <xdr:col>21</xdr:col>
                    <xdr:colOff>180975</xdr:colOff>
                    <xdr:row>98</xdr:row>
                    <xdr:rowOff>238125</xdr:rowOff>
                  </to>
                </anchor>
              </controlPr>
            </control>
          </mc:Choice>
        </mc:AlternateContent>
        <mc:AlternateContent xmlns:mc="http://schemas.openxmlformats.org/markup-compatibility/2006">
          <mc:Choice Requires="x14">
            <control shapeId="14360" r:id="rId8" name="Check Box 24">
              <controlPr locked="0" defaultSize="0" autoFill="0" autoLine="0" autoPict="0">
                <anchor moveWithCells="1">
                  <from>
                    <xdr:col>19</xdr:col>
                    <xdr:colOff>266700</xdr:colOff>
                    <xdr:row>117</xdr:row>
                    <xdr:rowOff>19050</xdr:rowOff>
                  </from>
                  <to>
                    <xdr:col>20</xdr:col>
                    <xdr:colOff>238125</xdr:colOff>
                    <xdr:row>117</xdr:row>
                    <xdr:rowOff>238125</xdr:rowOff>
                  </to>
                </anchor>
              </controlPr>
            </control>
          </mc:Choice>
        </mc:AlternateContent>
        <mc:AlternateContent xmlns:mc="http://schemas.openxmlformats.org/markup-compatibility/2006">
          <mc:Choice Requires="x14">
            <control shapeId="14361" r:id="rId9" name="Check Box 25">
              <controlPr locked="0" defaultSize="0" autoFill="0" autoLine="0" autoPict="0">
                <anchor moveWithCells="1">
                  <from>
                    <xdr:col>12</xdr:col>
                    <xdr:colOff>57150</xdr:colOff>
                    <xdr:row>117</xdr:row>
                    <xdr:rowOff>19050</xdr:rowOff>
                  </from>
                  <to>
                    <xdr:col>13</xdr:col>
                    <xdr:colOff>28575</xdr:colOff>
                    <xdr:row>117</xdr:row>
                    <xdr:rowOff>238125</xdr:rowOff>
                  </to>
                </anchor>
              </controlPr>
            </control>
          </mc:Choice>
        </mc:AlternateContent>
        <mc:AlternateContent xmlns:mc="http://schemas.openxmlformats.org/markup-compatibility/2006">
          <mc:Choice Requires="x14">
            <control shapeId="14362" r:id="rId10" name="Check Box 26">
              <controlPr locked="0" defaultSize="0" autoFill="0" autoLine="0" autoPict="0">
                <anchor moveWithCells="1">
                  <from>
                    <xdr:col>8</xdr:col>
                    <xdr:colOff>257175</xdr:colOff>
                    <xdr:row>136</xdr:row>
                    <xdr:rowOff>0</xdr:rowOff>
                  </from>
                  <to>
                    <xdr:col>9</xdr:col>
                    <xdr:colOff>228600</xdr:colOff>
                    <xdr:row>136</xdr:row>
                    <xdr:rowOff>219075</xdr:rowOff>
                  </to>
                </anchor>
              </controlPr>
            </control>
          </mc:Choice>
        </mc:AlternateContent>
        <mc:AlternateContent xmlns:mc="http://schemas.openxmlformats.org/markup-compatibility/2006">
          <mc:Choice Requires="x14">
            <control shapeId="14363" r:id="rId11" name="Check Box 27">
              <controlPr locked="0" defaultSize="0" autoFill="0" autoLine="0" autoPict="0">
                <anchor moveWithCells="1">
                  <from>
                    <xdr:col>14</xdr:col>
                    <xdr:colOff>209550</xdr:colOff>
                    <xdr:row>136</xdr:row>
                    <xdr:rowOff>19050</xdr:rowOff>
                  </from>
                  <to>
                    <xdr:col>15</xdr:col>
                    <xdr:colOff>180975</xdr:colOff>
                    <xdr:row>136</xdr:row>
                    <xdr:rowOff>238125</xdr:rowOff>
                  </to>
                </anchor>
              </controlPr>
            </control>
          </mc:Choice>
        </mc:AlternateContent>
        <mc:AlternateContent xmlns:mc="http://schemas.openxmlformats.org/markup-compatibility/2006">
          <mc:Choice Requires="x14">
            <control shapeId="14364" r:id="rId12" name="Check Box 28">
              <controlPr locked="0" defaultSize="0" autoFill="0" autoLine="0" autoPict="0">
                <anchor moveWithCells="1">
                  <from>
                    <xdr:col>20</xdr:col>
                    <xdr:colOff>209550</xdr:colOff>
                    <xdr:row>136</xdr:row>
                    <xdr:rowOff>19050</xdr:rowOff>
                  </from>
                  <to>
                    <xdr:col>21</xdr:col>
                    <xdr:colOff>180975</xdr:colOff>
                    <xdr:row>136</xdr:row>
                    <xdr:rowOff>238125</xdr:rowOff>
                  </to>
                </anchor>
              </controlPr>
            </control>
          </mc:Choice>
        </mc:AlternateContent>
        <mc:AlternateContent xmlns:mc="http://schemas.openxmlformats.org/markup-compatibility/2006">
          <mc:Choice Requires="x14">
            <control shapeId="14365" r:id="rId13" name="Check Box 29">
              <controlPr locked="0" defaultSize="0" autoFill="0" autoLine="0" autoPict="0">
                <anchor moveWithCells="1">
                  <from>
                    <xdr:col>19</xdr:col>
                    <xdr:colOff>266700</xdr:colOff>
                    <xdr:row>155</xdr:row>
                    <xdr:rowOff>19050</xdr:rowOff>
                  </from>
                  <to>
                    <xdr:col>20</xdr:col>
                    <xdr:colOff>238125</xdr:colOff>
                    <xdr:row>155</xdr:row>
                    <xdr:rowOff>238125</xdr:rowOff>
                  </to>
                </anchor>
              </controlPr>
            </control>
          </mc:Choice>
        </mc:AlternateContent>
        <mc:AlternateContent xmlns:mc="http://schemas.openxmlformats.org/markup-compatibility/2006">
          <mc:Choice Requires="x14">
            <control shapeId="14366" r:id="rId14" name="Check Box 30">
              <controlPr locked="0" defaultSize="0" autoFill="0" autoLine="0" autoPict="0">
                <anchor moveWithCells="1">
                  <from>
                    <xdr:col>12</xdr:col>
                    <xdr:colOff>57150</xdr:colOff>
                    <xdr:row>155</xdr:row>
                    <xdr:rowOff>19050</xdr:rowOff>
                  </from>
                  <to>
                    <xdr:col>13</xdr:col>
                    <xdr:colOff>28575</xdr:colOff>
                    <xdr:row>155</xdr:row>
                    <xdr:rowOff>238125</xdr:rowOff>
                  </to>
                </anchor>
              </controlPr>
            </control>
          </mc:Choice>
        </mc:AlternateContent>
        <mc:AlternateContent xmlns:mc="http://schemas.openxmlformats.org/markup-compatibility/2006">
          <mc:Choice Requires="x14">
            <control shapeId="14367" r:id="rId15" name="Check Box 31">
              <controlPr locked="0" defaultSize="0" autoFill="0" autoLine="0" autoPict="0">
                <anchor moveWithCells="1">
                  <from>
                    <xdr:col>7</xdr:col>
                    <xdr:colOff>228600</xdr:colOff>
                    <xdr:row>160</xdr:row>
                    <xdr:rowOff>28575</xdr:rowOff>
                  </from>
                  <to>
                    <xdr:col>8</xdr:col>
                    <xdr:colOff>200025</xdr:colOff>
                    <xdr:row>160</xdr:row>
                    <xdr:rowOff>247650</xdr:rowOff>
                  </to>
                </anchor>
              </controlPr>
            </control>
          </mc:Choice>
        </mc:AlternateContent>
        <mc:AlternateContent xmlns:mc="http://schemas.openxmlformats.org/markup-compatibility/2006">
          <mc:Choice Requires="x14">
            <control shapeId="14368" r:id="rId16" name="Check Box 32">
              <controlPr locked="0" defaultSize="0" autoFill="0" autoLine="0" autoPict="0">
                <anchor moveWithCells="1">
                  <from>
                    <xdr:col>5</xdr:col>
                    <xdr:colOff>171450</xdr:colOff>
                    <xdr:row>88</xdr:row>
                    <xdr:rowOff>371475</xdr:rowOff>
                  </from>
                  <to>
                    <xdr:col>6</xdr:col>
                    <xdr:colOff>123825</xdr:colOff>
                    <xdr:row>88</xdr:row>
                    <xdr:rowOff>600075</xdr:rowOff>
                  </to>
                </anchor>
              </controlPr>
            </control>
          </mc:Choice>
        </mc:AlternateContent>
        <mc:AlternateContent xmlns:mc="http://schemas.openxmlformats.org/markup-compatibility/2006">
          <mc:Choice Requires="x14">
            <control shapeId="14371" r:id="rId17" name="Check Box 35">
              <controlPr locked="0" defaultSize="0" autoFill="0" autoLine="0" autoPict="0">
                <anchor moveWithCells="1">
                  <from>
                    <xdr:col>7</xdr:col>
                    <xdr:colOff>200025</xdr:colOff>
                    <xdr:row>122</xdr:row>
                    <xdr:rowOff>19050</xdr:rowOff>
                  </from>
                  <to>
                    <xdr:col>8</xdr:col>
                    <xdr:colOff>171450</xdr:colOff>
                    <xdr:row>122</xdr:row>
                    <xdr:rowOff>238125</xdr:rowOff>
                  </to>
                </anchor>
              </controlPr>
            </control>
          </mc:Choice>
        </mc:AlternateContent>
        <mc:AlternateContent xmlns:mc="http://schemas.openxmlformats.org/markup-compatibility/2006">
          <mc:Choice Requires="x14">
            <control shapeId="14372" r:id="rId18" name="Check Box 36">
              <controlPr locked="0" defaultSize="0" autoFill="0" autoLine="0" autoPict="0">
                <anchor moveWithCells="1">
                  <from>
                    <xdr:col>12</xdr:col>
                    <xdr:colOff>209550</xdr:colOff>
                    <xdr:row>122</xdr:row>
                    <xdr:rowOff>19050</xdr:rowOff>
                  </from>
                  <to>
                    <xdr:col>13</xdr:col>
                    <xdr:colOff>180975</xdr:colOff>
                    <xdr:row>122</xdr:row>
                    <xdr:rowOff>238125</xdr:rowOff>
                  </to>
                </anchor>
              </controlPr>
            </control>
          </mc:Choice>
        </mc:AlternateContent>
        <mc:AlternateContent xmlns:mc="http://schemas.openxmlformats.org/markup-compatibility/2006">
          <mc:Choice Requires="x14">
            <control shapeId="14373" r:id="rId19" name="Check Box 37">
              <controlPr locked="0" defaultSize="0" autoFill="0" autoLine="0" autoPict="0">
                <anchor moveWithCells="1">
                  <from>
                    <xdr:col>12</xdr:col>
                    <xdr:colOff>209550</xdr:colOff>
                    <xdr:row>160</xdr:row>
                    <xdr:rowOff>19050</xdr:rowOff>
                  </from>
                  <to>
                    <xdr:col>13</xdr:col>
                    <xdr:colOff>180975</xdr:colOff>
                    <xdr:row>160</xdr:row>
                    <xdr:rowOff>238125</xdr:rowOff>
                  </to>
                </anchor>
              </controlPr>
            </control>
          </mc:Choice>
        </mc:AlternateContent>
        <mc:AlternateContent xmlns:mc="http://schemas.openxmlformats.org/markup-compatibility/2006">
          <mc:Choice Requires="x14">
            <control shapeId="14378" r:id="rId20" name="Check Box 42">
              <controlPr locked="0" defaultSize="0" autoFill="0" autoLine="0" autoPict="0">
                <anchor moveWithCells="1">
                  <from>
                    <xdr:col>5</xdr:col>
                    <xdr:colOff>161925</xdr:colOff>
                    <xdr:row>92</xdr:row>
                    <xdr:rowOff>19050</xdr:rowOff>
                  </from>
                  <to>
                    <xdr:col>6</xdr:col>
                    <xdr:colOff>114300</xdr:colOff>
                    <xdr:row>92</xdr:row>
                    <xdr:rowOff>238125</xdr:rowOff>
                  </to>
                </anchor>
              </controlPr>
            </control>
          </mc:Choice>
        </mc:AlternateContent>
        <mc:AlternateContent xmlns:mc="http://schemas.openxmlformats.org/markup-compatibility/2006">
          <mc:Choice Requires="x14">
            <control shapeId="14379" r:id="rId21" name="Check Box 43">
              <controlPr locked="0" defaultSize="0" autoFill="0" autoLine="0" autoPict="0">
                <anchor moveWithCells="1">
                  <from>
                    <xdr:col>9</xdr:col>
                    <xdr:colOff>314325</xdr:colOff>
                    <xdr:row>92</xdr:row>
                    <xdr:rowOff>19050</xdr:rowOff>
                  </from>
                  <to>
                    <xdr:col>10</xdr:col>
                    <xdr:colOff>285750</xdr:colOff>
                    <xdr:row>92</xdr:row>
                    <xdr:rowOff>238125</xdr:rowOff>
                  </to>
                </anchor>
              </controlPr>
            </control>
          </mc:Choice>
        </mc:AlternateContent>
        <mc:AlternateContent xmlns:mc="http://schemas.openxmlformats.org/markup-compatibility/2006">
          <mc:Choice Requires="x14">
            <control shapeId="14380" r:id="rId22" name="Check Box 44">
              <controlPr locked="0" defaultSize="0" autoFill="0" autoLine="0" autoPict="0">
                <anchor moveWithCells="1">
                  <from>
                    <xdr:col>5</xdr:col>
                    <xdr:colOff>161925</xdr:colOff>
                    <xdr:row>130</xdr:row>
                    <xdr:rowOff>19050</xdr:rowOff>
                  </from>
                  <to>
                    <xdr:col>6</xdr:col>
                    <xdr:colOff>114300</xdr:colOff>
                    <xdr:row>130</xdr:row>
                    <xdr:rowOff>238125</xdr:rowOff>
                  </to>
                </anchor>
              </controlPr>
            </control>
          </mc:Choice>
        </mc:AlternateContent>
        <mc:AlternateContent xmlns:mc="http://schemas.openxmlformats.org/markup-compatibility/2006">
          <mc:Choice Requires="x14">
            <control shapeId="14381" r:id="rId23" name="Check Box 45">
              <controlPr locked="0" defaultSize="0" autoFill="0" autoLine="0" autoPict="0">
                <anchor moveWithCells="1">
                  <from>
                    <xdr:col>9</xdr:col>
                    <xdr:colOff>304800</xdr:colOff>
                    <xdr:row>130</xdr:row>
                    <xdr:rowOff>19050</xdr:rowOff>
                  </from>
                  <to>
                    <xdr:col>10</xdr:col>
                    <xdr:colOff>276225</xdr:colOff>
                    <xdr:row>130</xdr:row>
                    <xdr:rowOff>238125</xdr:rowOff>
                  </to>
                </anchor>
              </controlPr>
            </control>
          </mc:Choice>
        </mc:AlternateContent>
        <mc:AlternateContent xmlns:mc="http://schemas.openxmlformats.org/markup-compatibility/2006">
          <mc:Choice Requires="x14">
            <control shapeId="14388" r:id="rId24" name="Check Box 52">
              <controlPr locked="0" defaultSize="0" autoFill="0" autoLine="0" autoPict="0">
                <anchor moveWithCells="1">
                  <from>
                    <xdr:col>12</xdr:col>
                    <xdr:colOff>76200</xdr:colOff>
                    <xdr:row>81</xdr:row>
                    <xdr:rowOff>133350</xdr:rowOff>
                  </from>
                  <to>
                    <xdr:col>13</xdr:col>
                    <xdr:colOff>47625</xdr:colOff>
                    <xdr:row>81</xdr:row>
                    <xdr:rowOff>390525</xdr:rowOff>
                  </to>
                </anchor>
              </controlPr>
            </control>
          </mc:Choice>
        </mc:AlternateContent>
        <mc:AlternateContent xmlns:mc="http://schemas.openxmlformats.org/markup-compatibility/2006">
          <mc:Choice Requires="x14">
            <control shapeId="14389" r:id="rId25" name="Check Box 53">
              <controlPr locked="0" defaultSize="0" autoFill="0" autoLine="0" autoPict="0">
                <anchor moveWithCells="1">
                  <from>
                    <xdr:col>15</xdr:col>
                    <xdr:colOff>19050</xdr:colOff>
                    <xdr:row>81</xdr:row>
                    <xdr:rowOff>142875</xdr:rowOff>
                  </from>
                  <to>
                    <xdr:col>15</xdr:col>
                    <xdr:colOff>323850</xdr:colOff>
                    <xdr:row>81</xdr:row>
                    <xdr:rowOff>390525</xdr:rowOff>
                  </to>
                </anchor>
              </controlPr>
            </control>
          </mc:Choice>
        </mc:AlternateContent>
        <mc:AlternateContent xmlns:mc="http://schemas.openxmlformats.org/markup-compatibility/2006">
          <mc:Choice Requires="x14">
            <control shapeId="14390" r:id="rId26" name="Check Box 54">
              <controlPr locked="0" defaultSize="0" autoFill="0" autoLine="0" autoPict="0">
                <anchor moveWithCells="1">
                  <from>
                    <xdr:col>7</xdr:col>
                    <xdr:colOff>161925</xdr:colOff>
                    <xdr:row>126</xdr:row>
                    <xdr:rowOff>19050</xdr:rowOff>
                  </from>
                  <to>
                    <xdr:col>8</xdr:col>
                    <xdr:colOff>133350</xdr:colOff>
                    <xdr:row>126</xdr:row>
                    <xdr:rowOff>238125</xdr:rowOff>
                  </to>
                </anchor>
              </controlPr>
            </control>
          </mc:Choice>
        </mc:AlternateContent>
        <mc:AlternateContent xmlns:mc="http://schemas.openxmlformats.org/markup-compatibility/2006">
          <mc:Choice Requires="x14">
            <control shapeId="14391" r:id="rId27" name="Check Box 55">
              <controlPr locked="0" defaultSize="0" autoFill="0" autoLine="0" autoPict="0">
                <anchor moveWithCells="1">
                  <from>
                    <xdr:col>12</xdr:col>
                    <xdr:colOff>209550</xdr:colOff>
                    <xdr:row>126</xdr:row>
                    <xdr:rowOff>19050</xdr:rowOff>
                  </from>
                  <to>
                    <xdr:col>13</xdr:col>
                    <xdr:colOff>180975</xdr:colOff>
                    <xdr:row>126</xdr:row>
                    <xdr:rowOff>238125</xdr:rowOff>
                  </to>
                </anchor>
              </controlPr>
            </control>
          </mc:Choice>
        </mc:AlternateContent>
        <mc:AlternateContent xmlns:mc="http://schemas.openxmlformats.org/markup-compatibility/2006">
          <mc:Choice Requires="x14">
            <control shapeId="14392" r:id="rId28" name="Check Box 56">
              <controlPr locked="0" defaultSize="0" autoFill="0" autoLine="0" autoPict="0">
                <anchor moveWithCells="1">
                  <from>
                    <xdr:col>7</xdr:col>
                    <xdr:colOff>161925</xdr:colOff>
                    <xdr:row>164</xdr:row>
                    <xdr:rowOff>19050</xdr:rowOff>
                  </from>
                  <to>
                    <xdr:col>8</xdr:col>
                    <xdr:colOff>133350</xdr:colOff>
                    <xdr:row>164</xdr:row>
                    <xdr:rowOff>238125</xdr:rowOff>
                  </to>
                </anchor>
              </controlPr>
            </control>
          </mc:Choice>
        </mc:AlternateContent>
        <mc:AlternateContent xmlns:mc="http://schemas.openxmlformats.org/markup-compatibility/2006">
          <mc:Choice Requires="x14">
            <control shapeId="14393" r:id="rId29" name="Check Box 57">
              <controlPr locked="0" defaultSize="0" autoFill="0" autoLine="0" autoPict="0">
                <anchor moveWithCells="1">
                  <from>
                    <xdr:col>12</xdr:col>
                    <xdr:colOff>209550</xdr:colOff>
                    <xdr:row>164</xdr:row>
                    <xdr:rowOff>19050</xdr:rowOff>
                  </from>
                  <to>
                    <xdr:col>13</xdr:col>
                    <xdr:colOff>180975</xdr:colOff>
                    <xdr:row>164</xdr:row>
                    <xdr:rowOff>238125</xdr:rowOff>
                  </to>
                </anchor>
              </controlPr>
            </control>
          </mc:Choice>
        </mc:AlternateContent>
        <mc:AlternateContent xmlns:mc="http://schemas.openxmlformats.org/markup-compatibility/2006">
          <mc:Choice Requires="x14">
            <control shapeId="14404" r:id="rId30" name="Check Box 68">
              <controlPr locked="0" defaultSize="0" autoFill="0" autoLine="0" autoPict="0">
                <anchor moveWithCells="1">
                  <from>
                    <xdr:col>12</xdr:col>
                    <xdr:colOff>66675</xdr:colOff>
                    <xdr:row>91</xdr:row>
                    <xdr:rowOff>371475</xdr:rowOff>
                  </from>
                  <to>
                    <xdr:col>13</xdr:col>
                    <xdr:colOff>38100</xdr:colOff>
                    <xdr:row>91</xdr:row>
                    <xdr:rowOff>628650</xdr:rowOff>
                  </to>
                </anchor>
              </controlPr>
            </control>
          </mc:Choice>
        </mc:AlternateContent>
        <mc:AlternateContent xmlns:mc="http://schemas.openxmlformats.org/markup-compatibility/2006">
          <mc:Choice Requires="x14">
            <control shapeId="14405" r:id="rId31" name="Check Box 69">
              <controlPr locked="0" defaultSize="0" autoFill="0" autoLine="0" autoPict="0">
                <anchor moveWithCells="1">
                  <from>
                    <xdr:col>15</xdr:col>
                    <xdr:colOff>38100</xdr:colOff>
                    <xdr:row>91</xdr:row>
                    <xdr:rowOff>381000</xdr:rowOff>
                  </from>
                  <to>
                    <xdr:col>16</xdr:col>
                    <xdr:colOff>9525</xdr:colOff>
                    <xdr:row>91</xdr:row>
                    <xdr:rowOff>628650</xdr:rowOff>
                  </to>
                </anchor>
              </controlPr>
            </control>
          </mc:Choice>
        </mc:AlternateContent>
        <mc:AlternateContent xmlns:mc="http://schemas.openxmlformats.org/markup-compatibility/2006">
          <mc:Choice Requires="x14">
            <control shapeId="14406" r:id="rId32" name="Check Box 70">
              <controlPr locked="0" defaultSize="0" autoFill="0" autoLine="0" autoPict="0">
                <anchor moveWithCells="1">
                  <from>
                    <xdr:col>12</xdr:col>
                    <xdr:colOff>95250</xdr:colOff>
                    <xdr:row>129</xdr:row>
                    <xdr:rowOff>371475</xdr:rowOff>
                  </from>
                  <to>
                    <xdr:col>13</xdr:col>
                    <xdr:colOff>66675</xdr:colOff>
                    <xdr:row>129</xdr:row>
                    <xdr:rowOff>628650</xdr:rowOff>
                  </to>
                </anchor>
              </controlPr>
            </control>
          </mc:Choice>
        </mc:AlternateContent>
        <mc:AlternateContent xmlns:mc="http://schemas.openxmlformats.org/markup-compatibility/2006">
          <mc:Choice Requires="x14">
            <control shapeId="14407" r:id="rId33" name="Check Box 71">
              <controlPr locked="0" defaultSize="0" autoFill="0" autoLine="0" autoPict="0">
                <anchor moveWithCells="1">
                  <from>
                    <xdr:col>15</xdr:col>
                    <xdr:colOff>47625</xdr:colOff>
                    <xdr:row>129</xdr:row>
                    <xdr:rowOff>381000</xdr:rowOff>
                  </from>
                  <to>
                    <xdr:col>16</xdr:col>
                    <xdr:colOff>19050</xdr:colOff>
                    <xdr:row>129</xdr:row>
                    <xdr:rowOff>628650</xdr:rowOff>
                  </to>
                </anchor>
              </controlPr>
            </control>
          </mc:Choice>
        </mc:AlternateContent>
        <mc:AlternateContent xmlns:mc="http://schemas.openxmlformats.org/markup-compatibility/2006">
          <mc:Choice Requires="x14">
            <control shapeId="14519" r:id="rId34" name="Check Box 183">
              <controlPr locked="0" defaultSize="0" autoFill="0" autoLine="0" autoPict="0">
                <anchor moveWithCells="1">
                  <from>
                    <xdr:col>9</xdr:col>
                    <xdr:colOff>276225</xdr:colOff>
                    <xdr:row>88</xdr:row>
                    <xdr:rowOff>323850</xdr:rowOff>
                  </from>
                  <to>
                    <xdr:col>10</xdr:col>
                    <xdr:colOff>247650</xdr:colOff>
                    <xdr:row>88</xdr:row>
                    <xdr:rowOff>552450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7"/>
  <sheetViews>
    <sheetView workbookViewId="0">
      <selection activeCell="B5" sqref="B5:W5"/>
    </sheetView>
  </sheetViews>
  <sheetFormatPr defaultRowHeight="15" x14ac:dyDescent="0.25"/>
  <cols>
    <col min="1" max="1" width="2.7109375" style="124" customWidth="1"/>
    <col min="2" max="2" width="2.7109375" customWidth="1"/>
    <col min="3" max="3" width="117.85546875" style="135" customWidth="1"/>
  </cols>
  <sheetData>
    <row r="1" spans="1:3" ht="24.75" customHeight="1" x14ac:dyDescent="0.25">
      <c r="C1" s="125" t="s">
        <v>4583</v>
      </c>
    </row>
    <row r="2" spans="1:3" x14ac:dyDescent="0.25">
      <c r="C2" s="126"/>
    </row>
    <row r="3" spans="1:3" x14ac:dyDescent="0.25">
      <c r="A3" s="127" t="s">
        <v>4584</v>
      </c>
      <c r="B3" s="638" t="s">
        <v>4585</v>
      </c>
      <c r="C3" s="638"/>
    </row>
    <row r="4" spans="1:3" x14ac:dyDescent="0.25">
      <c r="C4" s="128"/>
    </row>
    <row r="5" spans="1:3" x14ac:dyDescent="0.25">
      <c r="B5" s="638" t="s">
        <v>4586</v>
      </c>
      <c r="C5" s="638"/>
    </row>
    <row r="6" spans="1:3" x14ac:dyDescent="0.25">
      <c r="C6" s="128"/>
    </row>
    <row r="7" spans="1:3" x14ac:dyDescent="0.25">
      <c r="A7" s="127" t="s">
        <v>4584</v>
      </c>
      <c r="B7" s="638" t="s">
        <v>4587</v>
      </c>
      <c r="C7" s="638"/>
    </row>
    <row r="8" spans="1:3" ht="15.75" customHeight="1" x14ac:dyDescent="0.25">
      <c r="B8" s="129" t="s">
        <v>4584</v>
      </c>
      <c r="C8" s="130" t="s">
        <v>4588</v>
      </c>
    </row>
    <row r="9" spans="1:3" ht="15.75" customHeight="1" x14ac:dyDescent="0.25">
      <c r="B9" s="129" t="s">
        <v>4584</v>
      </c>
      <c r="C9" s="130" t="s">
        <v>4589</v>
      </c>
    </row>
    <row r="10" spans="1:3" ht="15.75" customHeight="1" x14ac:dyDescent="0.25">
      <c r="B10" s="129" t="s">
        <v>4584</v>
      </c>
      <c r="C10" s="130" t="s">
        <v>4590</v>
      </c>
    </row>
    <row r="11" spans="1:3" ht="15.75" customHeight="1" x14ac:dyDescent="0.25">
      <c r="B11" s="129" t="s">
        <v>4584</v>
      </c>
      <c r="C11" s="130" t="s">
        <v>4591</v>
      </c>
    </row>
    <row r="12" spans="1:3" ht="15.75" customHeight="1" x14ac:dyDescent="0.25">
      <c r="B12" s="129" t="s">
        <v>4584</v>
      </c>
      <c r="C12" s="130" t="s">
        <v>4592</v>
      </c>
    </row>
    <row r="13" spans="1:3" ht="15.75" customHeight="1" x14ac:dyDescent="0.25">
      <c r="B13" s="129" t="s">
        <v>4584</v>
      </c>
      <c r="C13" s="130" t="s">
        <v>4593</v>
      </c>
    </row>
    <row r="14" spans="1:3" ht="15.75" customHeight="1" x14ac:dyDescent="0.25">
      <c r="B14" s="129" t="s">
        <v>4584</v>
      </c>
      <c r="C14" s="130" t="s">
        <v>4594</v>
      </c>
    </row>
    <row r="15" spans="1:3" ht="15.75" customHeight="1" x14ac:dyDescent="0.25">
      <c r="B15" s="129" t="s">
        <v>4584</v>
      </c>
      <c r="C15" s="130" t="s">
        <v>4595</v>
      </c>
    </row>
    <row r="16" spans="1:3" ht="15.75" customHeight="1" x14ac:dyDescent="0.25">
      <c r="B16" s="129" t="s">
        <v>4584</v>
      </c>
      <c r="C16" s="130" t="s">
        <v>4596</v>
      </c>
    </row>
    <row r="17" spans="1:3" ht="15.75" customHeight="1" x14ac:dyDescent="0.25">
      <c r="B17" s="129" t="s">
        <v>4584</v>
      </c>
      <c r="C17" s="130" t="s">
        <v>4597</v>
      </c>
    </row>
    <row r="18" spans="1:3" ht="15.75" customHeight="1" x14ac:dyDescent="0.25">
      <c r="B18" s="129" t="s">
        <v>4584</v>
      </c>
      <c r="C18" s="130" t="s">
        <v>4598</v>
      </c>
    </row>
    <row r="19" spans="1:3" ht="15.75" customHeight="1" x14ac:dyDescent="0.25">
      <c r="B19" s="129" t="s">
        <v>4584</v>
      </c>
      <c r="C19" s="130" t="s">
        <v>4599</v>
      </c>
    </row>
    <row r="20" spans="1:3" ht="15.75" customHeight="1" x14ac:dyDescent="0.25">
      <c r="B20" s="129" t="s">
        <v>4584</v>
      </c>
      <c r="C20" s="130" t="s">
        <v>4600</v>
      </c>
    </row>
    <row r="21" spans="1:3" ht="15.75" customHeight="1" x14ac:dyDescent="0.25">
      <c r="B21" s="129" t="s">
        <v>4584</v>
      </c>
      <c r="C21" s="130" t="s">
        <v>4601</v>
      </c>
    </row>
    <row r="22" spans="1:3" ht="15.75" customHeight="1" x14ac:dyDescent="0.25">
      <c r="B22" s="129" t="s">
        <v>4584</v>
      </c>
      <c r="C22" s="130" t="s">
        <v>4602</v>
      </c>
    </row>
    <row r="23" spans="1:3" ht="15.75" customHeight="1" x14ac:dyDescent="0.25">
      <c r="B23" s="129" t="s">
        <v>4584</v>
      </c>
      <c r="C23" s="130" t="s">
        <v>4603</v>
      </c>
    </row>
    <row r="24" spans="1:3" ht="15.75" customHeight="1" x14ac:dyDescent="0.25">
      <c r="B24" s="129" t="s">
        <v>4584</v>
      </c>
      <c r="C24" s="130" t="s">
        <v>4604</v>
      </c>
    </row>
    <row r="25" spans="1:3" ht="15.75" customHeight="1" x14ac:dyDescent="0.25">
      <c r="B25" s="129" t="s">
        <v>4584</v>
      </c>
      <c r="C25" s="130" t="s">
        <v>4605</v>
      </c>
    </row>
    <row r="26" spans="1:3" x14ac:dyDescent="0.25">
      <c r="C26" s="130"/>
    </row>
    <row r="27" spans="1:3" x14ac:dyDescent="0.25">
      <c r="A27" s="127" t="s">
        <v>4584</v>
      </c>
      <c r="B27" s="638" t="s">
        <v>4606</v>
      </c>
      <c r="C27" s="638"/>
    </row>
    <row r="28" spans="1:3" ht="15.75" customHeight="1" x14ac:dyDescent="0.25">
      <c r="B28" s="129" t="s">
        <v>4584</v>
      </c>
      <c r="C28" s="130" t="s">
        <v>4607</v>
      </c>
    </row>
    <row r="29" spans="1:3" ht="15.75" customHeight="1" x14ac:dyDescent="0.25">
      <c r="B29" s="129" t="s">
        <v>4584</v>
      </c>
      <c r="C29" s="130" t="s">
        <v>4608</v>
      </c>
    </row>
    <row r="30" spans="1:3" ht="15.75" customHeight="1" x14ac:dyDescent="0.25">
      <c r="B30" s="129" t="s">
        <v>4584</v>
      </c>
      <c r="C30" s="130" t="s">
        <v>4609</v>
      </c>
    </row>
    <row r="31" spans="1:3" ht="15.75" customHeight="1" x14ac:dyDescent="0.25">
      <c r="B31" s="129" t="s">
        <v>4584</v>
      </c>
      <c r="C31" s="130" t="s">
        <v>4610</v>
      </c>
    </row>
    <row r="32" spans="1:3" x14ac:dyDescent="0.25">
      <c r="C32" s="130"/>
    </row>
    <row r="33" spans="1:3" x14ac:dyDescent="0.25">
      <c r="A33" s="127" t="s">
        <v>4584</v>
      </c>
      <c r="B33" s="638" t="s">
        <v>4611</v>
      </c>
      <c r="C33" s="638"/>
    </row>
    <row r="34" spans="1:3" ht="15.75" customHeight="1" x14ac:dyDescent="0.25">
      <c r="B34" s="129" t="s">
        <v>4584</v>
      </c>
      <c r="C34" s="130" t="s">
        <v>4612</v>
      </c>
    </row>
    <row r="35" spans="1:3" ht="15.75" customHeight="1" x14ac:dyDescent="0.25">
      <c r="B35" s="129" t="s">
        <v>4584</v>
      </c>
      <c r="C35" s="130" t="s">
        <v>4613</v>
      </c>
    </row>
    <row r="36" spans="1:3" x14ac:dyDescent="0.25">
      <c r="C36" s="128"/>
    </row>
    <row r="37" spans="1:3" x14ac:dyDescent="0.25">
      <c r="A37" s="127" t="s">
        <v>4584</v>
      </c>
      <c r="B37" s="638" t="s">
        <v>4614</v>
      </c>
      <c r="C37" s="638"/>
    </row>
    <row r="38" spans="1:3" ht="15.75" customHeight="1" x14ac:dyDescent="0.25">
      <c r="B38" s="129" t="s">
        <v>4584</v>
      </c>
      <c r="C38" s="130" t="s">
        <v>4615</v>
      </c>
    </row>
    <row r="39" spans="1:3" ht="15.75" customHeight="1" x14ac:dyDescent="0.25">
      <c r="B39" s="129" t="s">
        <v>4584</v>
      </c>
      <c r="C39" s="130" t="s">
        <v>4616</v>
      </c>
    </row>
    <row r="40" spans="1:3" ht="15.75" customHeight="1" x14ac:dyDescent="0.25">
      <c r="B40" s="129" t="s">
        <v>4584</v>
      </c>
      <c r="C40" s="130" t="s">
        <v>4617</v>
      </c>
    </row>
    <row r="41" spans="1:3" ht="15.75" customHeight="1" x14ac:dyDescent="0.25">
      <c r="B41" s="129" t="s">
        <v>4584</v>
      </c>
      <c r="C41" s="130" t="s">
        <v>4618</v>
      </c>
    </row>
    <row r="42" spans="1:3" ht="15.75" customHeight="1" x14ac:dyDescent="0.25">
      <c r="B42" s="129" t="s">
        <v>4584</v>
      </c>
      <c r="C42" s="130" t="s">
        <v>4619</v>
      </c>
    </row>
    <row r="43" spans="1:3" ht="15.75" customHeight="1" x14ac:dyDescent="0.25">
      <c r="B43" s="129" t="s">
        <v>4584</v>
      </c>
      <c r="C43" s="130" t="s">
        <v>4620</v>
      </c>
    </row>
    <row r="44" spans="1:3" ht="15.75" customHeight="1" x14ac:dyDescent="0.25">
      <c r="B44" s="129" t="s">
        <v>4584</v>
      </c>
      <c r="C44" s="130" t="s">
        <v>4621</v>
      </c>
    </row>
    <row r="45" spans="1:3" ht="15.75" customHeight="1" x14ac:dyDescent="0.25">
      <c r="B45" s="129" t="s">
        <v>4584</v>
      </c>
      <c r="C45" s="130" t="s">
        <v>4622</v>
      </c>
    </row>
    <row r="46" spans="1:3" x14ac:dyDescent="0.25">
      <c r="C46" s="130"/>
    </row>
    <row r="47" spans="1:3" ht="30.75" customHeight="1" x14ac:dyDescent="0.25">
      <c r="A47" s="131" t="s">
        <v>4584</v>
      </c>
      <c r="B47" s="639" t="s">
        <v>4623</v>
      </c>
      <c r="C47" s="639"/>
    </row>
    <row r="48" spans="1:3" ht="15.75" customHeight="1" x14ac:dyDescent="0.25">
      <c r="B48" s="129" t="s">
        <v>4584</v>
      </c>
      <c r="C48" s="130" t="s">
        <v>4624</v>
      </c>
    </row>
    <row r="49" spans="1:3" ht="15.75" customHeight="1" x14ac:dyDescent="0.25">
      <c r="B49" s="129" t="s">
        <v>4584</v>
      </c>
      <c r="C49" s="130" t="s">
        <v>4625</v>
      </c>
    </row>
    <row r="50" spans="1:3" ht="15.75" customHeight="1" x14ac:dyDescent="0.25">
      <c r="B50" s="129" t="s">
        <v>4584</v>
      </c>
      <c r="C50" s="130" t="s">
        <v>4626</v>
      </c>
    </row>
    <row r="51" spans="1:3" ht="15.75" customHeight="1" x14ac:dyDescent="0.25">
      <c r="B51" s="129" t="s">
        <v>4584</v>
      </c>
      <c r="C51" s="130" t="s">
        <v>4627</v>
      </c>
    </row>
    <row r="52" spans="1:3" x14ac:dyDescent="0.25">
      <c r="C52" s="130"/>
    </row>
    <row r="53" spans="1:3" x14ac:dyDescent="0.25">
      <c r="A53" s="127" t="s">
        <v>4584</v>
      </c>
      <c r="B53" s="638" t="s">
        <v>4628</v>
      </c>
      <c r="C53" s="638"/>
    </row>
    <row r="54" spans="1:3" ht="15.75" customHeight="1" x14ac:dyDescent="0.25">
      <c r="B54" s="129" t="s">
        <v>4584</v>
      </c>
      <c r="C54" s="130" t="s">
        <v>4629</v>
      </c>
    </row>
    <row r="55" spans="1:3" ht="15.75" customHeight="1" x14ac:dyDescent="0.25">
      <c r="B55" s="129" t="s">
        <v>4584</v>
      </c>
      <c r="C55" s="130" t="s">
        <v>4630</v>
      </c>
    </row>
    <row r="56" spans="1:3" ht="15.75" customHeight="1" x14ac:dyDescent="0.25">
      <c r="B56" s="129" t="s">
        <v>4584</v>
      </c>
      <c r="C56" s="130" t="s">
        <v>4631</v>
      </c>
    </row>
    <row r="57" spans="1:3" x14ac:dyDescent="0.25">
      <c r="C57" s="130"/>
    </row>
    <row r="58" spans="1:3" x14ac:dyDescent="0.25">
      <c r="A58" s="127" t="s">
        <v>4584</v>
      </c>
      <c r="B58" s="638" t="s">
        <v>4632</v>
      </c>
      <c r="C58" s="638"/>
    </row>
    <row r="59" spans="1:3" ht="15.75" customHeight="1" x14ac:dyDescent="0.25">
      <c r="B59" s="129" t="s">
        <v>4584</v>
      </c>
      <c r="C59" s="130" t="s">
        <v>4633</v>
      </c>
    </row>
    <row r="60" spans="1:3" ht="15.75" customHeight="1" x14ac:dyDescent="0.25">
      <c r="B60" s="129" t="s">
        <v>4584</v>
      </c>
      <c r="C60" s="130" t="s">
        <v>4634</v>
      </c>
    </row>
    <row r="61" spans="1:3" ht="15.75" customHeight="1" x14ac:dyDescent="0.25">
      <c r="B61" s="129" t="s">
        <v>4584</v>
      </c>
      <c r="C61" s="130" t="s">
        <v>4635</v>
      </c>
    </row>
    <row r="62" spans="1:3" ht="15.75" customHeight="1" x14ac:dyDescent="0.25">
      <c r="B62" s="129" t="s">
        <v>4584</v>
      </c>
      <c r="C62" s="130" t="s">
        <v>4636</v>
      </c>
    </row>
    <row r="63" spans="1:3" ht="15.75" customHeight="1" x14ac:dyDescent="0.25">
      <c r="B63" s="129" t="s">
        <v>4584</v>
      </c>
      <c r="C63" s="130" t="s">
        <v>4637</v>
      </c>
    </row>
    <row r="64" spans="1:3" ht="15.75" customHeight="1" x14ac:dyDescent="0.25">
      <c r="B64" s="129" t="s">
        <v>4584</v>
      </c>
      <c r="C64" s="130" t="s">
        <v>4638</v>
      </c>
    </row>
    <row r="65" spans="1:3" ht="15.75" customHeight="1" x14ac:dyDescent="0.25">
      <c r="B65" s="129" t="s">
        <v>4584</v>
      </c>
      <c r="C65" s="130" t="s">
        <v>4639</v>
      </c>
    </row>
    <row r="66" spans="1:3" ht="15.75" customHeight="1" x14ac:dyDescent="0.25">
      <c r="B66" s="129" t="s">
        <v>4584</v>
      </c>
      <c r="C66" s="130" t="s">
        <v>4640</v>
      </c>
    </row>
    <row r="67" spans="1:3" x14ac:dyDescent="0.25">
      <c r="C67" s="130"/>
    </row>
    <row r="68" spans="1:3" ht="46.5" customHeight="1" x14ac:dyDescent="0.25">
      <c r="A68" s="131" t="s">
        <v>4584</v>
      </c>
      <c r="B68" s="639" t="s">
        <v>4641</v>
      </c>
      <c r="C68" s="639"/>
    </row>
    <row r="69" spans="1:3" x14ac:dyDescent="0.25">
      <c r="C69" s="130"/>
    </row>
    <row r="70" spans="1:3" ht="30" customHeight="1" x14ac:dyDescent="0.25">
      <c r="A70" s="131" t="s">
        <v>4584</v>
      </c>
      <c r="B70" s="639" t="s">
        <v>4642</v>
      </c>
      <c r="C70" s="639"/>
    </row>
    <row r="71" spans="1:3" ht="15.75" customHeight="1" x14ac:dyDescent="0.25">
      <c r="B71" s="129" t="s">
        <v>4584</v>
      </c>
      <c r="C71" s="132" t="s">
        <v>4643</v>
      </c>
    </row>
    <row r="72" spans="1:3" ht="15.75" customHeight="1" x14ac:dyDescent="0.25">
      <c r="B72" s="129" t="s">
        <v>4584</v>
      </c>
      <c r="C72" s="132" t="s">
        <v>4644</v>
      </c>
    </row>
    <row r="73" spans="1:3" ht="15.75" customHeight="1" x14ac:dyDescent="0.25">
      <c r="B73" s="129" t="s">
        <v>4584</v>
      </c>
      <c r="C73" s="132" t="s">
        <v>4645</v>
      </c>
    </row>
    <row r="74" spans="1:3" ht="15.75" customHeight="1" x14ac:dyDescent="0.25">
      <c r="B74" s="129" t="s">
        <v>4584</v>
      </c>
      <c r="C74" s="132" t="s">
        <v>4646</v>
      </c>
    </row>
    <row r="75" spans="1:3" ht="15.75" customHeight="1" x14ac:dyDescent="0.25">
      <c r="B75" s="129" t="s">
        <v>4584</v>
      </c>
      <c r="C75" s="132" t="s">
        <v>4647</v>
      </c>
    </row>
    <row r="76" spans="1:3" ht="32.25" customHeight="1" x14ac:dyDescent="0.25">
      <c r="B76" s="133" t="s">
        <v>4584</v>
      </c>
      <c r="C76" s="134" t="s">
        <v>4648</v>
      </c>
    </row>
    <row r="77" spans="1:3" ht="47.25" customHeight="1" x14ac:dyDescent="0.25">
      <c r="B77" s="133" t="s">
        <v>4584</v>
      </c>
      <c r="C77" s="134" t="s">
        <v>4649</v>
      </c>
    </row>
  </sheetData>
  <sheetProtection password="E1C2" sheet="1" objects="1" scenarios="1"/>
  <mergeCells count="11">
    <mergeCell ref="B47:C47"/>
    <mergeCell ref="B53:C53"/>
    <mergeCell ref="B58:C58"/>
    <mergeCell ref="B68:C68"/>
    <mergeCell ref="B70:C70"/>
    <mergeCell ref="B3:C3"/>
    <mergeCell ref="B5:C5"/>
    <mergeCell ref="B7:C7"/>
    <mergeCell ref="B27:C27"/>
    <mergeCell ref="B33:C33"/>
    <mergeCell ref="B37:C37"/>
  </mergeCells>
  <pageMargins left="0.70866141732283472" right="0.70866141732283472" top="0.78740157480314965" bottom="0.78740157480314965" header="0.31496062992125984" footer="0.31496062992125984"/>
  <pageSetup paperSize="9" scale="70"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A254"/>
  <sheetViews>
    <sheetView workbookViewId="0"/>
  </sheetViews>
  <sheetFormatPr defaultRowHeight="15" x14ac:dyDescent="0.25"/>
  <cols>
    <col min="1" max="1" width="63.5703125" style="84" bestFit="1" customWidth="1"/>
  </cols>
  <sheetData>
    <row r="1" spans="1:1" ht="18.75" customHeight="1" x14ac:dyDescent="0.25">
      <c r="A1" s="85" t="s">
        <v>38</v>
      </c>
    </row>
    <row r="2" spans="1:1" ht="18.75" customHeight="1" x14ac:dyDescent="0.25">
      <c r="A2" s="86" t="s">
        <v>4443</v>
      </c>
    </row>
    <row r="3" spans="1:1" ht="18.75" customHeight="1" x14ac:dyDescent="0.25">
      <c r="A3" s="86" t="s">
        <v>4444</v>
      </c>
    </row>
    <row r="4" spans="1:1" ht="18.75" customHeight="1" x14ac:dyDescent="0.25">
      <c r="A4" s="86" t="s">
        <v>62</v>
      </c>
    </row>
    <row r="5" spans="1:1" ht="18.75" customHeight="1" x14ac:dyDescent="0.25">
      <c r="A5" s="86" t="s">
        <v>63</v>
      </c>
    </row>
    <row r="6" spans="1:1" ht="18.75" customHeight="1" x14ac:dyDescent="0.25">
      <c r="A6" s="86" t="s">
        <v>4445</v>
      </c>
    </row>
    <row r="7" spans="1:1" ht="18.75" customHeight="1" x14ac:dyDescent="0.25">
      <c r="A7" s="86" t="s">
        <v>4446</v>
      </c>
    </row>
    <row r="8" spans="1:1" ht="18.75" customHeight="1" x14ac:dyDescent="0.25">
      <c r="A8" s="86" t="s">
        <v>64</v>
      </c>
    </row>
    <row r="9" spans="1:1" ht="18.75" customHeight="1" x14ac:dyDescent="0.25">
      <c r="A9" s="86" t="s">
        <v>65</v>
      </c>
    </row>
    <row r="10" spans="1:1" ht="18.75" customHeight="1" x14ac:dyDescent="0.25">
      <c r="A10" s="86" t="s">
        <v>4447</v>
      </c>
    </row>
    <row r="11" spans="1:1" ht="18.75" customHeight="1" x14ac:dyDescent="0.25">
      <c r="A11" s="86" t="s">
        <v>4448</v>
      </c>
    </row>
    <row r="12" spans="1:1" ht="18.75" customHeight="1" x14ac:dyDescent="0.25">
      <c r="A12" s="86" t="s">
        <v>66</v>
      </c>
    </row>
    <row r="13" spans="1:1" ht="18.75" customHeight="1" x14ac:dyDescent="0.25">
      <c r="A13" s="86" t="s">
        <v>67</v>
      </c>
    </row>
    <row r="14" spans="1:1" ht="18.75" customHeight="1" x14ac:dyDescent="0.25">
      <c r="A14" s="86" t="s">
        <v>68</v>
      </c>
    </row>
    <row r="15" spans="1:1" ht="18.75" customHeight="1" x14ac:dyDescent="0.25">
      <c r="A15" s="86" t="s">
        <v>4449</v>
      </c>
    </row>
    <row r="16" spans="1:1" ht="18.75" customHeight="1" x14ac:dyDescent="0.25">
      <c r="A16" s="86" t="s">
        <v>69</v>
      </c>
    </row>
    <row r="17" spans="1:1" ht="18.75" customHeight="1" x14ac:dyDescent="0.25">
      <c r="A17" s="86" t="s">
        <v>4267</v>
      </c>
    </row>
    <row r="18" spans="1:1" ht="18.75" customHeight="1" x14ac:dyDescent="0.25">
      <c r="A18" s="86" t="s">
        <v>70</v>
      </c>
    </row>
    <row r="19" spans="1:1" ht="18.75" customHeight="1" x14ac:dyDescent="0.25">
      <c r="A19" s="86" t="s">
        <v>71</v>
      </c>
    </row>
    <row r="20" spans="1:1" ht="18.75" customHeight="1" x14ac:dyDescent="0.25">
      <c r="A20" s="86" t="s">
        <v>72</v>
      </c>
    </row>
    <row r="21" spans="1:1" ht="18.75" customHeight="1" x14ac:dyDescent="0.25">
      <c r="A21" s="86" t="s">
        <v>73</v>
      </c>
    </row>
    <row r="22" spans="1:1" ht="18.75" customHeight="1" x14ac:dyDescent="0.25">
      <c r="A22" s="86" t="s">
        <v>74</v>
      </c>
    </row>
    <row r="23" spans="1:1" ht="18.75" customHeight="1" x14ac:dyDescent="0.25">
      <c r="A23" s="86" t="s">
        <v>75</v>
      </c>
    </row>
    <row r="24" spans="1:1" ht="18.75" customHeight="1" x14ac:dyDescent="0.25">
      <c r="A24" s="86" t="s">
        <v>76</v>
      </c>
    </row>
    <row r="25" spans="1:1" ht="18.75" customHeight="1" x14ac:dyDescent="0.25">
      <c r="A25" s="86" t="s">
        <v>77</v>
      </c>
    </row>
    <row r="26" spans="1:1" ht="18.75" customHeight="1" x14ac:dyDescent="0.25">
      <c r="A26" s="86" t="s">
        <v>4450</v>
      </c>
    </row>
    <row r="27" spans="1:1" ht="18.75" customHeight="1" x14ac:dyDescent="0.25">
      <c r="A27" s="86" t="s">
        <v>78</v>
      </c>
    </row>
    <row r="28" spans="1:1" ht="18.75" customHeight="1" x14ac:dyDescent="0.25">
      <c r="A28" s="86" t="s">
        <v>79</v>
      </c>
    </row>
    <row r="29" spans="1:1" ht="18.75" customHeight="1" x14ac:dyDescent="0.25">
      <c r="A29" s="86" t="s">
        <v>4451</v>
      </c>
    </row>
    <row r="30" spans="1:1" ht="18.75" customHeight="1" x14ac:dyDescent="0.25">
      <c r="A30" s="86" t="s">
        <v>80</v>
      </c>
    </row>
    <row r="31" spans="1:1" ht="18.75" customHeight="1" x14ac:dyDescent="0.25">
      <c r="A31" s="86" t="s">
        <v>81</v>
      </c>
    </row>
    <row r="32" spans="1:1" ht="18.75" customHeight="1" x14ac:dyDescent="0.25">
      <c r="A32" s="86" t="s">
        <v>4452</v>
      </c>
    </row>
    <row r="33" spans="1:1" ht="18.75" customHeight="1" x14ac:dyDescent="0.25">
      <c r="A33" s="86" t="s">
        <v>82</v>
      </c>
    </row>
    <row r="34" spans="1:1" ht="18.75" customHeight="1" x14ac:dyDescent="0.25">
      <c r="A34" s="86" t="s">
        <v>4453</v>
      </c>
    </row>
    <row r="35" spans="1:1" ht="18.75" customHeight="1" x14ac:dyDescent="0.25">
      <c r="A35" s="86" t="s">
        <v>4454</v>
      </c>
    </row>
    <row r="36" spans="1:1" ht="18.75" customHeight="1" x14ac:dyDescent="0.25">
      <c r="A36" s="86" t="s">
        <v>83</v>
      </c>
    </row>
    <row r="37" spans="1:1" ht="18.75" customHeight="1" x14ac:dyDescent="0.25">
      <c r="A37" s="86" t="s">
        <v>84</v>
      </c>
    </row>
    <row r="38" spans="1:1" ht="18.75" customHeight="1" x14ac:dyDescent="0.25">
      <c r="A38" s="86" t="s">
        <v>85</v>
      </c>
    </row>
    <row r="39" spans="1:1" ht="18.75" customHeight="1" x14ac:dyDescent="0.25">
      <c r="A39" s="86" t="s">
        <v>86</v>
      </c>
    </row>
    <row r="40" spans="1:1" ht="18.75" customHeight="1" x14ac:dyDescent="0.25">
      <c r="A40" s="86" t="s">
        <v>4268</v>
      </c>
    </row>
    <row r="41" spans="1:1" ht="18.75" customHeight="1" x14ac:dyDescent="0.25">
      <c r="A41" s="86" t="s">
        <v>4455</v>
      </c>
    </row>
    <row r="42" spans="1:1" ht="18.75" customHeight="1" x14ac:dyDescent="0.25">
      <c r="A42" s="86" t="s">
        <v>87</v>
      </c>
    </row>
    <row r="43" spans="1:1" ht="18.75" customHeight="1" x14ac:dyDescent="0.25">
      <c r="A43" s="86" t="s">
        <v>4269</v>
      </c>
    </row>
    <row r="44" spans="1:1" ht="18.75" customHeight="1" x14ac:dyDescent="0.25">
      <c r="A44" s="86" t="s">
        <v>88</v>
      </c>
    </row>
    <row r="45" spans="1:1" ht="18.75" customHeight="1" x14ac:dyDescent="0.25">
      <c r="A45" s="86" t="s">
        <v>89</v>
      </c>
    </row>
    <row r="46" spans="1:1" ht="18.75" customHeight="1" x14ac:dyDescent="0.25">
      <c r="A46" s="86" t="s">
        <v>4270</v>
      </c>
    </row>
    <row r="47" spans="1:1" ht="18.75" customHeight="1" x14ac:dyDescent="0.25">
      <c r="A47" s="86" t="s">
        <v>4271</v>
      </c>
    </row>
    <row r="48" spans="1:1" ht="18.75" customHeight="1" x14ac:dyDescent="0.25">
      <c r="A48" s="86" t="s">
        <v>90</v>
      </c>
    </row>
    <row r="49" spans="1:1" ht="18.75" customHeight="1" x14ac:dyDescent="0.25">
      <c r="A49" s="86" t="s">
        <v>4456</v>
      </c>
    </row>
    <row r="50" spans="1:1" ht="18.75" customHeight="1" x14ac:dyDescent="0.25">
      <c r="A50" s="86" t="s">
        <v>91</v>
      </c>
    </row>
    <row r="51" spans="1:1" ht="18.75" customHeight="1" x14ac:dyDescent="0.25">
      <c r="A51" s="86" t="s">
        <v>92</v>
      </c>
    </row>
    <row r="52" spans="1:1" ht="18.75" customHeight="1" x14ac:dyDescent="0.25">
      <c r="A52" s="86" t="s">
        <v>93</v>
      </c>
    </row>
    <row r="53" spans="1:1" ht="18.75" customHeight="1" x14ac:dyDescent="0.25">
      <c r="A53" s="86" t="s">
        <v>94</v>
      </c>
    </row>
    <row r="54" spans="1:1" ht="18.75" customHeight="1" x14ac:dyDescent="0.25">
      <c r="A54" s="86" t="s">
        <v>95</v>
      </c>
    </row>
    <row r="55" spans="1:1" ht="18.75" customHeight="1" x14ac:dyDescent="0.25">
      <c r="A55" s="86" t="s">
        <v>96</v>
      </c>
    </row>
    <row r="56" spans="1:1" ht="18.75" customHeight="1" x14ac:dyDescent="0.25">
      <c r="A56" s="86" t="s">
        <v>97</v>
      </c>
    </row>
    <row r="57" spans="1:1" ht="18.75" customHeight="1" x14ac:dyDescent="0.25">
      <c r="A57" s="86" t="s">
        <v>98</v>
      </c>
    </row>
    <row r="58" spans="1:1" ht="18.75" customHeight="1" x14ac:dyDescent="0.25">
      <c r="A58" s="86" t="s">
        <v>4457</v>
      </c>
    </row>
    <row r="59" spans="1:1" ht="18.75" customHeight="1" x14ac:dyDescent="0.25">
      <c r="A59" s="86" t="s">
        <v>4458</v>
      </c>
    </row>
    <row r="60" spans="1:1" ht="18.75" customHeight="1" x14ac:dyDescent="0.25">
      <c r="A60" s="86" t="s">
        <v>99</v>
      </c>
    </row>
    <row r="61" spans="1:1" ht="18.75" customHeight="1" x14ac:dyDescent="0.25">
      <c r="A61" s="86" t="s">
        <v>100</v>
      </c>
    </row>
    <row r="62" spans="1:1" ht="18.75" customHeight="1" x14ac:dyDescent="0.25">
      <c r="A62" s="86" t="s">
        <v>101</v>
      </c>
    </row>
    <row r="63" spans="1:1" ht="18.75" customHeight="1" x14ac:dyDescent="0.25">
      <c r="A63" s="86" t="s">
        <v>102</v>
      </c>
    </row>
    <row r="64" spans="1:1" ht="18.75" customHeight="1" x14ac:dyDescent="0.25">
      <c r="A64" s="86" t="s">
        <v>4459</v>
      </c>
    </row>
    <row r="65" spans="1:1" ht="18.75" customHeight="1" x14ac:dyDescent="0.25">
      <c r="A65" s="86" t="s">
        <v>4460</v>
      </c>
    </row>
    <row r="66" spans="1:1" ht="18.75" customHeight="1" x14ac:dyDescent="0.25">
      <c r="A66" s="86" t="s">
        <v>4461</v>
      </c>
    </row>
    <row r="67" spans="1:1" ht="18.75" customHeight="1" x14ac:dyDescent="0.25">
      <c r="A67" s="86" t="s">
        <v>103</v>
      </c>
    </row>
    <row r="68" spans="1:1" ht="18.75" customHeight="1" x14ac:dyDescent="0.25">
      <c r="A68" s="86" t="s">
        <v>104</v>
      </c>
    </row>
    <row r="69" spans="1:1" ht="18.75" customHeight="1" x14ac:dyDescent="0.25">
      <c r="A69" s="86" t="s">
        <v>105</v>
      </c>
    </row>
    <row r="70" spans="1:1" ht="18.75" customHeight="1" x14ac:dyDescent="0.25">
      <c r="A70" s="86" t="s">
        <v>4462</v>
      </c>
    </row>
    <row r="71" spans="1:1" ht="18.75" customHeight="1" x14ac:dyDescent="0.25">
      <c r="A71" s="86" t="s">
        <v>106</v>
      </c>
    </row>
    <row r="72" spans="1:1" ht="18.75" customHeight="1" x14ac:dyDescent="0.25">
      <c r="A72" s="86" t="s">
        <v>4463</v>
      </c>
    </row>
    <row r="73" spans="1:1" ht="18.75" customHeight="1" x14ac:dyDescent="0.25">
      <c r="A73" s="86" t="s">
        <v>107</v>
      </c>
    </row>
    <row r="74" spans="1:1" ht="18.75" customHeight="1" x14ac:dyDescent="0.25">
      <c r="A74" s="86" t="s">
        <v>4464</v>
      </c>
    </row>
    <row r="75" spans="1:1" ht="18.75" customHeight="1" x14ac:dyDescent="0.25">
      <c r="A75" s="86" t="s">
        <v>4465</v>
      </c>
    </row>
    <row r="76" spans="1:1" ht="18.75" customHeight="1" x14ac:dyDescent="0.25">
      <c r="A76" s="86" t="s">
        <v>108</v>
      </c>
    </row>
    <row r="77" spans="1:1" ht="18.75" customHeight="1" x14ac:dyDescent="0.25">
      <c r="A77" s="86" t="s">
        <v>4466</v>
      </c>
    </row>
    <row r="78" spans="1:1" ht="18.75" customHeight="1" x14ac:dyDescent="0.25">
      <c r="A78" s="86" t="s">
        <v>109</v>
      </c>
    </row>
    <row r="79" spans="1:1" ht="18.75" customHeight="1" x14ac:dyDescent="0.25">
      <c r="A79" s="86" t="s">
        <v>110</v>
      </c>
    </row>
    <row r="80" spans="1:1" ht="18.75" customHeight="1" x14ac:dyDescent="0.25">
      <c r="A80" s="86" t="s">
        <v>111</v>
      </c>
    </row>
    <row r="81" spans="1:1" ht="18.75" customHeight="1" x14ac:dyDescent="0.25">
      <c r="A81" s="86" t="s">
        <v>112</v>
      </c>
    </row>
    <row r="82" spans="1:1" ht="18.75" customHeight="1" x14ac:dyDescent="0.25">
      <c r="A82" s="86" t="s">
        <v>4467</v>
      </c>
    </row>
    <row r="83" spans="1:1" ht="18.75" customHeight="1" x14ac:dyDescent="0.25">
      <c r="A83" s="86" t="s">
        <v>113</v>
      </c>
    </row>
    <row r="84" spans="1:1" ht="18.75" customHeight="1" x14ac:dyDescent="0.25">
      <c r="A84" s="86" t="s">
        <v>4468</v>
      </c>
    </row>
    <row r="85" spans="1:1" ht="18.75" customHeight="1" x14ac:dyDescent="0.25">
      <c r="A85" s="86" t="s">
        <v>114</v>
      </c>
    </row>
    <row r="86" spans="1:1" ht="18.75" customHeight="1" x14ac:dyDescent="0.25">
      <c r="A86" s="86" t="s">
        <v>115</v>
      </c>
    </row>
    <row r="87" spans="1:1" ht="18.75" customHeight="1" x14ac:dyDescent="0.25">
      <c r="A87" s="86" t="s">
        <v>116</v>
      </c>
    </row>
    <row r="88" spans="1:1" ht="18.75" customHeight="1" x14ac:dyDescent="0.25">
      <c r="A88" s="86" t="s">
        <v>117</v>
      </c>
    </row>
    <row r="89" spans="1:1" ht="18.75" customHeight="1" x14ac:dyDescent="0.25">
      <c r="A89" s="86" t="s">
        <v>118</v>
      </c>
    </row>
    <row r="90" spans="1:1" ht="18.75" customHeight="1" x14ac:dyDescent="0.25">
      <c r="A90" s="86" t="s">
        <v>119</v>
      </c>
    </row>
    <row r="91" spans="1:1" ht="18.75" customHeight="1" x14ac:dyDescent="0.25">
      <c r="A91" s="86" t="s">
        <v>120</v>
      </c>
    </row>
    <row r="92" spans="1:1" ht="18.75" customHeight="1" x14ac:dyDescent="0.25">
      <c r="A92" s="86" t="s">
        <v>121</v>
      </c>
    </row>
    <row r="93" spans="1:1" ht="18.75" customHeight="1" x14ac:dyDescent="0.25">
      <c r="A93" s="86" t="s">
        <v>122</v>
      </c>
    </row>
    <row r="94" spans="1:1" ht="18.75" customHeight="1" x14ac:dyDescent="0.25">
      <c r="A94" s="86" t="s">
        <v>123</v>
      </c>
    </row>
    <row r="95" spans="1:1" ht="18.75" customHeight="1" x14ac:dyDescent="0.25">
      <c r="A95" s="86" t="s">
        <v>4469</v>
      </c>
    </row>
    <row r="96" spans="1:1" ht="18.75" customHeight="1" x14ac:dyDescent="0.25">
      <c r="A96" s="86" t="s">
        <v>124</v>
      </c>
    </row>
    <row r="97" spans="1:1" ht="18.75" customHeight="1" x14ac:dyDescent="0.25">
      <c r="A97" s="86" t="s">
        <v>125</v>
      </c>
    </row>
    <row r="98" spans="1:1" ht="18.75" customHeight="1" x14ac:dyDescent="0.25">
      <c r="A98" s="86" t="s">
        <v>126</v>
      </c>
    </row>
    <row r="99" spans="1:1" ht="18.75" customHeight="1" x14ac:dyDescent="0.25">
      <c r="A99" s="86" t="s">
        <v>4470</v>
      </c>
    </row>
    <row r="100" spans="1:1" ht="18.75" customHeight="1" x14ac:dyDescent="0.25">
      <c r="A100" s="86" t="s">
        <v>4471</v>
      </c>
    </row>
    <row r="101" spans="1:1" ht="18.75" customHeight="1" x14ac:dyDescent="0.25">
      <c r="A101" s="86" t="s">
        <v>4472</v>
      </c>
    </row>
    <row r="102" spans="1:1" ht="18.75" customHeight="1" x14ac:dyDescent="0.25">
      <c r="A102" s="86" t="s">
        <v>4473</v>
      </c>
    </row>
    <row r="103" spans="1:1" ht="18.75" customHeight="1" x14ac:dyDescent="0.25">
      <c r="A103" s="86" t="s">
        <v>127</v>
      </c>
    </row>
    <row r="104" spans="1:1" ht="18.75" customHeight="1" x14ac:dyDescent="0.25">
      <c r="A104" s="86" t="s">
        <v>4474</v>
      </c>
    </row>
    <row r="105" spans="1:1" ht="18.75" customHeight="1" x14ac:dyDescent="0.25">
      <c r="A105" s="86" t="s">
        <v>128</v>
      </c>
    </row>
    <row r="106" spans="1:1" ht="18.75" customHeight="1" x14ac:dyDescent="0.25">
      <c r="A106" s="86" t="s">
        <v>129</v>
      </c>
    </row>
    <row r="107" spans="1:1" ht="18.75" customHeight="1" x14ac:dyDescent="0.25">
      <c r="A107" s="86" t="s">
        <v>130</v>
      </c>
    </row>
    <row r="108" spans="1:1" ht="18.75" customHeight="1" x14ac:dyDescent="0.25">
      <c r="A108" s="86" t="s">
        <v>131</v>
      </c>
    </row>
    <row r="109" spans="1:1" ht="18.75" customHeight="1" x14ac:dyDescent="0.25">
      <c r="A109" s="86" t="s">
        <v>132</v>
      </c>
    </row>
    <row r="110" spans="1:1" ht="18.75" customHeight="1" x14ac:dyDescent="0.25">
      <c r="A110" s="86" t="s">
        <v>133</v>
      </c>
    </row>
    <row r="111" spans="1:1" ht="18.75" customHeight="1" x14ac:dyDescent="0.25">
      <c r="A111" s="86" t="s">
        <v>134</v>
      </c>
    </row>
    <row r="112" spans="1:1" ht="18.75" customHeight="1" x14ac:dyDescent="0.25">
      <c r="A112" s="86" t="s">
        <v>135</v>
      </c>
    </row>
    <row r="113" spans="1:1" ht="18.75" customHeight="1" x14ac:dyDescent="0.25">
      <c r="A113" s="86" t="s">
        <v>4475</v>
      </c>
    </row>
    <row r="114" spans="1:1" ht="18.75" customHeight="1" x14ac:dyDescent="0.25">
      <c r="A114" s="87" t="s">
        <v>136</v>
      </c>
    </row>
    <row r="115" spans="1:1" ht="18.75" customHeight="1" x14ac:dyDescent="0.25">
      <c r="A115" s="86" t="s">
        <v>137</v>
      </c>
    </row>
    <row r="116" spans="1:1" ht="18.75" customHeight="1" x14ac:dyDescent="0.25">
      <c r="A116" s="86" t="s">
        <v>138</v>
      </c>
    </row>
    <row r="117" spans="1:1" ht="18.75" customHeight="1" x14ac:dyDescent="0.25">
      <c r="A117" s="86" t="s">
        <v>4476</v>
      </c>
    </row>
    <row r="118" spans="1:1" ht="18.75" customHeight="1" x14ac:dyDescent="0.25">
      <c r="A118" s="86" t="s">
        <v>139</v>
      </c>
    </row>
    <row r="119" spans="1:1" ht="18.75" customHeight="1" x14ac:dyDescent="0.25">
      <c r="A119" s="86" t="s">
        <v>4266</v>
      </c>
    </row>
    <row r="120" spans="1:1" ht="18.75" customHeight="1" x14ac:dyDescent="0.25">
      <c r="A120" s="86" t="s">
        <v>140</v>
      </c>
    </row>
    <row r="121" spans="1:1" ht="18.75" customHeight="1" x14ac:dyDescent="0.25">
      <c r="A121" s="86" t="s">
        <v>141</v>
      </c>
    </row>
    <row r="122" spans="1:1" ht="18.75" customHeight="1" x14ac:dyDescent="0.25">
      <c r="A122" s="86" t="s">
        <v>142</v>
      </c>
    </row>
    <row r="123" spans="1:1" ht="18.75" customHeight="1" x14ac:dyDescent="0.25">
      <c r="A123" s="86" t="s">
        <v>143</v>
      </c>
    </row>
    <row r="124" spans="1:1" ht="18.75" customHeight="1" x14ac:dyDescent="0.25">
      <c r="A124" s="86" t="s">
        <v>144</v>
      </c>
    </row>
    <row r="125" spans="1:1" ht="18.75" customHeight="1" x14ac:dyDescent="0.25">
      <c r="A125" s="86" t="s">
        <v>145</v>
      </c>
    </row>
    <row r="126" spans="1:1" ht="18.75" customHeight="1" x14ac:dyDescent="0.25">
      <c r="A126" s="86" t="s">
        <v>146</v>
      </c>
    </row>
    <row r="127" spans="1:1" ht="18.75" customHeight="1" x14ac:dyDescent="0.25">
      <c r="A127" s="86" t="s">
        <v>147</v>
      </c>
    </row>
    <row r="128" spans="1:1" ht="18.75" customHeight="1" x14ac:dyDescent="0.25">
      <c r="A128" s="86" t="s">
        <v>148</v>
      </c>
    </row>
    <row r="129" spans="1:1" ht="18.75" customHeight="1" x14ac:dyDescent="0.25">
      <c r="A129" s="86" t="s">
        <v>149</v>
      </c>
    </row>
    <row r="130" spans="1:1" ht="18.75" customHeight="1" x14ac:dyDescent="0.25">
      <c r="A130" s="86" t="s">
        <v>150</v>
      </c>
    </row>
    <row r="131" spans="1:1" ht="18.75" customHeight="1" x14ac:dyDescent="0.25">
      <c r="A131" s="86" t="s">
        <v>151</v>
      </c>
    </row>
    <row r="132" spans="1:1" ht="18.75" customHeight="1" x14ac:dyDescent="0.25">
      <c r="A132" s="86" t="s">
        <v>152</v>
      </c>
    </row>
    <row r="133" spans="1:1" ht="18.75" customHeight="1" x14ac:dyDescent="0.25">
      <c r="A133" s="86" t="s">
        <v>153</v>
      </c>
    </row>
    <row r="134" spans="1:1" ht="18.75" customHeight="1" x14ac:dyDescent="0.25">
      <c r="A134" s="86" t="s">
        <v>4477</v>
      </c>
    </row>
    <row r="135" spans="1:1" ht="18.75" customHeight="1" x14ac:dyDescent="0.25">
      <c r="A135" s="86" t="s">
        <v>154</v>
      </c>
    </row>
    <row r="136" spans="1:1" ht="18.75" customHeight="1" x14ac:dyDescent="0.25">
      <c r="A136" s="86" t="s">
        <v>155</v>
      </c>
    </row>
    <row r="137" spans="1:1" ht="18.75" customHeight="1" x14ac:dyDescent="0.25">
      <c r="A137" s="86" t="s">
        <v>156</v>
      </c>
    </row>
    <row r="138" spans="1:1" ht="18.75" customHeight="1" x14ac:dyDescent="0.25">
      <c r="A138" s="86" t="s">
        <v>157</v>
      </c>
    </row>
    <row r="139" spans="1:1" ht="18.75" customHeight="1" x14ac:dyDescent="0.25">
      <c r="A139" s="86" t="s">
        <v>158</v>
      </c>
    </row>
    <row r="140" spans="1:1" ht="18.75" customHeight="1" x14ac:dyDescent="0.25">
      <c r="A140" s="86" t="s">
        <v>159</v>
      </c>
    </row>
    <row r="141" spans="1:1" ht="18.75" customHeight="1" x14ac:dyDescent="0.25">
      <c r="A141" s="86" t="s">
        <v>160</v>
      </c>
    </row>
    <row r="142" spans="1:1" ht="18.75" customHeight="1" x14ac:dyDescent="0.25">
      <c r="A142" s="86" t="s">
        <v>4478</v>
      </c>
    </row>
    <row r="143" spans="1:1" ht="18.75" customHeight="1" x14ac:dyDescent="0.25">
      <c r="A143" s="86" t="s">
        <v>161</v>
      </c>
    </row>
    <row r="144" spans="1:1" ht="18.75" customHeight="1" x14ac:dyDescent="0.25">
      <c r="A144" s="86" t="s">
        <v>162</v>
      </c>
    </row>
    <row r="145" spans="1:1" ht="18.75" customHeight="1" x14ac:dyDescent="0.25">
      <c r="A145" s="86" t="s">
        <v>4479</v>
      </c>
    </row>
    <row r="146" spans="1:1" ht="18.75" customHeight="1" x14ac:dyDescent="0.25">
      <c r="A146" s="86" t="s">
        <v>163</v>
      </c>
    </row>
    <row r="147" spans="1:1" ht="18.75" customHeight="1" x14ac:dyDescent="0.25">
      <c r="A147" s="86" t="s">
        <v>164</v>
      </c>
    </row>
    <row r="148" spans="1:1" ht="18.75" customHeight="1" x14ac:dyDescent="0.25">
      <c r="A148" s="86" t="s">
        <v>4480</v>
      </c>
    </row>
    <row r="149" spans="1:1" ht="18.75" customHeight="1" x14ac:dyDescent="0.25">
      <c r="A149" s="86" t="s">
        <v>4481</v>
      </c>
    </row>
    <row r="150" spans="1:1" ht="18.75" customHeight="1" x14ac:dyDescent="0.25">
      <c r="A150" s="86" t="s">
        <v>165</v>
      </c>
    </row>
    <row r="151" spans="1:1" ht="18.75" customHeight="1" x14ac:dyDescent="0.25">
      <c r="A151" s="86" t="s">
        <v>166</v>
      </c>
    </row>
    <row r="152" spans="1:1" ht="18.75" customHeight="1" x14ac:dyDescent="0.25">
      <c r="A152" s="86" t="s">
        <v>167</v>
      </c>
    </row>
    <row r="153" spans="1:1" ht="18.75" customHeight="1" x14ac:dyDescent="0.25">
      <c r="A153" s="86" t="s">
        <v>168</v>
      </c>
    </row>
    <row r="154" spans="1:1" ht="18.75" customHeight="1" x14ac:dyDescent="0.25">
      <c r="A154" s="86" t="s">
        <v>169</v>
      </c>
    </row>
    <row r="155" spans="1:1" ht="18.75" customHeight="1" x14ac:dyDescent="0.25">
      <c r="A155" s="86" t="s">
        <v>4482</v>
      </c>
    </row>
    <row r="156" spans="1:1" ht="18.75" customHeight="1" x14ac:dyDescent="0.25">
      <c r="A156" s="86" t="s">
        <v>170</v>
      </c>
    </row>
    <row r="157" spans="1:1" ht="18.75" customHeight="1" x14ac:dyDescent="0.25">
      <c r="A157" s="86" t="s">
        <v>4483</v>
      </c>
    </row>
    <row r="158" spans="1:1" ht="18.75" customHeight="1" x14ac:dyDescent="0.25">
      <c r="A158" s="86" t="s">
        <v>171</v>
      </c>
    </row>
    <row r="159" spans="1:1" ht="18.75" customHeight="1" x14ac:dyDescent="0.25">
      <c r="A159" s="86" t="s">
        <v>172</v>
      </c>
    </row>
    <row r="160" spans="1:1" ht="18.75" customHeight="1" x14ac:dyDescent="0.25">
      <c r="A160" s="86" t="s">
        <v>173</v>
      </c>
    </row>
    <row r="161" spans="1:1" ht="18.75" customHeight="1" x14ac:dyDescent="0.25">
      <c r="A161" s="86" t="s">
        <v>174</v>
      </c>
    </row>
    <row r="162" spans="1:1" ht="18.75" customHeight="1" x14ac:dyDescent="0.25">
      <c r="A162" s="86" t="s">
        <v>175</v>
      </c>
    </row>
    <row r="163" spans="1:1" ht="18.75" customHeight="1" x14ac:dyDescent="0.25">
      <c r="A163" s="86" t="s">
        <v>176</v>
      </c>
    </row>
    <row r="164" spans="1:1" ht="18.75" customHeight="1" x14ac:dyDescent="0.25">
      <c r="A164" s="86" t="s">
        <v>177</v>
      </c>
    </row>
    <row r="165" spans="1:1" ht="18.75" customHeight="1" x14ac:dyDescent="0.25">
      <c r="A165" s="86" t="s">
        <v>4484</v>
      </c>
    </row>
    <row r="166" spans="1:1" ht="18.75" customHeight="1" x14ac:dyDescent="0.25">
      <c r="A166" s="86" t="s">
        <v>178</v>
      </c>
    </row>
    <row r="167" spans="1:1" ht="18.75" customHeight="1" x14ac:dyDescent="0.25">
      <c r="A167" s="86" t="s">
        <v>4485</v>
      </c>
    </row>
    <row r="168" spans="1:1" ht="18.75" customHeight="1" x14ac:dyDescent="0.25">
      <c r="A168" s="86" t="s">
        <v>179</v>
      </c>
    </row>
    <row r="169" spans="1:1" ht="18.75" customHeight="1" x14ac:dyDescent="0.25">
      <c r="A169" s="86" t="s">
        <v>4486</v>
      </c>
    </row>
    <row r="170" spans="1:1" ht="18.75" customHeight="1" x14ac:dyDescent="0.25">
      <c r="A170" s="86" t="s">
        <v>180</v>
      </c>
    </row>
    <row r="171" spans="1:1" ht="18.75" customHeight="1" x14ac:dyDescent="0.25">
      <c r="A171" s="86" t="s">
        <v>181</v>
      </c>
    </row>
    <row r="172" spans="1:1" ht="18.75" customHeight="1" x14ac:dyDescent="0.25">
      <c r="A172" s="86" t="s">
        <v>182</v>
      </c>
    </row>
    <row r="173" spans="1:1" ht="18.75" customHeight="1" x14ac:dyDescent="0.25">
      <c r="A173" s="86" t="s">
        <v>183</v>
      </c>
    </row>
    <row r="174" spans="1:1" ht="18.75" customHeight="1" x14ac:dyDescent="0.25">
      <c r="A174" s="86" t="s">
        <v>184</v>
      </c>
    </row>
    <row r="175" spans="1:1" ht="18.75" customHeight="1" x14ac:dyDescent="0.25">
      <c r="A175" s="86" t="s">
        <v>4487</v>
      </c>
    </row>
    <row r="176" spans="1:1" ht="18.75" customHeight="1" x14ac:dyDescent="0.25">
      <c r="A176" s="86" t="s">
        <v>185</v>
      </c>
    </row>
    <row r="177" spans="1:1" ht="18.75" customHeight="1" x14ac:dyDescent="0.25">
      <c r="A177" s="86" t="s">
        <v>186</v>
      </c>
    </row>
    <row r="178" spans="1:1" ht="18.75" customHeight="1" x14ac:dyDescent="0.25">
      <c r="A178" s="86" t="s">
        <v>4488</v>
      </c>
    </row>
    <row r="179" spans="1:1" ht="18.75" customHeight="1" x14ac:dyDescent="0.25">
      <c r="A179" s="86" t="s">
        <v>4489</v>
      </c>
    </row>
    <row r="180" spans="1:1" ht="18.75" customHeight="1" x14ac:dyDescent="0.25">
      <c r="A180" s="86" t="s">
        <v>187</v>
      </c>
    </row>
    <row r="181" spans="1:1" ht="18.75" customHeight="1" x14ac:dyDescent="0.25">
      <c r="A181" s="86" t="s">
        <v>4490</v>
      </c>
    </row>
    <row r="182" spans="1:1" ht="18.75" customHeight="1" x14ac:dyDescent="0.25">
      <c r="A182" s="86" t="s">
        <v>188</v>
      </c>
    </row>
    <row r="183" spans="1:1" ht="18.75" customHeight="1" x14ac:dyDescent="0.25">
      <c r="A183" s="86" t="s">
        <v>189</v>
      </c>
    </row>
    <row r="184" spans="1:1" ht="18.75" customHeight="1" x14ac:dyDescent="0.25">
      <c r="A184" s="86" t="s">
        <v>4491</v>
      </c>
    </row>
    <row r="185" spans="1:1" ht="18.75" customHeight="1" x14ac:dyDescent="0.25">
      <c r="A185" s="86" t="s">
        <v>190</v>
      </c>
    </row>
    <row r="186" spans="1:1" ht="18.75" customHeight="1" x14ac:dyDescent="0.25">
      <c r="A186" s="86" t="s">
        <v>191</v>
      </c>
    </row>
    <row r="187" spans="1:1" ht="18.75" customHeight="1" x14ac:dyDescent="0.25">
      <c r="A187" s="86" t="s">
        <v>192</v>
      </c>
    </row>
    <row r="188" spans="1:1" ht="18.75" customHeight="1" x14ac:dyDescent="0.25">
      <c r="A188" s="86" t="s">
        <v>193</v>
      </c>
    </row>
    <row r="189" spans="1:1" ht="18.75" customHeight="1" x14ac:dyDescent="0.25">
      <c r="A189" s="86" t="s">
        <v>194</v>
      </c>
    </row>
    <row r="190" spans="1:1" ht="18.75" customHeight="1" x14ac:dyDescent="0.25">
      <c r="A190" s="86" t="s">
        <v>4492</v>
      </c>
    </row>
    <row r="191" spans="1:1" ht="18.75" customHeight="1" x14ac:dyDescent="0.25">
      <c r="A191" s="86" t="s">
        <v>195</v>
      </c>
    </row>
    <row r="192" spans="1:1" ht="18.75" customHeight="1" x14ac:dyDescent="0.25">
      <c r="A192" s="86" t="s">
        <v>196</v>
      </c>
    </row>
    <row r="193" spans="1:1" ht="18.75" customHeight="1" x14ac:dyDescent="0.25">
      <c r="A193" s="86" t="s">
        <v>197</v>
      </c>
    </row>
    <row r="194" spans="1:1" ht="18.75" customHeight="1" x14ac:dyDescent="0.25">
      <c r="A194" s="86" t="s">
        <v>198</v>
      </c>
    </row>
    <row r="195" spans="1:1" ht="18.75" customHeight="1" x14ac:dyDescent="0.25">
      <c r="A195" s="86" t="s">
        <v>199</v>
      </c>
    </row>
    <row r="196" spans="1:1" ht="18.75" customHeight="1" x14ac:dyDescent="0.25">
      <c r="A196" s="86" t="s">
        <v>4272</v>
      </c>
    </row>
    <row r="197" spans="1:1" ht="18.75" customHeight="1" x14ac:dyDescent="0.25">
      <c r="A197" s="86" t="s">
        <v>4493</v>
      </c>
    </row>
    <row r="198" spans="1:1" ht="18.75" customHeight="1" x14ac:dyDescent="0.25">
      <c r="A198" s="86" t="s">
        <v>200</v>
      </c>
    </row>
    <row r="199" spans="1:1" ht="18.75" customHeight="1" x14ac:dyDescent="0.25">
      <c r="A199" s="86" t="s">
        <v>201</v>
      </c>
    </row>
    <row r="200" spans="1:1" ht="18.75" customHeight="1" x14ac:dyDescent="0.25">
      <c r="A200" s="86" t="s">
        <v>202</v>
      </c>
    </row>
    <row r="201" spans="1:1" x14ac:dyDescent="0.25">
      <c r="A201" s="86" t="s">
        <v>203</v>
      </c>
    </row>
    <row r="202" spans="1:1" x14ac:dyDescent="0.25">
      <c r="A202" s="86" t="s">
        <v>204</v>
      </c>
    </row>
    <row r="203" spans="1:1" x14ac:dyDescent="0.25">
      <c r="A203" s="86" t="s">
        <v>205</v>
      </c>
    </row>
    <row r="204" spans="1:1" x14ac:dyDescent="0.25">
      <c r="A204" s="86" t="s">
        <v>206</v>
      </c>
    </row>
    <row r="205" spans="1:1" x14ac:dyDescent="0.25">
      <c r="A205" s="86" t="s">
        <v>4265</v>
      </c>
    </row>
    <row r="206" spans="1:1" x14ac:dyDescent="0.25">
      <c r="A206" s="86" t="s">
        <v>4273</v>
      </c>
    </row>
    <row r="207" spans="1:1" x14ac:dyDescent="0.25">
      <c r="A207" s="86" t="s">
        <v>207</v>
      </c>
    </row>
    <row r="208" spans="1:1" x14ac:dyDescent="0.25">
      <c r="A208" s="86" t="s">
        <v>4274</v>
      </c>
    </row>
    <row r="209" spans="1:1" x14ac:dyDescent="0.25">
      <c r="A209" s="86" t="s">
        <v>208</v>
      </c>
    </row>
    <row r="210" spans="1:1" x14ac:dyDescent="0.25">
      <c r="A210" s="86" t="s">
        <v>209</v>
      </c>
    </row>
    <row r="211" spans="1:1" x14ac:dyDescent="0.25">
      <c r="A211" s="86" t="s">
        <v>210</v>
      </c>
    </row>
    <row r="212" spans="1:1" x14ac:dyDescent="0.25">
      <c r="A212" s="86" t="s">
        <v>4494</v>
      </c>
    </row>
    <row r="213" spans="1:1" x14ac:dyDescent="0.25">
      <c r="A213" s="86" t="s">
        <v>211</v>
      </c>
    </row>
    <row r="214" spans="1:1" x14ac:dyDescent="0.25">
      <c r="A214" s="86" t="s">
        <v>4495</v>
      </c>
    </row>
    <row r="215" spans="1:1" x14ac:dyDescent="0.25">
      <c r="A215" s="86" t="s">
        <v>212</v>
      </c>
    </row>
    <row r="216" spans="1:1" x14ac:dyDescent="0.25">
      <c r="A216" s="86" t="s">
        <v>4496</v>
      </c>
    </row>
    <row r="217" spans="1:1" x14ac:dyDescent="0.25">
      <c r="A217" s="86" t="s">
        <v>4497</v>
      </c>
    </row>
    <row r="218" spans="1:1" x14ac:dyDescent="0.25">
      <c r="A218" s="86" t="s">
        <v>213</v>
      </c>
    </row>
    <row r="219" spans="1:1" x14ac:dyDescent="0.25">
      <c r="A219" s="86" t="s">
        <v>214</v>
      </c>
    </row>
    <row r="220" spans="1:1" x14ac:dyDescent="0.25">
      <c r="A220" s="86" t="s">
        <v>215</v>
      </c>
    </row>
    <row r="221" spans="1:1" x14ac:dyDescent="0.25">
      <c r="A221" s="86" t="s">
        <v>216</v>
      </c>
    </row>
    <row r="222" spans="1:1" x14ac:dyDescent="0.25">
      <c r="A222" s="86" t="s">
        <v>217</v>
      </c>
    </row>
    <row r="223" spans="1:1" x14ac:dyDescent="0.25">
      <c r="A223" s="86" t="s">
        <v>218</v>
      </c>
    </row>
    <row r="224" spans="1:1" x14ac:dyDescent="0.25">
      <c r="A224" s="86" t="s">
        <v>4498</v>
      </c>
    </row>
    <row r="225" spans="1:1" x14ac:dyDescent="0.25">
      <c r="A225" s="86" t="s">
        <v>4499</v>
      </c>
    </row>
    <row r="226" spans="1:1" x14ac:dyDescent="0.25">
      <c r="A226" s="86" t="s">
        <v>219</v>
      </c>
    </row>
    <row r="227" spans="1:1" x14ac:dyDescent="0.25">
      <c r="A227" s="86" t="s">
        <v>220</v>
      </c>
    </row>
    <row r="228" spans="1:1" x14ac:dyDescent="0.25">
      <c r="A228" s="86" t="s">
        <v>221</v>
      </c>
    </row>
    <row r="229" spans="1:1" x14ac:dyDescent="0.25">
      <c r="A229" s="86" t="s">
        <v>222</v>
      </c>
    </row>
    <row r="230" spans="1:1" x14ac:dyDescent="0.25">
      <c r="A230" s="86" t="s">
        <v>223</v>
      </c>
    </row>
    <row r="231" spans="1:1" x14ac:dyDescent="0.25">
      <c r="A231" s="86" t="s">
        <v>4500</v>
      </c>
    </row>
    <row r="232" spans="1:1" x14ac:dyDescent="0.25">
      <c r="A232" s="86" t="s">
        <v>224</v>
      </c>
    </row>
    <row r="233" spans="1:1" x14ac:dyDescent="0.25">
      <c r="A233" s="86" t="s">
        <v>4501</v>
      </c>
    </row>
    <row r="234" spans="1:1" x14ac:dyDescent="0.25">
      <c r="A234" s="86" t="s">
        <v>225</v>
      </c>
    </row>
    <row r="235" spans="1:1" x14ac:dyDescent="0.25">
      <c r="A235" s="86" t="s">
        <v>226</v>
      </c>
    </row>
    <row r="236" spans="1:1" x14ac:dyDescent="0.25">
      <c r="A236" s="86" t="s">
        <v>227</v>
      </c>
    </row>
    <row r="237" spans="1:1" x14ac:dyDescent="0.25">
      <c r="A237" s="86" t="s">
        <v>228</v>
      </c>
    </row>
    <row r="238" spans="1:1" x14ac:dyDescent="0.25">
      <c r="A238" s="86" t="s">
        <v>229</v>
      </c>
    </row>
    <row r="239" spans="1:1" x14ac:dyDescent="0.25">
      <c r="A239" s="86" t="s">
        <v>4502</v>
      </c>
    </row>
    <row r="240" spans="1:1" x14ac:dyDescent="0.25">
      <c r="A240" s="86" t="s">
        <v>230</v>
      </c>
    </row>
    <row r="241" spans="1:1" x14ac:dyDescent="0.25">
      <c r="A241" s="86" t="s">
        <v>231</v>
      </c>
    </row>
    <row r="242" spans="1:1" x14ac:dyDescent="0.25">
      <c r="A242" s="86" t="s">
        <v>232</v>
      </c>
    </row>
    <row r="243" spans="1:1" x14ac:dyDescent="0.25">
      <c r="A243" s="86" t="s">
        <v>233</v>
      </c>
    </row>
    <row r="244" spans="1:1" x14ac:dyDescent="0.25">
      <c r="A244" s="86" t="s">
        <v>234</v>
      </c>
    </row>
    <row r="245" spans="1:1" x14ac:dyDescent="0.25">
      <c r="A245" s="86" t="s">
        <v>4503</v>
      </c>
    </row>
    <row r="246" spans="1:1" x14ac:dyDescent="0.25">
      <c r="A246" s="87" t="s">
        <v>4275</v>
      </c>
    </row>
    <row r="247" spans="1:1" x14ac:dyDescent="0.25">
      <c r="A247" s="87" t="s">
        <v>4504</v>
      </c>
    </row>
    <row r="248" spans="1:1" x14ac:dyDescent="0.25">
      <c r="A248" s="87" t="s">
        <v>235</v>
      </c>
    </row>
    <row r="249" spans="1:1" x14ac:dyDescent="0.25">
      <c r="A249" s="87" t="s">
        <v>236</v>
      </c>
    </row>
    <row r="250" spans="1:1" x14ac:dyDescent="0.25">
      <c r="A250" s="87" t="s">
        <v>237</v>
      </c>
    </row>
    <row r="251" spans="1:1" x14ac:dyDescent="0.25">
      <c r="A251" s="87" t="s">
        <v>4505</v>
      </c>
    </row>
    <row r="252" spans="1:1" x14ac:dyDescent="0.25">
      <c r="A252" s="87" t="s">
        <v>238</v>
      </c>
    </row>
    <row r="253" spans="1:1" x14ac:dyDescent="0.25">
      <c r="A253" s="87" t="s">
        <v>4506</v>
      </c>
    </row>
    <row r="254" spans="1:1" x14ac:dyDescent="0.25">
      <c r="A254" s="87" t="s">
        <v>239</v>
      </c>
    </row>
  </sheetData>
  <sheetProtection password="E1C2"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4</vt:i4>
      </vt:variant>
    </vt:vector>
  </HeadingPairs>
  <TitlesOfParts>
    <vt:vector size="10" baseType="lpstr">
      <vt:lpstr>Formulář</vt:lpstr>
      <vt:lpstr>Příloha 1</vt:lpstr>
      <vt:lpstr>Příloha 2</vt:lpstr>
      <vt:lpstr>Příloha 3</vt:lpstr>
      <vt:lpstr>Vnitrostátní seznam funkcí PEP</vt:lpstr>
      <vt:lpstr>Státy</vt:lpstr>
      <vt:lpstr>Formulář!Oblast_tisku</vt:lpstr>
      <vt:lpstr>'Příloha 1'!Oblast_tisku</vt:lpstr>
      <vt:lpstr>'Příloha 2'!Oblast_tisku</vt:lpstr>
      <vt:lpstr>'Příloha 3'!Oblast_tisku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losertova</dc:creator>
  <cp:lastModifiedBy>Losertova</cp:lastModifiedBy>
  <cp:lastPrinted>2021-06-25T09:23:46Z</cp:lastPrinted>
  <dcterms:created xsi:type="dcterms:W3CDTF">2016-12-19T09:11:41Z</dcterms:created>
  <dcterms:modified xsi:type="dcterms:W3CDTF">2021-06-25T09:26:45Z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X_DOC_TYPE">
    <vt:lpwstr>F001a</vt:lpwstr>
  </property>
</Properties>
</file>