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4\Info o bance_III_2024_hotovo\"/>
    </mc:Choice>
  </mc:AlternateContent>
  <xr:revisionPtr revIDLastSave="0" documentId="13_ncr:1_{89FFFF8E-1D04-4E34-BDD6-A245B6C7B863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1'!$A$1:$E$186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5" l="1"/>
  <c r="D90" i="15"/>
  <c r="D58" i="17" l="1"/>
  <c r="D50" i="15" l="1"/>
  <c r="D18" i="17" l="1"/>
  <c r="D26" i="17"/>
  <c r="D73" i="15" l="1"/>
  <c r="D10" i="15"/>
  <c r="D14" i="15"/>
  <c r="D42" i="15" l="1"/>
  <c r="D39" i="15"/>
  <c r="D36" i="15"/>
  <c r="D30" i="15"/>
  <c r="D26" i="15"/>
  <c r="D19" i="15"/>
  <c r="D47" i="15" l="1"/>
  <c r="D55" i="17"/>
  <c r="D51" i="17"/>
  <c r="D47" i="17"/>
  <c r="D33" i="17"/>
  <c r="D9" i="17"/>
  <c r="D81" i="15"/>
  <c r="D66" i="15"/>
  <c r="D60" i="15"/>
  <c r="D46" i="17" l="1"/>
  <c r="D75" i="17"/>
  <c r="D79" i="15"/>
  <c r="D89" i="15"/>
  <c r="D119" i="15" s="1"/>
  <c r="D120" i="15" l="1"/>
  <c r="D77" i="17"/>
</calcChain>
</file>

<file path=xl/sharedStrings.xml><?xml version="1.0" encoding="utf-8"?>
<sst xmlns="http://schemas.openxmlformats.org/spreadsheetml/2006/main" count="4028" uniqueCount="3189">
  <si>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</si>
  <si>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</si>
  <si>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</si>
  <si>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</si>
  <si>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</si>
  <si>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</si>
  <si>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</si>
  <si>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</si>
  <si>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</si>
  <si>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</si>
  <si>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</si>
  <si>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</si>
  <si>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</si>
  <si>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</si>
  <si>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</si>
  <si>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</si>
  <si>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</si>
  <si>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</si>
  <si>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</si>
  <si>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</si>
  <si>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</si>
  <si>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</si>
  <si>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</si>
  <si>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</si>
  <si>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</si>
  <si>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</si>
  <si>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</si>
  <si>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</si>
  <si>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</si>
  <si>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</si>
  <si>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</si>
  <si>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</si>
  <si>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</si>
  <si>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</si>
  <si>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</si>
  <si>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</si>
  <si>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</si>
  <si>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</si>
  <si>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</si>
  <si>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</si>
  <si>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</si>
  <si>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</si>
  <si>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</si>
  <si>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</si>
  <si>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</si>
  <si>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</si>
  <si>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</si>
  <si>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</si>
  <si>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</si>
  <si>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</si>
  <si>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</si>
  <si>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</si>
  <si>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</si>
  <si>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</si>
  <si>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</si>
  <si>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</si>
  <si>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</si>
  <si>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</si>
  <si>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</si>
  <si>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</si>
  <si>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</si>
  <si>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</si>
  <si>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</si>
  <si>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</si>
  <si>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</si>
  <si>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</si>
  <si>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</si>
  <si>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</si>
  <si>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</si>
  <si>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</si>
  <si>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</si>
  <si>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</si>
  <si>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</si>
  <si>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</si>
  <si>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</si>
  <si>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</si>
  <si>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</si>
  <si>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</si>
  <si>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</si>
  <si>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</si>
  <si>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</si>
  <si>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</si>
  <si>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</si>
  <si>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</si>
  <si>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</si>
  <si>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</si>
  <si>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</si>
  <si>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</si>
  <si>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</si>
  <si>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</si>
  <si>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</si>
  <si>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</si>
  <si>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</si>
  <si>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</si>
  <si>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</si>
  <si>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</si>
  <si>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</si>
  <si>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</si>
  <si>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</si>
  <si>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</si>
  <si>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</si>
  <si>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</si>
  <si>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</si>
  <si>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</si>
  <si>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</si>
  <si>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</si>
  <si>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</si>
  <si>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</si>
  <si>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</si>
  <si>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</si>
  <si>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</si>
  <si>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</si>
  <si>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</si>
  <si>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</si>
  <si>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</si>
  <si>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</si>
  <si>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</si>
  <si>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</si>
  <si>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</si>
  <si>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</si>
  <si>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</si>
  <si>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</si>
  <si>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</si>
  <si>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</si>
  <si>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</si>
  <si>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</si>
  <si>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</si>
  <si>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</si>
  <si>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</si>
  <si>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</si>
  <si>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</si>
  <si>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</si>
  <si>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</si>
  <si>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</si>
  <si>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</si>
  <si>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</si>
  <si>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</si>
  <si>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</si>
  <si>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</si>
  <si>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</si>
  <si>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</si>
  <si>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</si>
  <si>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</si>
  <si>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</si>
  <si>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</si>
  <si>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</si>
  <si>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</si>
  <si>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</si>
  <si>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</si>
  <si>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</si>
  <si>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</si>
  <si>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</si>
  <si>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</si>
  <si>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</si>
  <si>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</si>
  <si>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</si>
  <si>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</si>
  <si>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</si>
  <si>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</si>
  <si>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</si>
  <si>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</si>
  <si>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</si>
  <si>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</si>
  <si>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</si>
  <si>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</si>
  <si>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</si>
  <si>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</si>
  <si>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</si>
  <si>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</si>
  <si>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</si>
  <si>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</si>
  <si>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</si>
  <si>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</si>
  <si>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</si>
  <si>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</si>
  <si>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</si>
  <si>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</si>
  <si>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</si>
  <si>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</si>
  <si>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</si>
  <si>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</si>
  <si>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</si>
  <si>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</si>
  <si>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</si>
  <si>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</si>
  <si>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</si>
  <si>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</si>
  <si>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</si>
  <si>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</si>
  <si>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</si>
  <si>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</si>
  <si>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</si>
  <si>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</si>
  <si>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</si>
  <si>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</si>
  <si>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</si>
  <si>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</si>
  <si>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</si>
  <si>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</si>
  <si>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</si>
  <si>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</si>
  <si>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</si>
  <si>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</si>
  <si>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</si>
  <si>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</si>
  <si>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</si>
  <si>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</si>
  <si>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</si>
  <si>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</si>
  <si>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</si>
  <si>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</si>
  <si>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</si>
  <si>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</si>
  <si>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</si>
  <si>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</si>
  <si>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</si>
  <si>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</si>
  <si>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</si>
  <si>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</si>
  <si>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</si>
  <si>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</si>
  <si>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</si>
  <si>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</si>
  <si>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</si>
  <si>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</si>
  <si>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</si>
  <si>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</si>
  <si>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</si>
  <si>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</si>
  <si>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</si>
  <si>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</si>
  <si>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</si>
  <si>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</si>
  <si>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</si>
  <si>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</si>
  <si>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</si>
  <si>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</si>
  <si>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</si>
  <si>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</si>
  <si>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</si>
  <si>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</si>
  <si>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</si>
  <si>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</si>
  <si>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</si>
  <si>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</si>
  <si>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</si>
  <si>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</si>
  <si>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</si>
  <si>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</si>
  <si>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</si>
  <si>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</si>
  <si>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</si>
  <si>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</si>
  <si>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</si>
  <si>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</si>
  <si>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</si>
  <si>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</si>
  <si>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</si>
  <si>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</si>
  <si>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</si>
  <si>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</si>
  <si>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</si>
  <si>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</si>
  <si>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</si>
  <si>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</si>
  <si>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</si>
  <si>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</si>
  <si>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</si>
  <si>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</si>
  <si>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</si>
  <si>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</si>
  <si>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</si>
  <si>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</si>
  <si>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</si>
  <si>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</si>
  <si>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</si>
  <si>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</si>
  <si>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</si>
  <si>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</si>
  <si>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</si>
  <si>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</si>
  <si>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</si>
  <si>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</si>
  <si>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</si>
  <si>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</si>
  <si>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</si>
  <si>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</si>
  <si>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</si>
  <si>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</si>
  <si>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</si>
  <si>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</si>
  <si>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</si>
  <si>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</si>
  <si>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</si>
  <si>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</si>
  <si>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</si>
  <si>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</si>
  <si>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</si>
  <si>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</si>
  <si>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</si>
  <si>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</si>
  <si>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</si>
  <si>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</si>
  <si>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</si>
  <si>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</si>
  <si>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</si>
  <si>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</si>
  <si>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</si>
  <si>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</si>
  <si>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</si>
  <si>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</si>
  <si>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</si>
  <si>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</si>
  <si>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</si>
  <si>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</si>
  <si>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</si>
  <si>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</si>
  <si>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</si>
  <si>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</si>
  <si>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</si>
  <si>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</si>
  <si>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</si>
  <si>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</si>
  <si>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</si>
  <si>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</si>
  <si>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</si>
  <si>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</si>
  <si>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</si>
  <si>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</si>
  <si>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</si>
  <si>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</si>
  <si>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</si>
  <si>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</si>
  <si>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</si>
  <si>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</si>
  <si>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</si>
  <si>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</si>
  <si>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</si>
  <si>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</si>
  <si>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</si>
  <si>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</si>
  <si>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</si>
  <si>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</si>
  <si>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</si>
  <si>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</si>
  <si>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</si>
  <si>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</si>
  <si>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</si>
  <si>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</si>
  <si>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</si>
  <si>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</si>
  <si>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</si>
  <si>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</si>
  <si>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</si>
  <si>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</si>
  <si>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</si>
  <si>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</si>
  <si>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</si>
  <si>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</si>
  <si>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</si>
  <si>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</si>
  <si>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</si>
  <si>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</si>
  <si>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</si>
  <si>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</si>
  <si>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</si>
  <si>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</si>
  <si>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</si>
  <si>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</si>
  <si>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</si>
  <si>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</si>
  <si>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</si>
  <si>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</si>
  <si>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</si>
  <si>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</si>
  <si>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</si>
  <si>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</si>
  <si>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</si>
  <si>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</si>
  <si>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</si>
  <si>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</si>
  <si>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</si>
  <si>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</si>
  <si>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</si>
  <si>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</si>
  <si>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</si>
  <si>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</si>
  <si>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</si>
  <si>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</si>
  <si>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</si>
  <si>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</si>
  <si>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</si>
  <si>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</si>
  <si>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</si>
  <si>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</si>
  <si>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</si>
  <si>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</si>
  <si>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</si>
  <si>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</si>
  <si>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</si>
  <si>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</si>
  <si>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</si>
  <si>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</si>
  <si>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</si>
  <si>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</si>
  <si>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</si>
  <si>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</si>
  <si>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</si>
  <si>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</si>
  <si>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</si>
  <si>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</si>
  <si>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</si>
  <si>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</si>
  <si>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</si>
  <si>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</si>
  <si>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</si>
  <si>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</si>
  <si>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</si>
  <si>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</si>
  <si>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</si>
  <si>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</si>
  <si>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</si>
  <si>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</si>
  <si>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</si>
  <si>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</si>
  <si>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</si>
  <si>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</si>
  <si>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</si>
  <si>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</si>
  <si>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</si>
  <si>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</si>
  <si>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</si>
  <si>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</si>
  <si>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</si>
  <si>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</si>
  <si>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</si>
  <si>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</si>
  <si>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</si>
  <si>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</si>
  <si>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</si>
  <si>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</si>
  <si>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</si>
  <si>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</si>
  <si>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</si>
  <si>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</si>
  <si>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</si>
  <si>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</si>
  <si>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</si>
  <si>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</si>
  <si>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</si>
  <si>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</si>
  <si>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</si>
  <si>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</si>
  <si>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</si>
  <si>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</si>
  <si>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</si>
  <si>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</si>
  <si>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</si>
  <si>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</si>
  <si>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</si>
  <si>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</si>
  <si>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</si>
  <si>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</si>
  <si>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</si>
  <si>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</si>
  <si>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</si>
  <si>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</si>
  <si>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</si>
  <si>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</si>
  <si>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</si>
  <si>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</si>
  <si>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</si>
  <si>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</si>
  <si>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</si>
  <si>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</si>
  <si>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</si>
  <si>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</si>
  <si>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</si>
  <si>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</si>
  <si>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</si>
  <si>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</si>
  <si>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</si>
  <si>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</si>
  <si>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</si>
  <si>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</si>
  <si>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</si>
  <si>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</si>
  <si>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</si>
  <si>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</si>
  <si>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</si>
  <si>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</si>
  <si>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</si>
  <si>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</si>
  <si>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</si>
  <si>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</si>
  <si>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</si>
  <si>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</si>
  <si>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</si>
  <si>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</si>
  <si>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</si>
  <si>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</si>
  <si>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</si>
  <si>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</si>
  <si>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</si>
  <si>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</si>
  <si>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</si>
  <si>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</si>
  <si>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</si>
  <si>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</si>
  <si>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</si>
  <si>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</si>
  <si>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</si>
  <si>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</si>
  <si>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</si>
  <si>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</si>
  <si>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</si>
  <si>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</si>
  <si>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</si>
  <si>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</si>
  <si>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</si>
  <si>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</si>
  <si>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</si>
  <si>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</si>
  <si>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</si>
  <si>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</si>
  <si>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</si>
  <si>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</si>
  <si>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</si>
  <si>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</si>
  <si>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</si>
  <si>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</si>
  <si>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</si>
  <si>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</si>
  <si>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</si>
  <si>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</si>
  <si>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</si>
  <si>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</si>
  <si>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</si>
  <si>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</si>
  <si>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</si>
  <si>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</si>
  <si>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</si>
  <si>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</si>
  <si>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</si>
  <si>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</si>
  <si>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</si>
  <si>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</si>
  <si>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</si>
  <si>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</si>
  <si>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</si>
  <si>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</si>
  <si>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</si>
  <si>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</si>
  <si>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</si>
  <si>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</si>
  <si>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</si>
  <si>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</si>
  <si>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</si>
  <si>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</si>
  <si>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</si>
  <si>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</si>
  <si>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</si>
  <si>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</si>
  <si>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</si>
  <si>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</si>
  <si>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</si>
  <si>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</si>
  <si>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</si>
  <si>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</si>
  <si>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</si>
  <si>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</si>
  <si>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</si>
  <si>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</si>
  <si>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</si>
  <si>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</si>
  <si>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</si>
  <si>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</si>
  <si>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</si>
  <si>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</si>
  <si>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</si>
  <si>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</si>
  <si>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</si>
  <si>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</si>
  <si>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</si>
  <si>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</si>
  <si>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</si>
  <si>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</si>
  <si>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</si>
  <si>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</si>
  <si>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</si>
  <si>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</si>
  <si>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</si>
  <si>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</si>
  <si>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</si>
  <si>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</si>
  <si>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</si>
  <si>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</si>
  <si>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</si>
  <si>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</si>
  <si>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</si>
  <si>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</si>
  <si>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</si>
  <si>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</si>
  <si>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</si>
  <si>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</si>
  <si>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</si>
  <si>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</si>
  <si>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</si>
  <si>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</si>
  <si>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</si>
  <si>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</si>
  <si>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</si>
  <si>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</si>
  <si>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</si>
  <si>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</si>
  <si>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</si>
  <si>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</si>
  <si>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</si>
  <si>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</si>
  <si>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</si>
  <si>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</si>
  <si>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</si>
  <si>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</si>
  <si>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</si>
  <si>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</si>
  <si>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</si>
  <si>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</si>
  <si>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</si>
  <si>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</si>
  <si>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</si>
  <si>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</si>
  <si>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</si>
  <si>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</si>
  <si>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</si>
  <si>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</si>
  <si>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</si>
  <si>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</si>
  <si>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</si>
  <si>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</si>
  <si>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</si>
  <si>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</si>
  <si>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</si>
  <si>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</si>
  <si>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</si>
  <si>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</si>
  <si>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</si>
  <si>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</si>
  <si>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</si>
  <si>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</si>
  <si>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</si>
  <si>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</si>
  <si>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</si>
  <si>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</si>
  <si>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</si>
  <si>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</si>
  <si>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</si>
  <si>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</si>
  <si>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</si>
  <si>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</si>
  <si>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</si>
  <si>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</si>
  <si>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</si>
  <si>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</si>
  <si>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</si>
  <si>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</si>
  <si>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</si>
  <si>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</si>
  <si>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</si>
  <si>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</si>
  <si>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</si>
  <si>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</si>
  <si>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</si>
  <si>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</si>
  <si>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</si>
  <si>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</si>
  <si>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</si>
  <si>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</si>
  <si>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</si>
  <si>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</si>
  <si>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</si>
  <si>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</si>
  <si>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</si>
  <si>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</si>
  <si>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</si>
  <si>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</si>
  <si>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</si>
  <si>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</si>
  <si>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</si>
  <si>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</si>
  <si>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</si>
  <si>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</si>
  <si>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</si>
  <si>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</si>
  <si>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</si>
  <si>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</si>
  <si>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</si>
  <si>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</si>
  <si>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</si>
  <si>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</si>
  <si>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</si>
  <si>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</si>
  <si>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</si>
  <si>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</si>
  <si>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</si>
  <si>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</si>
  <si>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</si>
  <si>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</si>
  <si>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</si>
  <si>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</si>
  <si>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</si>
  <si>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</si>
  <si>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</si>
  <si>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</si>
  <si>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</si>
  <si>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</si>
  <si>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</si>
  <si>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</si>
  <si>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</si>
  <si>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</si>
  <si>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</si>
  <si>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</si>
  <si>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</si>
  <si>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</si>
  <si>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</si>
  <si>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</si>
  <si>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</si>
  <si>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</si>
  <si>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</si>
  <si>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</si>
  <si>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</si>
  <si>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</si>
  <si>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</si>
  <si>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</si>
  <si>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</si>
  <si>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</si>
  <si>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</si>
  <si>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</si>
  <si>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</si>
  <si>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</si>
  <si>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</si>
  <si>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</si>
  <si>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</si>
  <si>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</si>
  <si>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</si>
  <si>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</si>
  <si>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</si>
  <si>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</si>
  <si>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</si>
  <si>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</si>
  <si>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</si>
  <si>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</si>
  <si>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</si>
  <si>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</si>
  <si>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</si>
  <si>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</si>
  <si>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</si>
  <si>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</si>
  <si>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</si>
  <si>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</si>
  <si>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</si>
  <si>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</si>
  <si>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</si>
  <si>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</si>
  <si>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</si>
  <si>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</si>
  <si>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</si>
  <si>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</si>
  <si>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</si>
  <si>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</si>
  <si>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</si>
  <si>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</si>
  <si>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</si>
  <si>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</si>
  <si>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</si>
  <si>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</si>
  <si>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</si>
  <si>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</si>
  <si>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</si>
  <si>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</si>
  <si>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</si>
  <si>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</si>
  <si>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</si>
  <si>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</si>
  <si>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</si>
  <si>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</si>
  <si>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</si>
  <si>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</si>
  <si>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</si>
  <si>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</si>
  <si>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</si>
  <si>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</si>
  <si>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</si>
  <si>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</si>
  <si>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</si>
  <si>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</si>
  <si>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</si>
  <si>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</si>
  <si>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</si>
  <si>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</si>
  <si>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</si>
  <si>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</si>
  <si>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</si>
  <si>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</si>
  <si>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</si>
  <si>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</si>
  <si>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</si>
  <si>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</si>
  <si>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</si>
  <si>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</si>
  <si>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</si>
  <si>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</si>
  <si>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</si>
  <si>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</si>
  <si>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</si>
  <si>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</si>
  <si>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</si>
  <si>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</si>
  <si>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</si>
  <si>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</si>
  <si>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</si>
  <si>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</si>
  <si>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</si>
  <si>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</si>
  <si>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</si>
  <si>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</si>
  <si>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</si>
  <si>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</si>
  <si>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</si>
  <si>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</si>
  <si>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</si>
  <si>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</si>
  <si>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</si>
  <si>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</si>
  <si>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</si>
  <si>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</si>
  <si>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</si>
  <si>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</si>
  <si>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</si>
  <si>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</si>
  <si>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</si>
  <si>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</si>
  <si>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</si>
  <si>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</si>
  <si>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</si>
  <si>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</si>
  <si>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</si>
  <si>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</si>
  <si>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</si>
  <si>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</si>
  <si>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</si>
  <si>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</si>
  <si>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</si>
  <si>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</si>
  <si>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</si>
  <si>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</si>
  <si>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</si>
  <si>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</si>
  <si>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</si>
  <si>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</si>
  <si>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</si>
  <si>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</si>
  <si>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</si>
  <si>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</si>
  <si>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</si>
  <si>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</si>
  <si>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</si>
  <si>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</si>
  <si>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</si>
  <si>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</si>
  <si>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</si>
  <si>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</si>
  <si>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</si>
  <si>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</si>
  <si>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</si>
  <si>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</si>
  <si>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</si>
  <si>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</si>
  <si>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</si>
  <si>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</si>
  <si>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</si>
  <si>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</si>
  <si>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</si>
  <si>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</si>
  <si>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</si>
  <si>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</si>
  <si>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</si>
  <si>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</si>
  <si>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</si>
  <si>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</si>
  <si>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</si>
  <si>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</si>
  <si>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</si>
  <si>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</si>
  <si>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</si>
  <si>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</si>
  <si>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</si>
  <si>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</si>
  <si>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</si>
  <si>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</si>
  <si>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</si>
  <si>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</si>
  <si>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</si>
  <si>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</si>
  <si>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</si>
  <si>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</si>
  <si>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</si>
  <si>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</si>
  <si>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</si>
  <si>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</si>
  <si>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</si>
  <si>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</si>
  <si>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</si>
  <si>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</si>
  <si>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</si>
  <si>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</si>
  <si>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</si>
  <si>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</si>
  <si>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</si>
  <si>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</si>
  <si>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</si>
  <si>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</si>
  <si>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</si>
  <si>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</si>
  <si>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</si>
  <si>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</si>
  <si>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</si>
  <si>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</si>
  <si>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</si>
  <si>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</si>
  <si>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</si>
  <si>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</si>
  <si>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</si>
  <si>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</si>
  <si>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</si>
  <si>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</si>
  <si>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</si>
  <si>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</si>
  <si>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</si>
  <si>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</si>
  <si>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</si>
  <si>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</si>
  <si>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</si>
  <si>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</si>
  <si>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</si>
  <si>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</si>
  <si>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</si>
  <si>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</si>
  <si>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</si>
  <si>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</si>
  <si>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</si>
  <si>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</si>
  <si>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</si>
  <si>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</si>
  <si>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</si>
  <si>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</si>
  <si>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</si>
  <si>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</si>
  <si>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</si>
  <si>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</si>
  <si>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</si>
  <si>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</si>
  <si>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</si>
  <si>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</si>
  <si>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</si>
  <si>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</si>
  <si>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</si>
  <si>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</si>
  <si>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</si>
  <si>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</si>
  <si>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</si>
  <si>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</si>
  <si>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</si>
  <si>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</si>
  <si>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</si>
  <si>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</si>
  <si>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</si>
  <si>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</si>
  <si>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</si>
  <si>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</si>
  <si>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</si>
  <si>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</si>
  <si>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</si>
  <si>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</si>
  <si>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</si>
  <si>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</si>
  <si>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</si>
  <si>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</si>
  <si>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</si>
  <si>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</si>
  <si>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</si>
  <si>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</si>
  <si>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</si>
  <si>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</si>
  <si>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</si>
  <si>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</si>
  <si>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</si>
  <si>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</si>
  <si>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</si>
  <si>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</si>
  <si>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</si>
  <si>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</si>
  <si>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</si>
  <si>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</si>
  <si>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</si>
  <si>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</si>
  <si>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</si>
  <si>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</si>
  <si>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</si>
  <si>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</si>
  <si>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</si>
  <si>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</si>
  <si>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</si>
  <si>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</si>
  <si>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</si>
  <si>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</si>
  <si>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</si>
  <si>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</si>
  <si>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</si>
  <si>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</si>
  <si>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</si>
  <si>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</si>
  <si>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</si>
  <si>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</si>
  <si>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</si>
  <si>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</si>
  <si>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</si>
  <si>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</si>
  <si>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</si>
  <si>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</si>
  <si>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</si>
  <si>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</si>
  <si>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</si>
  <si>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</si>
  <si>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</si>
  <si>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</si>
  <si>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</si>
  <si>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</si>
  <si>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</si>
  <si>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</si>
  <si>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</si>
  <si>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</si>
  <si>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</si>
  <si>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</si>
  <si>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</si>
  <si>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</si>
  <si>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</si>
  <si>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</si>
  <si>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</si>
  <si>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</si>
  <si>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</si>
  <si>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</si>
  <si>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</si>
  <si>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</si>
  <si>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</si>
  <si>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</si>
  <si>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</si>
  <si>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</si>
  <si>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</si>
  <si>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</si>
  <si>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</si>
  <si>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</si>
  <si>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</si>
  <si>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</si>
  <si>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</si>
  <si>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</si>
  <si>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</si>
  <si>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</si>
  <si>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</si>
  <si>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</si>
  <si>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</si>
  <si>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</si>
  <si>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</si>
  <si>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</si>
  <si>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</si>
  <si>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</si>
  <si>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</si>
  <si>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</si>
  <si>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</si>
  <si>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</si>
  <si>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</si>
  <si>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</si>
  <si>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</si>
  <si>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</si>
  <si>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</si>
  <si>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</si>
  <si>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</si>
  <si>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</si>
  <si>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</si>
  <si>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</si>
  <si>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</si>
  <si>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</si>
  <si>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</si>
  <si>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</si>
  <si>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</si>
  <si>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</si>
  <si>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</si>
  <si>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</si>
  <si>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</si>
  <si>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</si>
  <si>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</si>
  <si>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</si>
  <si>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</si>
  <si>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</si>
  <si>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</si>
  <si>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</si>
  <si>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</si>
  <si>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</si>
  <si>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</si>
  <si>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</si>
  <si>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</si>
  <si>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</si>
  <si>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</si>
  <si>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</si>
  <si>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</si>
  <si>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</si>
  <si>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</si>
  <si>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</si>
  <si>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</si>
  <si>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</si>
  <si>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</si>
  <si>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</si>
  <si>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</si>
  <si>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</si>
  <si>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</si>
  <si>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</si>
  <si>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</si>
  <si>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</si>
  <si>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</si>
  <si>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</si>
  <si>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</si>
  <si>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</si>
  <si>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</si>
  <si>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</si>
  <si>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</si>
  <si>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</si>
  <si>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</si>
  <si>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</si>
  <si>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</si>
  <si>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</si>
  <si>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</si>
  <si>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</si>
  <si>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</si>
  <si>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</si>
  <si>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</si>
  <si>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</si>
  <si>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</si>
  <si>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</si>
  <si>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</si>
  <si>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</si>
  <si>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</si>
  <si>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</si>
  <si>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</si>
  <si>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</si>
  <si>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</si>
  <si>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</si>
  <si>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</si>
  <si>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</si>
  <si>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</si>
  <si>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</si>
  <si>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</si>
  <si>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</si>
  <si>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</si>
  <si>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</si>
  <si>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</si>
  <si>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</si>
  <si>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</si>
  <si>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</si>
  <si>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</si>
  <si>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</si>
  <si>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</si>
  <si>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</si>
  <si>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</si>
  <si>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</si>
  <si>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</si>
  <si>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</si>
  <si>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</si>
  <si>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</si>
  <si>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</si>
  <si>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</si>
  <si>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</si>
  <si>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</si>
  <si>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</si>
  <si>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</si>
  <si>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</si>
  <si>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</si>
  <si>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</si>
  <si>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</si>
  <si>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</si>
  <si>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</si>
  <si>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</si>
  <si>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</si>
  <si>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</si>
  <si>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</si>
  <si>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</si>
  <si>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</si>
  <si>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</si>
  <si>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</si>
  <si>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</si>
  <si>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</si>
  <si>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</si>
  <si>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</si>
  <si>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</si>
  <si>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</si>
  <si>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</si>
  <si>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</si>
  <si>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</si>
  <si>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</si>
  <si>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</si>
  <si>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</si>
  <si>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</si>
  <si>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</si>
  <si>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</si>
  <si>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</si>
  <si>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</si>
  <si>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</si>
  <si>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</si>
  <si>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</si>
  <si>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</si>
  <si>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</si>
  <si>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</si>
  <si>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</si>
  <si>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</si>
  <si>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</si>
  <si>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</si>
  <si>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</si>
  <si>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</si>
  <si>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</si>
  <si>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</si>
  <si>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</si>
  <si>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</si>
  <si>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</si>
  <si>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</si>
  <si>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</si>
  <si>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</si>
  <si>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</si>
  <si>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</si>
  <si>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</si>
  <si>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</si>
  <si>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</si>
  <si>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</si>
  <si>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</si>
  <si>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</si>
  <si>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</si>
  <si>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</si>
  <si>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</si>
  <si>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</si>
  <si>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</si>
  <si>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</si>
  <si>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</si>
  <si>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</si>
  <si>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</si>
  <si>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</si>
  <si>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</si>
  <si>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</si>
  <si>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</si>
  <si>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</si>
  <si>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</si>
  <si>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</si>
  <si>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</si>
  <si>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</si>
  <si>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</si>
  <si>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</si>
  <si>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</si>
  <si>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</si>
  <si>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</si>
  <si>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</si>
  <si>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</si>
  <si>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</si>
  <si>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</si>
  <si>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</si>
  <si>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</si>
  <si>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</si>
  <si>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</si>
  <si>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</si>
  <si>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</si>
  <si>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</si>
  <si>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</si>
  <si>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</si>
  <si>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</si>
  <si>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</si>
  <si>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</si>
  <si>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</si>
  <si>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</si>
  <si>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</si>
  <si>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</si>
  <si>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</si>
  <si>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</si>
  <si>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</si>
  <si>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</si>
  <si>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</si>
  <si>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</si>
  <si>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</si>
  <si>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</si>
  <si>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</si>
  <si>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</si>
  <si>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</si>
  <si>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</si>
  <si>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</si>
  <si>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</si>
  <si>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</si>
  <si>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</si>
  <si>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</si>
  <si>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</si>
  <si>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</si>
  <si>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</si>
  <si>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</si>
  <si>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</si>
  <si>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</si>
  <si>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</si>
  <si>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</si>
  <si>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</si>
  <si>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</si>
  <si>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</si>
  <si>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</si>
  <si>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</si>
  <si>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</si>
  <si>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</si>
  <si>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</si>
  <si>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</si>
  <si>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</si>
  <si>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</si>
  <si>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</si>
  <si>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</si>
  <si>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</si>
  <si>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</si>
  <si>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</si>
  <si>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</si>
  <si>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</si>
  <si>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</si>
  <si>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</si>
  <si>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</si>
  <si>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</si>
  <si>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</si>
  <si>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</si>
  <si>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</si>
  <si>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</si>
  <si>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</si>
  <si>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</si>
  <si>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</si>
  <si>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</si>
  <si>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</si>
  <si>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</si>
  <si>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</si>
  <si>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</si>
  <si>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</si>
  <si>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</si>
  <si>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</si>
  <si>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</si>
  <si>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</si>
  <si>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</si>
  <si>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</si>
  <si>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</si>
  <si>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</si>
  <si>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</si>
  <si>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</si>
  <si>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</si>
  <si>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</si>
  <si>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</si>
  <si>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</si>
  <si>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</si>
  <si>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</si>
  <si>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</si>
  <si>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</si>
  <si>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</si>
  <si>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</si>
  <si>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</si>
  <si>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</si>
  <si>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</si>
  <si>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</si>
  <si>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</si>
  <si>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</si>
  <si>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</si>
  <si>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</si>
  <si>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</si>
  <si>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</si>
  <si>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</si>
  <si>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</si>
  <si>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</si>
  <si>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</si>
  <si>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</si>
  <si>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</si>
  <si>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</si>
  <si>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</si>
  <si>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</si>
  <si>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</si>
  <si>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</si>
  <si>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</si>
  <si>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</si>
  <si>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</si>
  <si>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</si>
  <si>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</si>
  <si>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</si>
  <si>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</si>
  <si>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</si>
  <si>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</si>
  <si>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</si>
  <si>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</si>
  <si>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</si>
  <si>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</si>
  <si>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</si>
  <si>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</si>
  <si>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</si>
  <si>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</si>
  <si>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</si>
  <si>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</si>
  <si>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</si>
  <si>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</si>
  <si>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</si>
  <si>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</si>
  <si>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</si>
  <si>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</si>
  <si>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</si>
  <si>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</si>
  <si>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</si>
  <si>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</si>
  <si>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</si>
  <si>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</si>
  <si>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</si>
  <si>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</si>
  <si>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</si>
  <si>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</si>
  <si>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</si>
  <si>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</si>
  <si>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</si>
  <si>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</si>
  <si>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</si>
  <si>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</si>
  <si>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</si>
  <si>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</si>
  <si>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</si>
  <si>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</si>
  <si>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</si>
  <si>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</si>
  <si>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</si>
  <si>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</si>
  <si>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</si>
  <si>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</si>
  <si>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</si>
  <si>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</si>
  <si>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</si>
  <si>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</si>
  <si>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</si>
  <si>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</si>
  <si>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</si>
  <si>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</si>
  <si>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</si>
  <si>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</si>
  <si>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</si>
  <si>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</si>
  <si>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</si>
  <si>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</si>
  <si>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</si>
  <si>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</si>
  <si>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</si>
  <si>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</si>
  <si>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</si>
  <si>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</si>
  <si>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</si>
  <si>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</si>
  <si>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</si>
  <si>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</si>
  <si>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</si>
  <si>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</si>
  <si>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</si>
  <si>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</si>
  <si>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</si>
  <si>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</si>
  <si>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</si>
  <si>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</si>
  <si>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</si>
  <si>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</si>
  <si>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</si>
  <si>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</si>
  <si>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</si>
  <si>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</si>
  <si>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</si>
  <si>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</si>
  <si>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</si>
  <si>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</si>
  <si>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</si>
  <si>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</si>
  <si>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</si>
  <si>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</si>
  <si>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</si>
  <si>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</si>
  <si>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</si>
  <si>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</si>
  <si>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</si>
  <si>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</si>
  <si>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</si>
  <si>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</si>
  <si>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</si>
  <si>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</si>
  <si>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</si>
  <si>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</si>
  <si>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</si>
  <si>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</si>
  <si>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</si>
  <si>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</si>
  <si>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</si>
  <si>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</si>
  <si>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</si>
  <si>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</si>
  <si>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</si>
  <si>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</si>
  <si>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</si>
  <si>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</si>
  <si>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</si>
  <si>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</si>
  <si>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</si>
  <si>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</si>
  <si>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</si>
  <si>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</si>
  <si>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</si>
  <si>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</si>
  <si>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</si>
  <si>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</si>
  <si>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</si>
  <si>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</si>
  <si>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</si>
  <si>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</si>
  <si>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</si>
  <si>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</si>
  <si>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</si>
  <si>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</si>
  <si>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</si>
  <si>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</si>
  <si>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</si>
  <si>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</si>
  <si>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</si>
  <si>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</si>
  <si>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</si>
  <si>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</si>
  <si>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</si>
  <si>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</si>
  <si>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</si>
  <si>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</si>
  <si>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</si>
  <si>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</si>
  <si>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</si>
  <si>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</si>
  <si>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</si>
  <si>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</si>
  <si>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</si>
  <si>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</si>
  <si>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</si>
  <si>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</si>
  <si>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</si>
  <si>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</si>
  <si>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</si>
  <si>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</si>
  <si>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</si>
  <si>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</si>
  <si>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</si>
  <si>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</si>
  <si>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</si>
  <si>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</si>
  <si>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</si>
  <si>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</si>
  <si>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</si>
  <si>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</si>
  <si>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</si>
  <si>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</si>
  <si>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</si>
  <si>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</si>
  <si>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</si>
  <si>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</si>
  <si>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</si>
  <si>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</si>
  <si>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</si>
  <si>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</si>
  <si>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</si>
  <si>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</si>
  <si>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</si>
  <si>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</si>
  <si>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</si>
  <si>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</si>
  <si>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</si>
  <si>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</si>
  <si>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</si>
  <si>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</si>
  <si>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</si>
  <si>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</si>
  <si>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</si>
  <si>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</si>
  <si>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</si>
  <si>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</si>
  <si>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</si>
  <si>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</si>
  <si>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</si>
  <si>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</si>
  <si>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</si>
  <si>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</si>
  <si>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</si>
  <si>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</si>
  <si>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</si>
  <si>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</si>
  <si>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</si>
  <si>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</si>
  <si>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</si>
  <si>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</si>
  <si>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</si>
  <si>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</si>
  <si>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</si>
  <si>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</si>
  <si>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</si>
  <si>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</si>
  <si>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</si>
  <si>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</si>
  <si>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</si>
  <si>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</si>
  <si>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</si>
  <si>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</si>
  <si>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</si>
  <si>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</si>
  <si>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</si>
  <si>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</si>
  <si>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</si>
  <si>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</si>
  <si>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</si>
  <si>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</si>
  <si>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</si>
  <si>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</si>
  <si>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</si>
  <si>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</si>
  <si>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</si>
  <si>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</si>
  <si>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</si>
  <si>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</si>
  <si>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</si>
  <si>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</si>
  <si>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</si>
  <si>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</si>
  <si>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</si>
  <si>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</si>
  <si>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</si>
  <si>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</si>
  <si>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</si>
  <si>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</si>
  <si>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</si>
  <si>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</si>
  <si>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</si>
  <si>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</si>
  <si>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</si>
  <si>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</si>
  <si>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</si>
  <si>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</si>
  <si>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</si>
  <si>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</si>
  <si>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</si>
  <si>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</si>
  <si>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</si>
  <si>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</si>
  <si>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</si>
  <si>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</si>
  <si>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</si>
  <si>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</si>
  <si>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</si>
  <si>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</si>
  <si>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</si>
  <si>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</si>
  <si>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</si>
  <si>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</si>
  <si>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</si>
  <si>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</si>
  <si>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</si>
  <si>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</si>
  <si>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</si>
  <si>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</si>
  <si>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</si>
  <si>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</si>
  <si>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</si>
  <si>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</si>
  <si>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</si>
  <si>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</si>
  <si>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</si>
  <si>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</si>
  <si>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</si>
  <si>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</si>
  <si>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</si>
  <si>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</si>
  <si>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</si>
  <si>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</si>
  <si>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</si>
  <si>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</si>
  <si>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</si>
  <si>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</si>
  <si>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</si>
  <si>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</si>
  <si>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</si>
  <si>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</si>
  <si>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</si>
  <si>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</si>
  <si>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</si>
  <si>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</si>
  <si>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</si>
  <si>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</si>
  <si>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</si>
  <si>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</si>
  <si>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</si>
  <si>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</si>
  <si>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</si>
  <si>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</si>
  <si>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</si>
  <si>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</si>
  <si>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</si>
  <si>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</si>
  <si>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</si>
  <si>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</si>
  <si>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</si>
  <si>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</si>
  <si>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</si>
  <si>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</si>
  <si>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</si>
  <si>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</si>
  <si>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</si>
  <si>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</si>
  <si>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</si>
  <si>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</si>
  <si>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</si>
  <si>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</si>
  <si>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</si>
  <si>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</si>
  <si>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</si>
  <si>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</si>
  <si>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</si>
  <si>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</si>
  <si>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</si>
  <si>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</si>
  <si>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</si>
  <si>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</si>
  <si>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</si>
  <si>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</si>
  <si>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</si>
  <si>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</si>
  <si>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</si>
  <si>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</si>
  <si>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</si>
  <si>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</si>
  <si>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</si>
  <si>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</si>
  <si>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</si>
  <si>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</si>
  <si>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</si>
  <si>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</si>
  <si>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</si>
  <si>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</si>
  <si>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</si>
  <si>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</si>
  <si>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</si>
  <si>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</si>
  <si>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</si>
  <si>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</si>
  <si>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</si>
  <si>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</si>
  <si>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</si>
  <si>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</si>
  <si>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</si>
  <si>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</si>
  <si>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</si>
  <si>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</si>
  <si>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</si>
  <si>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</si>
  <si>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</si>
  <si>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</si>
  <si>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</si>
  <si>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</si>
  <si>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</si>
  <si>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</si>
  <si>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</si>
  <si>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</si>
  <si>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</si>
  <si>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</si>
  <si>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</si>
  <si>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</si>
  <si>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</si>
  <si>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</si>
  <si>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</si>
  <si>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</si>
  <si>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</si>
  <si>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</si>
  <si>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</si>
  <si>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</si>
  <si>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</si>
  <si>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</si>
  <si>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</si>
  <si>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</si>
  <si>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</si>
  <si>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</si>
  <si>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</si>
  <si>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</si>
  <si>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</si>
  <si>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</si>
  <si>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</si>
  <si>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</si>
  <si>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</si>
  <si>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</si>
  <si>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</si>
  <si>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</si>
  <si>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</si>
  <si>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</si>
  <si>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</si>
  <si>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</si>
  <si>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</si>
  <si>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</si>
  <si>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</si>
  <si>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</si>
  <si>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</si>
  <si>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</si>
  <si>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</si>
  <si>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</si>
  <si>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</si>
  <si>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</si>
  <si>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</si>
  <si>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</si>
  <si>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</si>
  <si>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</si>
  <si>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</si>
  <si>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</si>
  <si>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</si>
  <si>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</si>
  <si>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</si>
  <si>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</si>
  <si>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</si>
  <si>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</si>
  <si>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</si>
  <si>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</si>
  <si>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</si>
  <si>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</si>
  <si>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</si>
  <si>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</si>
  <si>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</si>
  <si>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</si>
  <si>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</si>
  <si>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</si>
  <si>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</si>
  <si>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</si>
  <si>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</si>
  <si>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</si>
  <si>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</si>
  <si>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</si>
  <si>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</si>
  <si>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</si>
  <si>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</si>
  <si>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</si>
  <si>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</si>
  <si>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</si>
  <si>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</si>
  <si>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</si>
  <si>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</si>
  <si>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</si>
  <si>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</si>
  <si>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</si>
  <si>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</si>
  <si>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</si>
  <si>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</si>
  <si>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</si>
  <si>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</si>
  <si>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</si>
  <si>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</si>
  <si>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</si>
  <si>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</si>
  <si>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</si>
  <si>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</si>
  <si>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</si>
  <si>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</si>
  <si>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</si>
  <si>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</si>
  <si>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</si>
  <si>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</si>
  <si>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</si>
  <si>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</si>
  <si>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</si>
  <si>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</si>
  <si>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</si>
  <si>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</si>
  <si>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</si>
  <si>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</si>
  <si>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</si>
  <si>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</si>
  <si>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</si>
  <si>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</si>
  <si>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</si>
  <si>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</si>
  <si>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</si>
  <si>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</si>
  <si>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</si>
  <si>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</si>
  <si>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</si>
  <si>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</si>
  <si>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</si>
  <si>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</si>
  <si>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</si>
  <si>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</si>
  <si>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</si>
  <si>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</si>
  <si>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</si>
  <si>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</si>
  <si>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</si>
  <si>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</si>
  <si>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</si>
  <si>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</si>
  <si>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</si>
  <si>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</si>
  <si>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</si>
  <si>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</si>
  <si>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</si>
  <si>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</si>
  <si>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</si>
  <si>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</si>
  <si>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</si>
  <si>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</si>
  <si>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</si>
  <si>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</si>
  <si>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</si>
  <si>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</si>
  <si>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</si>
  <si>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</si>
  <si>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</si>
  <si>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</si>
  <si>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</si>
  <si>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</si>
  <si>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</si>
  <si>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</si>
  <si>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</si>
  <si>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</si>
  <si>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</si>
  <si>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</si>
  <si>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</si>
  <si>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</si>
  <si>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</si>
  <si>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</si>
  <si>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</si>
  <si>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</si>
  <si>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</si>
  <si>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</si>
  <si>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</si>
  <si>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</si>
  <si>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</si>
  <si>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</si>
  <si>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</si>
  <si>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</si>
  <si>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</si>
  <si>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</si>
  <si>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</si>
  <si>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</si>
  <si>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</si>
  <si>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</si>
  <si>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</si>
  <si>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</si>
  <si>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</si>
  <si>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</si>
  <si>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</si>
  <si>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</si>
  <si>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</si>
  <si>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</si>
  <si>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</si>
  <si>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</si>
  <si>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</si>
  <si>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</si>
  <si>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</si>
  <si>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</si>
  <si>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</si>
  <si>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</si>
  <si>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</si>
  <si>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</si>
  <si>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</si>
  <si>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</si>
  <si>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</si>
  <si>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</si>
  <si>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</si>
  <si>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</si>
  <si>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</si>
  <si>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</si>
  <si>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</si>
  <si>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</si>
  <si>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</si>
  <si>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</si>
  <si>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</si>
  <si>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</si>
  <si>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</si>
  <si>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</si>
  <si>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</si>
  <si>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</si>
  <si>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</si>
  <si>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</si>
  <si>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</si>
  <si>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</si>
  <si>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</si>
  <si>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</si>
  <si>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</si>
  <si>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</si>
  <si>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</si>
  <si>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</si>
  <si>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</si>
  <si>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</si>
  <si>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</si>
  <si>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</si>
  <si>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</si>
  <si>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</si>
  <si>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</si>
  <si>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</si>
  <si>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</si>
  <si>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</si>
  <si>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</si>
  <si>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</si>
  <si>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</si>
  <si>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</si>
  <si>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</si>
  <si>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</si>
  <si>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</si>
  <si>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</si>
  <si>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</si>
  <si>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</si>
  <si>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</si>
  <si>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</si>
  <si>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</si>
  <si>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</si>
  <si>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</si>
  <si>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</si>
  <si>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</si>
  <si>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</si>
  <si>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</si>
  <si>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</si>
  <si>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</si>
  <si>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</si>
  <si>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</si>
  <si>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</si>
  <si>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</si>
  <si>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</si>
  <si>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</si>
  <si>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</si>
  <si>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</si>
  <si>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</si>
  <si>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</si>
  <si>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</si>
  <si>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</si>
  <si>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</si>
  <si>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</si>
  <si>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</si>
  <si>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</si>
  <si>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</si>
  <si>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</si>
  <si>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</si>
  <si>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</si>
  <si>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</si>
  <si>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</si>
  <si>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</si>
  <si>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</si>
  <si>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</si>
  <si>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</si>
  <si>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</si>
  <si>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</si>
  <si>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</si>
  <si>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</si>
  <si>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</si>
  <si>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</si>
  <si>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</si>
  <si>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</si>
  <si>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</si>
  <si>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</si>
  <si>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</si>
  <si>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</si>
  <si>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</si>
  <si>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</si>
  <si>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</si>
  <si>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</si>
  <si>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</si>
  <si>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</si>
  <si>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</si>
  <si>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</si>
  <si>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</si>
  <si>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</si>
  <si>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</si>
  <si>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</si>
  <si>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</si>
  <si>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</si>
  <si>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</si>
  <si>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</si>
  <si>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</si>
  <si>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</si>
  <si>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</si>
  <si>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</si>
  <si>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</si>
  <si>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</si>
  <si>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</si>
  <si>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</si>
  <si>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</si>
  <si>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</si>
  <si>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</si>
  <si>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</si>
  <si>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</si>
  <si>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</si>
  <si>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</si>
  <si>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</si>
  <si>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</si>
  <si>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</si>
  <si>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</si>
  <si>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</si>
  <si>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</si>
  <si>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</si>
  <si>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</si>
  <si>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</si>
  <si>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</si>
  <si>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</si>
  <si>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</si>
  <si>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</si>
  <si>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</si>
  <si>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</si>
  <si>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</si>
  <si>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</si>
  <si>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</si>
  <si>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</si>
  <si>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</si>
  <si>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</si>
  <si>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</si>
  <si>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</si>
  <si>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</si>
  <si>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</si>
  <si>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</si>
  <si>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</si>
  <si>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</si>
  <si>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</si>
  <si>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</si>
  <si>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</si>
  <si>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</si>
  <si>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</si>
  <si>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</si>
  <si>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</si>
  <si>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</si>
  <si>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</si>
  <si>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</si>
  <si>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</si>
  <si>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</si>
  <si>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</si>
  <si>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</si>
  <si>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</si>
  <si>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</si>
  <si>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</si>
  <si>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</si>
  <si>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</si>
  <si>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</si>
  <si>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</si>
  <si>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</si>
  <si>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</si>
  <si>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</si>
  <si>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</si>
  <si>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</si>
  <si>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</si>
  <si>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</si>
  <si>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</si>
  <si>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</si>
  <si>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</si>
  <si>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</si>
  <si>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</si>
  <si>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</si>
  <si>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</si>
  <si>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</si>
  <si>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</si>
  <si>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</si>
  <si>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</si>
  <si>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</si>
  <si>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</si>
  <si>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</si>
  <si>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</si>
  <si>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</si>
  <si>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</si>
  <si>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</si>
  <si>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</si>
  <si>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</si>
  <si>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</si>
  <si>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</si>
  <si>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</si>
  <si>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</si>
  <si>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</si>
  <si>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</si>
  <si>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</si>
  <si>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</si>
  <si>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</si>
  <si>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</si>
  <si>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</si>
  <si>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</si>
  <si>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</si>
  <si>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</si>
  <si>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</si>
  <si>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</si>
  <si>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</si>
  <si>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</si>
  <si>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</si>
  <si>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</si>
  <si>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</si>
  <si>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</si>
  <si>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</si>
  <si>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</si>
  <si>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</si>
  <si>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</si>
  <si>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</si>
  <si>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</si>
  <si>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</si>
  <si>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</si>
  <si>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</si>
  <si>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</si>
  <si>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</si>
  <si>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</si>
  <si>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</si>
  <si>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</si>
  <si>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</si>
  <si>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</si>
  <si>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</si>
  <si>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</si>
  <si>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</si>
  <si>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</si>
  <si>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</si>
  <si>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</si>
  <si>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</si>
  <si>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</si>
  <si>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</si>
  <si>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</si>
  <si>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</si>
  <si>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</si>
  <si>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</si>
  <si>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</si>
  <si>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</si>
  <si>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</si>
  <si>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</si>
  <si>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</si>
  <si>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</si>
  <si>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</si>
  <si>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</si>
  <si>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</si>
  <si>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</si>
  <si>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</si>
  <si>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</si>
  <si>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</si>
  <si>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</si>
  <si>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</si>
  <si>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</si>
  <si>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</si>
  <si>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</si>
  <si>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</si>
  <si>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</si>
  <si>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</si>
  <si>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</si>
  <si>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</si>
  <si>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</si>
  <si>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</si>
  <si>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</si>
  <si>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</si>
  <si>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</si>
  <si>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</si>
  <si>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</si>
  <si>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</si>
  <si>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</si>
  <si>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</si>
  <si>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</si>
  <si>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</si>
  <si>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</si>
  <si>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</si>
  <si>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</si>
  <si>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</si>
  <si>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</si>
  <si>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</si>
  <si>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</si>
  <si>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</si>
  <si>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</si>
  <si>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</si>
  <si>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</si>
  <si>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</si>
  <si>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</si>
  <si>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</si>
  <si>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</si>
  <si>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</si>
  <si>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</si>
  <si>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</si>
  <si>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</si>
  <si>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</si>
  <si>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</si>
  <si>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</si>
  <si>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</si>
  <si>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</si>
  <si>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</si>
  <si>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</si>
  <si>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</si>
  <si>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</si>
  <si>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</si>
  <si>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</si>
  <si>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</si>
  <si>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</si>
  <si>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</si>
  <si>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</si>
  <si>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</si>
  <si>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</si>
  <si>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</si>
  <si>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</si>
  <si>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</si>
  <si>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</si>
  <si>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</si>
  <si>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</si>
  <si>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</si>
  <si>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</si>
  <si>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</si>
  <si>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</si>
  <si>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</si>
  <si>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</si>
  <si>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</si>
  <si>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</si>
  <si>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</si>
  <si>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</si>
  <si>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</si>
  <si>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</si>
  <si>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</si>
  <si>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</si>
  <si>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</si>
  <si>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</si>
  <si>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</si>
  <si>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</si>
  <si>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</si>
  <si>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</si>
  <si>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</si>
  <si>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</si>
  <si>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</si>
  <si>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</si>
  <si>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</si>
  <si>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</si>
  <si>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</si>
  <si>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</si>
  <si>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</si>
  <si>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</si>
  <si>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</si>
  <si>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</si>
  <si>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</si>
  <si>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</si>
  <si>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</si>
  <si>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</si>
  <si>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</si>
  <si>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</si>
  <si>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</si>
  <si>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</si>
  <si>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</si>
  <si>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</si>
  <si>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</si>
  <si>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</si>
  <si>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</si>
  <si>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</si>
  <si>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</si>
  <si>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</si>
  <si>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</si>
  <si>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</si>
  <si>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</si>
  <si>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</si>
  <si>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</si>
  <si>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</si>
  <si>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</si>
  <si>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</si>
  <si>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</si>
  <si>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</si>
  <si>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</si>
  <si>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</si>
  <si>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</si>
  <si>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</si>
  <si>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</si>
  <si>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</si>
  <si>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</si>
  <si>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</si>
  <si>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</si>
  <si>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</si>
  <si>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</si>
  <si>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</si>
  <si>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</si>
  <si>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</si>
  <si>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</si>
  <si>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</si>
  <si>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</si>
  <si>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</si>
  <si>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</si>
  <si>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</si>
  <si>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</si>
  <si>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</si>
  <si>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</si>
  <si>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</si>
  <si>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</si>
  <si>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</si>
  <si>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</si>
  <si>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</si>
  <si>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</si>
  <si>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</si>
  <si>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</si>
  <si>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</si>
  <si>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</si>
  <si>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</si>
  <si>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</si>
  <si>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</si>
  <si>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</si>
  <si>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</si>
  <si>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</si>
  <si>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</si>
  <si>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</si>
  <si>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</si>
  <si>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</si>
  <si>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</si>
  <si>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</si>
  <si>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</si>
  <si>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</si>
  <si>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</si>
  <si>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</si>
  <si>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</si>
  <si>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</si>
  <si>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</si>
  <si>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</si>
  <si>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</si>
  <si>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</si>
  <si>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</si>
  <si>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</si>
  <si>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</si>
  <si>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</si>
  <si>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</si>
  <si>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</si>
  <si>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</si>
  <si>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</si>
  <si>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</si>
  <si>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</si>
  <si>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</si>
  <si>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</si>
  <si>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</si>
  <si>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</si>
  <si>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</si>
  <si>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</si>
  <si>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</si>
  <si>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</si>
  <si>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</si>
  <si>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</si>
  <si>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</si>
  <si>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</si>
  <si>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</si>
  <si>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</si>
  <si>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</si>
  <si>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</si>
  <si>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</si>
  <si>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</si>
  <si>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</si>
  <si>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</si>
  <si>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</si>
  <si>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</si>
  <si>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</si>
  <si>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</si>
  <si>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</si>
  <si>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</si>
  <si>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</si>
  <si>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</si>
  <si>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</si>
  <si>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</si>
  <si>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</si>
  <si>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</si>
  <si>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</si>
  <si>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</si>
  <si>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</si>
  <si>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</si>
  <si>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</si>
  <si>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</si>
  <si>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</si>
  <si>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</si>
  <si>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</si>
  <si>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</si>
  <si>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</si>
  <si>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</si>
  <si>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</si>
  <si>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</si>
  <si>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</si>
  <si>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</si>
  <si>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</si>
  <si>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</si>
  <si>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</si>
  <si>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</si>
  <si>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</si>
  <si>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</si>
  <si>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</si>
  <si>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</si>
  <si>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</si>
  <si>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</si>
  <si>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</si>
  <si>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</si>
  <si>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</si>
  <si>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</si>
  <si>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</si>
  <si>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</si>
  <si>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</si>
  <si>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</si>
  <si>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</si>
  <si>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</si>
  <si>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</si>
  <si>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</si>
  <si>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</si>
  <si>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</si>
  <si>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</si>
  <si>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</si>
  <si>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</si>
  <si>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</si>
  <si>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</si>
  <si>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</si>
  <si>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</si>
  <si>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</si>
  <si>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</si>
  <si>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</si>
  <si>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</si>
  <si>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</si>
  <si>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</si>
  <si>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</si>
  <si>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</si>
  <si>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</si>
  <si>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</si>
  <si>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</si>
  <si>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</si>
  <si>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</si>
  <si>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</si>
  <si>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</si>
  <si>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</si>
  <si>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</si>
  <si>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</si>
  <si>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</si>
  <si>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</si>
  <si>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</si>
  <si>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</si>
  <si>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</si>
  <si>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</si>
  <si>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</si>
  <si>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</si>
  <si>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</si>
  <si>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</si>
  <si>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</si>
  <si>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</si>
  <si>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</si>
  <si>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</si>
  <si>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</si>
  <si>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</si>
  <si>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</si>
  <si>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</si>
  <si>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</si>
  <si>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</si>
  <si>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</si>
  <si>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</si>
  <si>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</si>
  <si>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</si>
  <si>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</si>
  <si>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</si>
  <si>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</si>
  <si>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</si>
  <si>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</si>
  <si>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</si>
  <si>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</si>
  <si>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</si>
  <si>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</si>
  <si>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</si>
  <si>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</si>
  <si>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</si>
  <si>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</si>
  <si>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</si>
  <si>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</si>
  <si>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</si>
  <si>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</si>
  <si>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</si>
  <si>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</si>
  <si>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</si>
  <si>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</si>
  <si>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</si>
  <si>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</si>
  <si>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</si>
  <si>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</si>
  <si>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</si>
  <si>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</si>
  <si>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</si>
  <si>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</si>
  <si>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</si>
  <si>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</si>
  <si>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</si>
  <si>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</si>
  <si>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</si>
  <si>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</si>
  <si>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</si>
  <si>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</si>
  <si>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</si>
  <si>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</si>
  <si>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</si>
  <si>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</si>
  <si>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</si>
  <si>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</si>
  <si>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</si>
  <si>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</si>
  <si>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</si>
  <si>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</si>
  <si>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</si>
  <si>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</si>
  <si>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</si>
  <si>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</si>
  <si>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</si>
  <si>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</si>
  <si>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</si>
  <si>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</si>
  <si>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</si>
  <si>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</si>
  <si>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</si>
  <si>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</si>
  <si>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</si>
  <si>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</si>
  <si>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</si>
  <si>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</si>
  <si>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</si>
  <si>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</si>
  <si>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</si>
  <si>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</si>
  <si>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</si>
  <si>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</si>
  <si>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</si>
  <si>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</si>
  <si>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</si>
  <si>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</si>
  <si>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</si>
  <si>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</si>
  <si>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</si>
  <si>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</si>
  <si>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</si>
  <si>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</si>
  <si>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</si>
  <si>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</si>
  <si>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</si>
  <si>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</si>
  <si>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</si>
  <si>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</si>
  <si>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</si>
  <si>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</si>
  <si>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</si>
  <si>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</si>
  <si>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</si>
  <si>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</si>
  <si>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</si>
  <si>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</si>
  <si>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</si>
  <si>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</si>
  <si>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</si>
  <si>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</si>
  <si>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</si>
  <si>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</si>
  <si>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</si>
  <si>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</si>
  <si>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</si>
  <si>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</si>
  <si>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</si>
  <si>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</si>
  <si>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</si>
  <si>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</si>
  <si>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</si>
  <si>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</si>
  <si>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</si>
  <si>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</si>
  <si>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</si>
  <si>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</si>
  <si>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</si>
  <si>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</si>
  <si>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</si>
  <si>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</si>
  <si>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</si>
  <si>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</si>
  <si>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</si>
  <si>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</si>
  <si>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</si>
  <si>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</si>
  <si>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</si>
  <si>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</si>
  <si>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</si>
  <si>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</si>
  <si>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</si>
  <si>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</si>
  <si>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</si>
  <si>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</si>
  <si>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</si>
  <si>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</si>
  <si>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</si>
  <si>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</si>
  <si>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</si>
  <si>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</si>
  <si>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</si>
  <si>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</si>
  <si>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</si>
  <si>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</si>
  <si>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</si>
  <si>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</si>
  <si>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</si>
  <si>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</si>
  <si>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</si>
  <si>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</si>
  <si>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</si>
  <si>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</si>
  <si>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</si>
  <si>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</si>
  <si>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</si>
  <si>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</si>
  <si>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</si>
  <si>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</si>
  <si>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</si>
  <si>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</si>
  <si>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</si>
  <si>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</si>
  <si>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</si>
  <si>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</si>
  <si>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</si>
  <si>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</si>
  <si>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</si>
  <si>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</si>
  <si>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</si>
  <si>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</si>
  <si>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</si>
  <si>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</si>
  <si>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</si>
  <si>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</si>
  <si>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</si>
  <si>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</si>
  <si>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</si>
  <si>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</si>
  <si>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</si>
  <si>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</si>
  <si>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</si>
  <si>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</si>
  <si>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</si>
  <si>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</si>
  <si>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</si>
  <si>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</si>
  <si>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</si>
  <si>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</si>
  <si>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</si>
  <si>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</si>
  <si>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</si>
  <si>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</si>
  <si>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</si>
  <si>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</si>
  <si>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</si>
  <si>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</si>
  <si>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</si>
  <si>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</si>
  <si>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</si>
  <si>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</si>
  <si>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</si>
  <si>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</si>
  <si>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</si>
  <si>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</si>
  <si>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</si>
  <si>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</si>
  <si>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</si>
  <si>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</si>
  <si>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</si>
  <si>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</si>
  <si>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</si>
  <si>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</si>
  <si>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</si>
  <si>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</si>
  <si>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</si>
  <si>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</si>
  <si>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</si>
  <si>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</si>
  <si>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</si>
  <si>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</si>
  <si>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</si>
  <si>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</si>
  <si>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</si>
  <si>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</si>
  <si>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</si>
  <si>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</si>
  <si>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</si>
  <si>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</si>
  <si>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</si>
  <si>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</si>
  <si>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</si>
  <si>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</si>
  <si>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</si>
  <si>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</si>
  <si>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</si>
  <si>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</si>
  <si>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</si>
  <si>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</si>
  <si>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</si>
  <si>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</si>
  <si>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</si>
  <si>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</si>
  <si>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</si>
  <si>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</si>
  <si>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</si>
  <si>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</si>
  <si>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</si>
  <si>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</si>
  <si>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</si>
  <si>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</si>
  <si>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</si>
  <si>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</si>
  <si>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</si>
  <si>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</si>
  <si>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</si>
  <si>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</si>
  <si>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</si>
  <si>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</si>
  <si>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</si>
  <si>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</si>
  <si>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</si>
  <si>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</si>
  <si>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</si>
  <si>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</si>
  <si>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</si>
  <si>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</si>
  <si>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</si>
  <si>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</si>
  <si>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</si>
  <si>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</si>
  <si>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</si>
  <si>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</si>
  <si>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</si>
  <si>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</si>
  <si>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</si>
  <si>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</si>
  <si>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</si>
  <si>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</si>
  <si>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</si>
  <si>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</si>
  <si>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</si>
  <si>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</si>
  <si>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</si>
  <si>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</si>
  <si>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</si>
  <si>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</si>
  <si>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</si>
  <si>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</si>
  <si>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</si>
  <si>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</si>
  <si>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</si>
  <si>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</si>
  <si>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</si>
  <si>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</si>
  <si>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</si>
  <si>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</si>
  <si>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</si>
  <si>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</si>
  <si>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</si>
  <si>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</si>
  <si>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</si>
  <si>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</si>
  <si>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</si>
  <si>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</si>
  <si>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</si>
  <si>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</si>
  <si>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</si>
  <si>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</si>
  <si>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</si>
  <si>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</si>
  <si>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</si>
  <si>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</si>
  <si>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</si>
  <si>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</si>
  <si>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</si>
  <si>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</si>
  <si>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</si>
  <si>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</si>
  <si>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</si>
  <si>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</si>
  <si>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</si>
  <si>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</si>
  <si>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</si>
  <si>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</si>
  <si>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</si>
  <si>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</si>
  <si>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</si>
  <si>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</si>
  <si>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</si>
  <si>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</si>
  <si>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</si>
  <si>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</si>
  <si>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</si>
  <si>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</si>
  <si>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</si>
  <si>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</si>
  <si>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</si>
  <si>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</si>
  <si>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</si>
  <si>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</si>
  <si>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</si>
  <si>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</si>
  <si>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</si>
  <si>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</si>
  <si>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</si>
  <si>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</si>
  <si>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</si>
  <si>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</si>
  <si>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</si>
  <si>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</si>
  <si>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</si>
  <si>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</si>
  <si>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</si>
  <si>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</si>
  <si>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</si>
  <si>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</si>
  <si>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</si>
  <si>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</si>
  <si>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</si>
  <si>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</si>
  <si>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</si>
  <si>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</si>
  <si>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</si>
  <si>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</si>
  <si>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</si>
  <si>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</si>
  <si>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</si>
  <si>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</si>
  <si>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</si>
  <si>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</si>
  <si>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</si>
  <si>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</si>
  <si>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</si>
  <si>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</si>
  <si>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</si>
  <si>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</si>
  <si>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</si>
  <si>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</si>
  <si>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</si>
  <si>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</si>
  <si>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</si>
  <si>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</si>
  <si>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</si>
  <si>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</si>
  <si>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</si>
  <si>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</si>
  <si>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</si>
  <si>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</si>
  <si>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</si>
  <si>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</si>
  <si>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</si>
  <si>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</si>
  <si>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</si>
  <si>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</si>
  <si>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</si>
  <si>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</si>
  <si>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</si>
  <si>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</si>
  <si>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</si>
  <si>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</si>
  <si>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</si>
  <si>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</si>
  <si>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</si>
  <si>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</si>
  <si>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</si>
  <si>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</si>
  <si>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</si>
  <si>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</si>
  <si>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</si>
  <si>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</si>
  <si>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</si>
  <si>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</si>
  <si>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</si>
  <si>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</si>
  <si>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</si>
  <si>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</si>
  <si>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</si>
  <si>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</si>
  <si>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</si>
  <si>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</si>
  <si>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</si>
  <si>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</si>
  <si>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</si>
  <si>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</si>
  <si>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</si>
  <si>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</si>
  <si>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</si>
  <si>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</si>
  <si>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</si>
  <si>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</si>
  <si>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</si>
  <si>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</si>
  <si>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</si>
  <si>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</si>
  <si>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</si>
  <si>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</si>
  <si>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</si>
  <si>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</si>
  <si>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</si>
  <si>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</si>
  <si>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</si>
  <si>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</si>
  <si>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</si>
  <si>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</si>
  <si>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</si>
  <si>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</si>
  <si>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</si>
  <si>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</si>
  <si>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</si>
  <si>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</si>
  <si>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</si>
  <si>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</si>
  <si>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</si>
  <si>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</si>
  <si>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</si>
  <si>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</si>
  <si>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</si>
  <si>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</si>
  <si>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</si>
  <si>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</si>
  <si>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</si>
  <si>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</si>
  <si>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</si>
  <si>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</si>
  <si>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</si>
  <si>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</si>
  <si>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</si>
  <si>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</si>
  <si>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</si>
  <si>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</si>
  <si>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</si>
  <si>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</si>
  <si>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</si>
  <si>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</si>
  <si>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představenstvo</t>
  </si>
  <si>
    <t>předseda představenstva</t>
  </si>
  <si>
    <t>ano</t>
  </si>
  <si>
    <t>člen představenstva</t>
  </si>
  <si>
    <t>statutární orgán</t>
  </si>
  <si>
    <t>člen statutárního orgánu</t>
  </si>
  <si>
    <t>Ing. Pavel Závitkovský</t>
  </si>
  <si>
    <t>dozorčí rada</t>
  </si>
  <si>
    <t>předseda dozorčí rady</t>
  </si>
  <si>
    <t>Par Systém, a.s.</t>
  </si>
  <si>
    <t>člen dozorčí rady</t>
  </si>
  <si>
    <t>Nadace Charty 77</t>
  </si>
  <si>
    <t>Ing. Tomáš Kořán</t>
  </si>
  <si>
    <t>Mgr. et Mgr. Marie Kotrlá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</si>
  <si>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</si>
  <si>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</si>
  <si>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</si>
  <si>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</si>
  <si>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</si>
  <si>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</si>
  <si>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</si>
  <si>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</si>
  <si>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</si>
  <si>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</si>
  <si>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</si>
  <si>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</si>
  <si>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</si>
  <si>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</si>
  <si>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</si>
  <si>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</si>
  <si>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</si>
  <si>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</si>
  <si>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</si>
  <si>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</si>
  <si>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</si>
  <si>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</si>
  <si>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</si>
  <si>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</si>
  <si>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</si>
  <si>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</si>
  <si>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</si>
  <si>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</si>
  <si>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</si>
  <si>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</si>
  <si>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</si>
  <si>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</si>
  <si>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</si>
  <si>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</si>
  <si>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</si>
  <si>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</si>
  <si>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</si>
  <si>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</si>
  <si>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</si>
  <si>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</si>
  <si>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</si>
  <si>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</si>
  <si>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</si>
  <si>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</si>
  <si>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</si>
  <si>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</si>
  <si>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</si>
  <si>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</si>
  <si>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</si>
  <si>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</si>
  <si>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</si>
  <si>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</si>
  <si>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Absolvoval Právnickou fakultu University Karlovy v Praze.</t>
  </si>
  <si>
    <t>Národní rozvojová investiční, a.s.</t>
  </si>
  <si>
    <t>Ing. Radek Křička</t>
  </si>
  <si>
    <t>Absolvoval Provozně ekonomickou fakultu Vysoké školy zemědělské v Praze. V rámci působení v České národní bance absolvoval řadu vzdělávacích programů zaměřených na řízení rizik a bankovní regulaci.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</si>
  <si>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</si>
  <si>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</si>
  <si>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</si>
  <si>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</si>
  <si>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</si>
  <si>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</si>
  <si>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</si>
  <si>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</si>
  <si>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</si>
  <si>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</si>
  <si>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</si>
  <si>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</si>
  <si>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</si>
  <si>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</si>
  <si>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</si>
  <si>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</si>
  <si>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</si>
  <si>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</si>
  <si>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</si>
  <si>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</si>
  <si>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</si>
  <si>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</si>
  <si>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</si>
  <si>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</si>
  <si>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</si>
  <si>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</si>
  <si>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</si>
  <si>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výbor pro odměňování, výbor pro jmenování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</si>
  <si>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</si>
  <si>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</si>
  <si>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</si>
  <si>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</si>
  <si>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</si>
  <si>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</si>
  <si>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</si>
  <si>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</si>
  <si>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 xml:space="preserve">Absolvoval Vysokou školu ekonomickou v Praze, fakultu řízení, obor matematické metody v ekonomice. Studiem Bankovního institutu a.s. v Praze se stal certifikovaným bankovním manažerem. </t>
  </si>
  <si>
    <t>Veškeré potřebné přístupy a úložiště zřízeny.</t>
  </si>
  <si>
    <t>Ano</t>
  </si>
  <si>
    <t>Ne</t>
  </si>
  <si>
    <t>Ing. Miroslav Tym</t>
  </si>
  <si>
    <t>V roce 1989 absolvoval Vysokou školu ekonomickou v Praze, fakultu Zahraniční obchod.</t>
  </si>
  <si>
    <t>akciová společnost</t>
  </si>
  <si>
    <t>08465797</t>
  </si>
  <si>
    <t>09829482</t>
  </si>
  <si>
    <t>Ing. Martin Mrkos</t>
  </si>
  <si>
    <t>Je absolventem Fakulty financí a účetnictví Vysoké školy ekonomické v Praze, specializace Finance a oceňování podniku a britské mezinárodní kvalifikace ACCA.</t>
  </si>
  <si>
    <t>SATT a.s.</t>
  </si>
  <si>
    <t>Ing. Tomáš Nidetzký</t>
  </si>
  <si>
    <t>1.5.2023, předseda od 2.5.2023</t>
  </si>
  <si>
    <t>Společenství vlastníků jednotek Bytového domu Nisa - Bedřichov 272</t>
  </si>
  <si>
    <t>Tomáš Nidetzký je předsedou představenstva Národní rozvojové banky, a.s., od 2. května 2023. Před tím působil v letech 2016 až 2022 jako člen bankovní rady ČNB a od prosince 2018 byl jejím viceguvernérem. Zastával řadu vrcholových manažerských pozic například v NN Penzijní společnosti pro ČR, Pojišťovně České spořitelny, Stavební spořitelně České spořitelny, ČSOB Pojišťovně a finanční skupině ING. V letech 1999 – 2004 byl členem prezidia Asociace penzijních fondů České republiky a České asociace pojišťoven. Na začátku své kariéry působil ve Středisku cenných papírů, Komerční bance a České spořitelně. Jeho profesní kariéra zahrnuje i aktivní působení v generální radě ECB, generální radě ESRB, Mezinárodním měnovém fondu, Basel Consultative Group, Banking Supervisors from Central and Eastern Europe.</t>
  </si>
  <si>
    <t xml:space="preserve">Změna ve složení představenstva NRB. </t>
  </si>
  <si>
    <t>Absolvoval Fakultu informatiky a statistiky Vysoké školy ekonomické v Praze a postgraduální studium na Oklahoma City University v USA.</t>
  </si>
  <si>
    <t>místopředseda dozorčí rady</t>
  </si>
  <si>
    <t>Přemyslovská 2845/43, Praha 3</t>
  </si>
  <si>
    <t>Přemyslovská 2845/43, Žižkov, 130 00 Praha 3</t>
  </si>
  <si>
    <t>Národní rozvojový fond a.s.</t>
  </si>
  <si>
    <t>Ing. Marek Mora</t>
  </si>
  <si>
    <t>Ing. Marek Mora je absolventem Vysoké školy ekonomické v Praze. Absolvoval také post-graduální studium ekonomie evropské integrace na Evropském institutu Univerzity v Saarbrückenu, doktorské studium na Europa-Kolleg Hamburg a High Performance Leadership Programme na Univerzitě Oxford.</t>
  </si>
  <si>
    <t>Od dubna 2023 je Ing. Marek Mora náměstkem ministra financí. Před tím působil v letech 2017 až 2023 jako člen bankovní rady České národní banky a od prosince 2018 byl jejím viceguvernérem. V období 2010 až 2017 působil v Radě Evropské unie, nejdříve ve funkci ředitele kabinetu generálního tajemníka Rady a následně ve funkci ředitele pro rozpočet, daně a regionální politiku. Na Úřadu vládu České republiky působil v letech 2006 až 2010 ve funkci náměstka místopředsedy vlády pro evropské záležitosti, náměstka ministra pro evropské záležitosti, šerpy předsedy Evropské rady pro G20 a poradce předsedy vlády. V Evropské komisi (Generální ředitelství pro ekonomické a finanční záležitosti) působil jako ekonomický analytik pro Českou republiku.
Svoji profesní kariéru zahájil jako asistent na Institutu pro hospodářskou politiku na Univerzitě Lipsko a Univerzitě Bundeswehru Hamburg, na nichž působil v letech 1998 až 2003.</t>
  </si>
  <si>
    <t>V období 1990 - 1993 působil Ladislav Koděra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</si>
  <si>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V letech 2000 až 2007 pracoval Petr Kratochvíl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 a compliance.</t>
  </si>
  <si>
    <t>Ing. Jana Krčmářová</t>
  </si>
  <si>
    <t>Absolvovala Vysokou školu ekonomickou v Praze, Hospodářská politika a dále také Právnickou fakultu Masarykovy univerzity v Brně, Obchodní právo.</t>
  </si>
  <si>
    <t xml:space="preserve">Svoji profesní kariéru v bankovnictví zahájila Jana Krčmářová v Union bance, a.s., kde působila nejdříve jako analytik úvěrových obchodů, komerční pracovník a dále jako samostatný úvěrový pracovník. Od roku 2003 pracuje v Národní rozvojové bance, a.s., kam nastoupila na pozici specialisty rizikových obchodních případů, od roku 2008 působila v pozici náměstkyně ředitele pobočky Ostrava a od ledna 2009 je ředitelkou odboru Middle Office. </t>
  </si>
  <si>
    <t>Ing. Michal Pluta</t>
  </si>
  <si>
    <t>Společenství vlastníků Brechtova 846-850</t>
  </si>
  <si>
    <t>Absolvoval Vysokou školu ekonomickou v Praze, Fakultu Národohospodářskou.</t>
  </si>
  <si>
    <t>Svoji profesní kariéru Michal Pluta zahájil na Ministerstvu pro místní rozvoj, kde působil jako zástupce vedoucího oddělení a vedoucí oddělení integrace. V letech 2004 - 2008 pracoval v České spořitelně, a.s., na pozici zástupce ředitele a bankovní poradce pro oblast financování projektů veřejného a neziskového sektoru z dotačních zdrojů EU a ČR. Až do roku 2014 pracoval v Erste Grantika Advisory, a.s., nejdříve jako ředitel pobočkové sítě, člen představenstva a následně jako vedoucí obchodu – region západ. Dva roky pracoval pro Státní fond rozvoje bydlení (nyní Státní fond podpory investic). Od dubna 2016 pracuje v Národní rozvojové bance, a.s., kam nastoupil na pozici ředitele Odboru strategie a marketingu a od října 2023 působí v pozici ředitele odboru Poradenství a infrastrukturní financování.</t>
  </si>
  <si>
    <t>Ing. Jan Riegl</t>
  </si>
  <si>
    <t>Jan Riegl má dlouholeté zkušenosti v odvětví finančních služeb, zejména v business developmentu, designu produktů a služeb a s projekty v oblasti business transformace a digitalizace. V minulosti působil na různých pozicích např. v Citibank, AXA, Air bank a O2 Czech Republic.
V Národní rozvojové bance, a.s., pracuje od června 2022 v pozici ředitele odboru Vývoj a metodika produktů.</t>
  </si>
  <si>
    <t>Bc. Miloslav Svoboda</t>
  </si>
  <si>
    <t>Společenství vlastníků domu K METEORU 761</t>
  </si>
  <si>
    <t>Svoji profesní kariéru Miloslav Svoboda začínal v roce 2003 jako správce sítě ve společnosti Vesko Jičín s.r.o. V období 2007 - 2011 pracoval ve společnosti Traťová strojní společnost, a.s., na pozici Specialista IT - správce serverů a zástupce vedoucího. V červenci 2011 nastoupil do společnosti Kingspan, a.s., kde pracoval jako Senior IT Specialista pro Jižní Evropu - správce infrastruktury čtyři roky. Pro společnost Lesy České republiky, s.p., pracoval v období 2015 - 2019 na pozici vedoucího oddělení správy a rozvoje infrastruktury ICT. Na pozici projekt manažera pracoval pro společnost Asseco Central Europe, a.s., v roce 2020 a od roku 2021 působí v České exportní bance, a.s., na pozici ředitele odboru Provoz bankovních IS. Od prosince 2023 pracuje v Národní rozvojové bance, a.s., v pozici ředitele odboru Informační technologie.</t>
  </si>
  <si>
    <t>Je absolventem bakalářského studia Univerzity Hradec Králové, Fakulty informatiky a managementu - Obor Informační management.</t>
  </si>
  <si>
    <t>Ing. Václav Trnka</t>
  </si>
  <si>
    <t>Je absolventem České zemědělské univerzity v Praze.</t>
  </si>
  <si>
    <t>Je absolventem Vysoké školy ekonomické v Praze, Fakulty Podniková ekonomie a management.</t>
  </si>
  <si>
    <t>V letech 1994 - 2011 působil Radek Křička v České národní bance, naposledy od roku 2006 na pozici ředitele Odboru dohledu nad úvěrovými institucemi. Poté pracoval v LBBW Bank CZ, a.s., a Sberbank CZ, a.s., na pozici Head of Corporate credit risk department. V období 2014 - 2017 pracoval v Evropském orgánu pro bankovnictví na pozici bankovní expert. Následně působil v nezávislé poradenské společnosti Advanced Risk management, s.r.o., v oblasti řízení rizik a bankovní regulace. V Národní rozvojové bance, a.s., pracuje od září 2020 ve funkci ředitele odboru Řízení rizik.</t>
  </si>
  <si>
    <t>Václav Trnka začal svoji profesní kariéru v roce 2003 ve společnosti Fit Plus Bohemia jako vedoucí prodejny sportovní výživy a fitness vybavení. V bankovnictví pracuje od roku 2007, když nastoupil jako osobní bankéř do GE Money Bank, kde od roku 2008 dále působil v pozici branch managera, od roku 2012 pracoval v pozici team managera a v období 2015 - 2019 působil na pozici ředitele pobočky. Od roku 2019 pracuje v Národní rozvojové bance, a.s., kam nastoupil na pozici ředitele pobočky Plzeň a od října 2023 je ředitelem odboru Řízení obchodní sítě.</t>
  </si>
  <si>
    <t>Ing. Petr Doškář</t>
  </si>
  <si>
    <t>20.2.2024, předseda od 19.3.2024</t>
  </si>
  <si>
    <t>20.2.2024, místopředseda od 19.3.2024</t>
  </si>
  <si>
    <t>Gas Storage CZ, s.r.o.</t>
  </si>
  <si>
    <t>NET4GAS, s.r.o.</t>
  </si>
  <si>
    <t>DIAMO, státní podnik</t>
  </si>
  <si>
    <t>REEP Management, s.r.o.</t>
  </si>
  <si>
    <t>společník</t>
  </si>
  <si>
    <t>Od srpna 2023 působí Ing. Petr Doškář ve funkci vrchního ředitele Sekce ekonomické na Ministerstvu průmyslu a obchodu České republiky, kde v únoru 2023 začínal jako poradce ministra průmyslu a obchodu. V období 2020 až 2021 působil ve funkci jednatele a generálního ředitele společnosti IMMORENT PTC, s.r.o., a měl na starosti vedení a financování projektu onkologické léčby pomocí protonového záření (Proton Therapy Center). Ing. Petr Doškář má bohaté pracovní zkušenosti z bankovního sektoru, v němž se pohyboval přes 20 let. Svoji profesní dráhu ve finančních institucích začínal v roce 1996 ve společnosti Expandia Group, korporátnímu bankovnictví se věnoval v ERSTE Bank (ČR), a.s., v České spořitelně, a.s., začínal v roce 2000 na pozici senior relationship manager a korporátní klientele se zde věnoval v pozici ředitele odboru až do roku 2010. V období 2010 - 2019 působil na Slovensku ve společnosti Slovenská sporiteľna, a.s., kde se věnoval korporátní restrukturalizaci v různých vedoucích pozicích.</t>
  </si>
  <si>
    <t xml:space="preserve">Ing. Petr Doškář je absolventem České zemědělské univerzity - Fakulty provozně ekonomické v Praze. </t>
  </si>
  <si>
    <t>Ing. Tomáš Kořán působil 28 let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</si>
  <si>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 xml:space="preserve">V období 1997 - 1998 se Mgr. et Mgr. Marie Kotrlá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</si>
  <si>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Profesní kariéra Ing.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</si>
  <si>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 xml:space="preserve">Ing. 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</si>
  <si>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19. června 2024</t>
  </si>
  <si>
    <t>Ing. Pavel Marek</t>
  </si>
  <si>
    <t>Ing. Michal Nebeský</t>
  </si>
  <si>
    <t>Od 10. dubna 2024 zastává Pavel Marek pozici člena představenstva Národní rozvojové banky, a.s., s odpovědností za úsek Finance. Pavel Marek má bohaté zkušenosti z oblasti financí, získané během dlouholetého působení v České spořitelně a skupině Erste Group. Pracoval na různých manažerských pozicích, kde se specializoval na oblasti controllingu, účetnictví, daní, řízení kapitálu a vztahy s investory. Vedle svého působení v korporátním prostředí získal také cenné zkušenosti s finančním řízením startupů. Navíc rozšířil svůj rozhled také prací za hranicemi České republiky, když strávil část své profesní dráhy v holdingu Erste Group ve Vídni.</t>
  </si>
  <si>
    <t>Absolvoval Fakultu financí Vysoké školy ekonomické v Praze a manažerský program na IESE Business School v Barceloně.</t>
  </si>
  <si>
    <t>Od 1. května 2024 zastává Michal Nebeský pozici člena představenstva Národní rozvojové banky, a.s., s odpovědností za úsek Obchod. Michal Nebeský má dlouholeté zkušenosti z bankovního sektoru. Před příchodem do Národní rozvojové banky, a.s., působil jako generální ředitel Citibank Europe pro Českou republiku a Slovensko. Byl také členem představenstva a finančním ředitelem Českých drah. Působil v Americké obchodní komoře v ČR, přičemž několik let byl jejím prezidentem.</t>
  </si>
  <si>
    <t>Absolvoval Fakultu obchodní Vysoké školy ekonomické v Praze.</t>
  </si>
  <si>
    <t>(07/11/2024)</t>
  </si>
  <si>
    <t>(30/09/2024)</t>
  </si>
  <si>
    <t>Organizační struktura Národní rozvojové banky, a.s., ke dni 30. září 2024</t>
  </si>
  <si>
    <t>(3Q/2024)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</si>
</sst>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9"/>
      <color rgb="FF333333"/>
      <name val="Verdana"/>
      <family val="2"/>
      <charset val="238"/>
    </font>
    <font>
      <sz val="11"/>
      <color rgb="FF22222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72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8" fillId="0" borderId="19" xfId="0" applyFont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13" xfId="0" applyBorder="1"/>
    <xf numFmtId="0" fontId="0" fillId="0" borderId="10" xfId="0" applyBorder="1"/>
    <xf numFmtId="0" fontId="0" fillId="2" borderId="22" xfId="0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3" fontId="1" fillId="0" borderId="54" xfId="0" applyNumberFormat="1" applyFont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55" xfId="0" applyBorder="1"/>
    <xf numFmtId="0" fontId="0" fillId="0" borderId="48" xfId="0" applyBorder="1"/>
    <xf numFmtId="0" fontId="0" fillId="2" borderId="65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49" fontId="1" fillId="0" borderId="25" xfId="0" applyNumberFormat="1" applyFont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0" fillId="0" borderId="49" xfId="0" applyBorder="1"/>
    <xf numFmtId="0" fontId="35" fillId="0" borderId="43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69" xfId="0" applyBorder="1"/>
    <xf numFmtId="0" fontId="0" fillId="0" borderId="43" xfId="0" applyBorder="1"/>
    <xf numFmtId="0" fontId="35" fillId="0" borderId="23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1" fillId="0" borderId="66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wrapText="1"/>
    </xf>
    <xf numFmtId="14" fontId="0" fillId="0" borderId="13" xfId="0" applyNumberFormat="1" applyBorder="1" applyAlignment="1">
      <alignment horizontal="left"/>
    </xf>
    <xf numFmtId="0" fontId="0" fillId="0" borderId="50" xfId="0" applyBorder="1"/>
    <xf numFmtId="0" fontId="0" fillId="0" borderId="50" xfId="0" applyBorder="1" applyAlignment="1">
      <alignment wrapText="1"/>
    </xf>
    <xf numFmtId="0" fontId="0" fillId="0" borderId="7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60" xfId="0" applyBorder="1" applyAlignment="1">
      <alignment horizontal="center"/>
    </xf>
    <xf numFmtId="0" fontId="0" fillId="0" borderId="60" xfId="0" applyBorder="1"/>
    <xf numFmtId="0" fontId="0" fillId="0" borderId="71" xfId="0" applyBorder="1" applyAlignment="1">
      <alignment horizontal="center"/>
    </xf>
    <xf numFmtId="0" fontId="0" fillId="0" borderId="71" xfId="0" applyBorder="1"/>
    <xf numFmtId="0" fontId="0" fillId="0" borderId="71" xfId="0" applyBorder="1" applyAlignment="1">
      <alignment wrapText="1"/>
    </xf>
    <xf numFmtId="0" fontId="0" fillId="0" borderId="76" xfId="0" applyBorder="1" applyAlignment="1">
      <alignment wrapText="1"/>
    </xf>
    <xf numFmtId="0" fontId="0" fillId="0" borderId="64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64" xfId="0" applyBorder="1"/>
    <xf numFmtId="0" fontId="29" fillId="0" borderId="46" xfId="0" applyFont="1" applyBorder="1" applyAlignment="1">
      <alignment horizontal="center" wrapText="1"/>
    </xf>
    <xf numFmtId="0" fontId="0" fillId="0" borderId="15" xfId="0" applyBorder="1"/>
    <xf numFmtId="0" fontId="0" fillId="7" borderId="29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14" fontId="0" fillId="0" borderId="33" xfId="0" applyNumberForma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49" fontId="7" fillId="0" borderId="53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3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Alignment="1">
      <alignment horizontal="justify"/>
    </xf>
    <xf numFmtId="0" fontId="0" fillId="0" borderId="15" xfId="0" applyBorder="1" applyAlignment="1">
      <alignment wrapText="1"/>
    </xf>
    <xf numFmtId="0" fontId="18" fillId="0" borderId="55" xfId="0" applyFont="1" applyBorder="1"/>
    <xf numFmtId="0" fontId="18" fillId="0" borderId="18" xfId="0" applyFont="1" applyBorder="1" applyAlignment="1">
      <alignment vertical="center" wrapText="1"/>
    </xf>
    <xf numFmtId="0" fontId="0" fillId="0" borderId="5" xfId="0" applyBorder="1"/>
    <xf numFmtId="0" fontId="0" fillId="0" borderId="27" xfId="0" applyBorder="1" applyAlignment="1">
      <alignment horizontal="center"/>
    </xf>
    <xf numFmtId="0" fontId="35" fillId="0" borderId="3" xfId="0" applyFont="1" applyBorder="1" applyAlignment="1">
      <alignment horizontal="left" vertical="center" wrapText="1"/>
    </xf>
    <xf numFmtId="0" fontId="0" fillId="0" borderId="2" xfId="0" applyBorder="1"/>
    <xf numFmtId="0" fontId="0" fillId="0" borderId="8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52" xfId="0" applyBorder="1" applyAlignment="1">
      <alignment horizontal="center" vertical="center" wrapText="1"/>
    </xf>
    <xf numFmtId="0" fontId="49" fillId="0" borderId="4" xfId="0" applyFont="1" applyBorder="1"/>
    <xf numFmtId="0" fontId="1" fillId="0" borderId="49" xfId="0" applyFont="1" applyBorder="1" applyAlignment="1">
      <alignment horizontal="left" vertical="center" wrapText="1"/>
    </xf>
    <xf numFmtId="0" fontId="0" fillId="0" borderId="43" xfId="0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78" xfId="0" applyNumberFormat="1" applyFont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Border="1" applyAlignment="1">
      <alignment vertical="center" wrapText="1"/>
    </xf>
    <xf numFmtId="3" fontId="35" fillId="0" borderId="16" xfId="0" applyNumberFormat="1" applyFont="1" applyBorder="1" applyAlignment="1">
      <alignment vertical="center" wrapText="1"/>
    </xf>
    <xf numFmtId="3" fontId="35" fillId="0" borderId="13" xfId="0" applyNumberFormat="1" applyFont="1" applyBorder="1" applyAlignment="1">
      <alignment vertical="center" wrapText="1"/>
    </xf>
    <xf numFmtId="4" fontId="0" fillId="0" borderId="13" xfId="0" applyNumberFormat="1" applyBorder="1"/>
    <xf numFmtId="4" fontId="0" fillId="0" borderId="0" xfId="0" applyNumberFormat="1"/>
    <xf numFmtId="4" fontId="25" fillId="0" borderId="17" xfId="5" applyNumberFormat="1" applyFont="1" applyBorder="1" applyAlignment="1">
      <alignment horizontal="right" vertical="center" wrapText="1"/>
    </xf>
    <xf numFmtId="4" fontId="1" fillId="0" borderId="17" xfId="5" applyNumberFormat="1" applyFont="1" applyBorder="1" applyAlignment="1">
      <alignment horizontal="right" vertical="center" wrapText="1"/>
    </xf>
    <xf numFmtId="4" fontId="25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wrapText="1"/>
    </xf>
    <xf numFmtId="4" fontId="25" fillId="0" borderId="24" xfId="5" applyNumberFormat="1" applyFont="1" applyBorder="1" applyAlignment="1">
      <alignment horizontal="right" vertical="center" wrapText="1"/>
    </xf>
    <xf numFmtId="4" fontId="25" fillId="0" borderId="47" xfId="5" applyNumberFormat="1" applyFont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Border="1" applyAlignment="1">
      <alignment horizontal="center" vertical="center" wrapText="1"/>
    </xf>
    <xf numFmtId="4" fontId="0" fillId="0" borderId="33" xfId="0" applyNumberFormat="1" applyBorder="1"/>
    <xf numFmtId="3" fontId="1" fillId="0" borderId="16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8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1" fillId="0" borderId="16" xfId="0" quotePrefix="1" applyFont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0" fillId="7" borderId="4" xfId="0" applyFill="1" applyBorder="1" applyAlignment="1">
      <alignment horizontal="center" vertical="center"/>
    </xf>
    <xf numFmtId="49" fontId="1" fillId="0" borderId="47" xfId="0" applyNumberFormat="1" applyFont="1" applyBorder="1" applyAlignment="1">
      <alignment horizontal="left" vertical="top" wrapText="1"/>
    </xf>
    <xf numFmtId="49" fontId="1" fillId="0" borderId="46" xfId="0" applyNumberFormat="1" applyFont="1" applyBorder="1" applyAlignment="1">
      <alignment horizontal="left" vertical="top" wrapText="1"/>
    </xf>
    <xf numFmtId="49" fontId="1" fillId="0" borderId="61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7" xfId="0" applyNumberFormat="1" applyFont="1" applyBorder="1" applyAlignment="1">
      <alignment horizontal="left" vertical="center" wrapText="1"/>
    </xf>
    <xf numFmtId="49" fontId="1" fillId="0" borderId="46" xfId="0" applyNumberFormat="1" applyFont="1" applyBorder="1" applyAlignment="1">
      <alignment horizontal="left" vertical="center" wrapText="1"/>
    </xf>
    <xf numFmtId="49" fontId="1" fillId="0" borderId="61" xfId="0" applyNumberFormat="1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70" xfId="0" applyFont="1" applyBorder="1" applyAlignment="1">
      <alignment horizontal="left" vertical="center" wrapText="1"/>
    </xf>
    <xf numFmtId="0" fontId="35" fillId="0" borderId="76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0" borderId="17" xfId="0" applyBorder="1"/>
    <xf numFmtId="0" fontId="0" fillId="0" borderId="16" xfId="0" applyBorder="1"/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0" fillId="0" borderId="55" xfId="0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14" fontId="1" fillId="0" borderId="68" xfId="0" applyNumberFormat="1" applyFont="1" applyBorder="1" applyAlignment="1">
      <alignment horizontal="left" vertical="center" wrapText="1"/>
    </xf>
    <xf numFmtId="14" fontId="1" fillId="0" borderId="53" xfId="0" applyNumberFormat="1" applyFont="1" applyBorder="1" applyAlignment="1">
      <alignment horizontal="left" vertical="center" wrapText="1"/>
    </xf>
    <xf numFmtId="14" fontId="1" fillId="0" borderId="35" xfId="0" applyNumberFormat="1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59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0" borderId="31" xfId="0" applyBorder="1"/>
    <xf numFmtId="0" fontId="0" fillId="7" borderId="71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25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35" fillId="0" borderId="5" xfId="0" applyFont="1" applyBorder="1" applyAlignment="1">
      <alignment horizontal="left" vertical="center" wrapText="1"/>
    </xf>
    <xf numFmtId="0" fontId="35" fillId="0" borderId="72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43" xfId="0" applyBorder="1"/>
    <xf numFmtId="0" fontId="0" fillId="0" borderId="69" xfId="0" applyBorder="1"/>
    <xf numFmtId="0" fontId="0" fillId="0" borderId="47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59" xfId="0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1" fillId="0" borderId="47" xfId="0" applyFont="1" applyBorder="1" applyAlignment="1">
      <alignment horizont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7" borderId="77" xfId="0" applyFill="1" applyBorder="1" applyAlignment="1">
      <alignment horizontal="center" vertical="center"/>
    </xf>
    <xf numFmtId="0" fontId="25" fillId="0" borderId="73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0" borderId="77" xfId="0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5" fillId="4" borderId="71" xfId="0" applyFont="1" applyFill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0" fontId="51" fillId="6" borderId="0" xfId="0" applyFont="1" applyFill="1"/>
    <xf numFmtId="0" fontId="52" fillId="6" borderId="0" xfId="0" applyFont="1" applyFill="1" applyAlignment="1">
      <alignment horizontal="left"/>
    </xf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BE106F5-691F-4838-8E8C-F2E571F4C132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FC0D797D-329E-4FA3-9CE5-80A2D5520E23}">
      <dgm:prSet phldrT="[Text]" custT="1"/>
      <dgm:spPr>
        <a:solidFill>
          <a:srgbClr val="C00000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Předseda představenstva</a:t>
          </a:r>
        </a:p>
      </dgm:t>
    </dgm:pt>
    <dgm:pt modelId="{5A4D4770-C165-4255-B96F-CF3FEFFBA384}" type="sibTrans" cxnId="{5C97C032-916B-455D-8080-44DCC5FA2E3A}">
      <dgm:prSet/>
      <dgm:spPr/>
      <dgm:t>
        <a:bodyPr/>
        <a:lstStyle/>
        <a:p>
          <a:endParaRPr lang="cs-CZ"/>
        </a:p>
      </dgm:t>
    </dgm:pt>
    <dgm:pt modelId="{CB357289-006E-4220-A60C-70DA5126A319}" type="parTrans" cxnId="{5C97C032-916B-455D-8080-44DCC5FA2E3A}">
      <dgm:prSet/>
      <dgm:spPr>
        <a:effectLst/>
      </dgm:spPr>
      <dgm:t>
        <a:bodyPr/>
        <a:lstStyle/>
        <a:p>
          <a:endParaRPr lang="cs-CZ" sz="700">
            <a:latin typeface="+mn-lt"/>
          </a:endParaRPr>
        </a:p>
      </dgm:t>
    </dgm:pt>
    <dgm:pt modelId="{71FA366A-8100-4F77-AD43-EB33B1757000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Úsek Strategie a správa společnosti</a:t>
          </a:r>
        </a:p>
      </dgm:t>
    </dgm:pt>
    <dgm:pt modelId="{83C0F156-2C72-4BEE-B6A0-2AE04BF5C3D7}" type="sibTrans" cxnId="{2954B661-A2E7-4867-8444-52E45EF95B8C}">
      <dgm:prSet/>
      <dgm:spPr/>
      <dgm:t>
        <a:bodyPr/>
        <a:lstStyle/>
        <a:p>
          <a:endParaRPr lang="cs-CZ"/>
        </a:p>
      </dgm:t>
    </dgm:pt>
    <dgm:pt modelId="{33880292-8DBE-4771-B0F8-86EC21E72B7E}" type="parTrans" cxnId="{2954B661-A2E7-4867-8444-52E45EF95B8C}">
      <dgm:prSet/>
      <dgm:spPr>
        <a:effectLst/>
      </dgm:spPr>
      <dgm:t>
        <a:bodyPr/>
        <a:lstStyle/>
        <a:p>
          <a:endParaRPr lang="cs-CZ" sz="700">
            <a:latin typeface="+mn-lt"/>
          </a:endParaRPr>
        </a:p>
      </dgm:t>
    </dgm:pt>
    <dgm:pt modelId="{519D7E62-F7DE-458E-9597-CC6EFDED43D0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Právní a </a:t>
          </a:r>
          <a:r>
            <a:rPr lang="cs-CZ" sz="600" dirty="0" err="1">
              <a:solidFill>
                <a:schemeClr val="bg1"/>
              </a:solidFill>
              <a:latin typeface="+mn-lt"/>
            </a:rPr>
            <a:t>compliance</a:t>
          </a:r>
          <a:endParaRPr lang="cs-CZ" sz="600" dirty="0">
            <a:solidFill>
              <a:schemeClr val="bg1"/>
            </a:solidFill>
          </a:endParaRPr>
        </a:p>
      </dgm:t>
    </dgm:pt>
    <dgm:pt modelId="{C0FF8149-B946-40BE-84E6-EDD7CDF8657A}" type="sibTrans" cxnId="{77FA9767-4D5A-4FCA-846F-33DFBAF36A35}">
      <dgm:prSet/>
      <dgm:spPr/>
      <dgm:t>
        <a:bodyPr/>
        <a:lstStyle/>
        <a:p>
          <a:endParaRPr lang="cs-CZ"/>
        </a:p>
      </dgm:t>
    </dgm:pt>
    <dgm:pt modelId="{E83C19C4-3730-44E2-8388-DAC372AD76A1}" type="parTrans" cxnId="{77FA9767-4D5A-4FCA-846F-33DFBAF36A35}">
      <dgm:prSet/>
      <dgm:spPr>
        <a:effectLst/>
      </dgm:spPr>
      <dgm:t>
        <a:bodyPr/>
        <a:lstStyle/>
        <a:p>
          <a:endParaRPr lang="cs-CZ" sz="2000"/>
        </a:p>
      </dgm:t>
    </dgm:pt>
    <dgm:pt modelId="{31EA935E-BD89-4240-A689-7073FC90E5FE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Realizace veřejných zakázek</a:t>
          </a:r>
          <a:endParaRPr lang="cs-CZ" sz="600" dirty="0"/>
        </a:p>
      </dgm:t>
    </dgm:pt>
    <dgm:pt modelId="{205F5E2B-0E44-4C17-93A0-52A06B9BC230}" type="sibTrans" cxnId="{48849D82-5A28-464C-A1AA-9058E5483845}">
      <dgm:prSet/>
      <dgm:spPr/>
      <dgm:t>
        <a:bodyPr/>
        <a:lstStyle/>
        <a:p>
          <a:endParaRPr lang="cs-CZ"/>
        </a:p>
      </dgm:t>
    </dgm:pt>
    <dgm:pt modelId="{D7CE3480-8375-4D4F-BD39-148062A287DA}" type="parTrans" cxnId="{48849D82-5A28-464C-A1AA-9058E5483845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51FEAC25-17E7-43E9-944E-C263FD354BC1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Strategie a projektové řízení</a:t>
          </a:r>
          <a:endParaRPr lang="cs-CZ" sz="600" dirty="0">
            <a:solidFill>
              <a:schemeClr val="bg1"/>
            </a:solidFill>
          </a:endParaRPr>
        </a:p>
      </dgm:t>
    </dgm:pt>
    <dgm:pt modelId="{F5941B0F-181E-4E20-8AD3-41DD74A2CF94}" type="sibTrans" cxnId="{DA62ECDC-CF7B-4242-9602-B0016B4DA599}">
      <dgm:prSet/>
      <dgm:spPr/>
      <dgm:t>
        <a:bodyPr/>
        <a:lstStyle/>
        <a:p>
          <a:endParaRPr lang="cs-CZ"/>
        </a:p>
      </dgm:t>
    </dgm:pt>
    <dgm:pt modelId="{494E2FA4-1919-49CC-A751-6EFFA3211958}" type="parTrans" cxnId="{DA62ECDC-CF7B-4242-9602-B0016B4DA599}">
      <dgm:prSet/>
      <dgm:spPr>
        <a:effectLst/>
      </dgm:spPr>
      <dgm:t>
        <a:bodyPr/>
        <a:lstStyle/>
        <a:p>
          <a:endParaRPr lang="cs-CZ" sz="2000"/>
        </a:p>
      </dgm:t>
    </dgm:pt>
    <dgm:pt modelId="{CFBCC08A-49DA-49BA-B106-66B270E6BC6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Řízení projektů</a:t>
          </a:r>
          <a:endParaRPr lang="cs-CZ" sz="600" dirty="0"/>
        </a:p>
      </dgm:t>
    </dgm:pt>
    <dgm:pt modelId="{BDD242C3-1D05-49B4-907A-9B88CA3965EB}" type="sibTrans" cxnId="{6B3CE8E8-2126-4181-90F4-E2D99772945B}">
      <dgm:prSet/>
      <dgm:spPr/>
      <dgm:t>
        <a:bodyPr/>
        <a:lstStyle/>
        <a:p>
          <a:endParaRPr lang="cs-CZ"/>
        </a:p>
      </dgm:t>
    </dgm:pt>
    <dgm:pt modelId="{3CE3EDB6-A01E-4BEF-BAC0-A262EE4C753F}" type="parTrans" cxnId="{6B3CE8E8-2126-4181-90F4-E2D99772945B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8F01AC80-76D7-4859-9A5D-67DF224A671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Řízení firemních procesů</a:t>
          </a:r>
          <a:endParaRPr lang="cs-CZ" sz="600" dirty="0"/>
        </a:p>
      </dgm:t>
    </dgm:pt>
    <dgm:pt modelId="{269FED16-C6F9-430D-BFF8-AF4B9E4136B3}" type="sibTrans" cxnId="{93F09A98-AD3D-4030-9153-98D1E39FBCAA}">
      <dgm:prSet/>
      <dgm:spPr/>
      <dgm:t>
        <a:bodyPr/>
        <a:lstStyle/>
        <a:p>
          <a:endParaRPr lang="cs-CZ"/>
        </a:p>
      </dgm:t>
    </dgm:pt>
    <dgm:pt modelId="{942D7069-DE4D-466D-848B-25E0C221D4F5}" type="parTrans" cxnId="{93F09A98-AD3D-4030-9153-98D1E39FBCAA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E1A87B91-6376-4E5C-8E2D-561EC7CB97F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Lidské zdroje </a:t>
          </a:r>
          <a:r>
            <a:rPr lang="cs-CZ" sz="600">
              <a:solidFill>
                <a:schemeClr val="bg1"/>
              </a:solidFill>
              <a:latin typeface="+mn-lt"/>
            </a:rPr>
            <a:t>a korporátní </a:t>
          </a:r>
          <a:r>
            <a:rPr lang="cs-CZ" sz="600" dirty="0">
              <a:solidFill>
                <a:schemeClr val="bg1"/>
              </a:solidFill>
              <a:latin typeface="+mn-lt"/>
            </a:rPr>
            <a:t>vztahy</a:t>
          </a:r>
          <a:endParaRPr lang="cs-CZ" sz="600" dirty="0">
            <a:solidFill>
              <a:schemeClr val="bg1"/>
            </a:solidFill>
          </a:endParaRPr>
        </a:p>
      </dgm:t>
    </dgm:pt>
    <dgm:pt modelId="{B70160E7-3B45-4D0C-AFC9-E50DF8CBC192}" type="sibTrans" cxnId="{CA6C6CF6-527E-4916-82A9-A6D10A2CB29A}">
      <dgm:prSet/>
      <dgm:spPr/>
      <dgm:t>
        <a:bodyPr/>
        <a:lstStyle/>
        <a:p>
          <a:endParaRPr lang="cs-CZ"/>
        </a:p>
      </dgm:t>
    </dgm:pt>
    <dgm:pt modelId="{7FDFB48E-975A-415F-B720-24729F50BFFF}" type="parTrans" cxnId="{CA6C6CF6-527E-4916-82A9-A6D10A2CB29A}">
      <dgm:prSet/>
      <dgm:spPr>
        <a:effectLst/>
      </dgm:spPr>
      <dgm:t>
        <a:bodyPr/>
        <a:lstStyle/>
        <a:p>
          <a:endParaRPr lang="cs-CZ" sz="2000"/>
        </a:p>
      </dgm:t>
    </dgm:pt>
    <dgm:pt modelId="{25AF1210-DD76-4B7C-A5FF-68DFFB273293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Úsek Provoz</a:t>
          </a:r>
        </a:p>
      </dgm:t>
    </dgm:pt>
    <dgm:pt modelId="{0E4CF60F-4BCD-482E-A58D-795D067A3CA0}" type="sibTrans" cxnId="{ACAB6EA7-F393-432E-A52A-1115B6FFE219}">
      <dgm:prSet/>
      <dgm:spPr/>
      <dgm:t>
        <a:bodyPr/>
        <a:lstStyle/>
        <a:p>
          <a:endParaRPr lang="cs-CZ"/>
        </a:p>
      </dgm:t>
    </dgm:pt>
    <dgm:pt modelId="{B9F7A0D1-E0EC-457A-B69F-3D80BC9BF331}" type="parTrans" cxnId="{ACAB6EA7-F393-432E-A52A-1115B6FFE219}">
      <dgm:prSet/>
      <dgm:spPr>
        <a:effectLst/>
      </dgm:spPr>
      <dgm:t>
        <a:bodyPr/>
        <a:lstStyle/>
        <a:p>
          <a:endParaRPr lang="cs-CZ" sz="700">
            <a:latin typeface="+mn-lt"/>
          </a:endParaRPr>
        </a:p>
      </dgm:t>
    </dgm:pt>
    <dgm:pt modelId="{671593EA-5EC3-4680-8E19-461CC6279EAA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Program FÉNIX</a:t>
          </a:r>
          <a:endParaRPr lang="cs-CZ" sz="600" dirty="0">
            <a:solidFill>
              <a:schemeClr val="bg1"/>
            </a:solidFill>
          </a:endParaRPr>
        </a:p>
      </dgm:t>
    </dgm:pt>
    <dgm:pt modelId="{16CF7669-F81E-4571-8F03-412148B147BF}" type="sibTrans" cxnId="{46426385-99FF-4341-A61F-018F869DE727}">
      <dgm:prSet/>
      <dgm:spPr/>
      <dgm:t>
        <a:bodyPr/>
        <a:lstStyle/>
        <a:p>
          <a:endParaRPr lang="cs-CZ"/>
        </a:p>
      </dgm:t>
    </dgm:pt>
    <dgm:pt modelId="{EFE033F2-AC72-4EAE-BB33-4175BAA896DB}" type="parTrans" cxnId="{46426385-99FF-4341-A61F-018F869DE727}">
      <dgm:prSet/>
      <dgm:spPr>
        <a:effectLst/>
      </dgm:spPr>
      <dgm:t>
        <a:bodyPr/>
        <a:lstStyle/>
        <a:p>
          <a:endParaRPr lang="cs-CZ" sz="2000"/>
        </a:p>
      </dgm:t>
    </dgm:pt>
    <dgm:pt modelId="{F6EFFC4B-D1BE-425A-85D1-0F1B8E768911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IT bezpečnost</a:t>
          </a:r>
          <a:endParaRPr lang="cs-CZ" sz="600" dirty="0">
            <a:solidFill>
              <a:schemeClr val="bg1"/>
            </a:solidFill>
          </a:endParaRPr>
        </a:p>
      </dgm:t>
    </dgm:pt>
    <dgm:pt modelId="{DE6AF267-DD8C-4D45-8EAF-24240824021A}" type="sibTrans" cxnId="{DFE2A724-0F93-44C4-9652-694F308E9D19}">
      <dgm:prSet/>
      <dgm:spPr/>
      <dgm:t>
        <a:bodyPr/>
        <a:lstStyle/>
        <a:p>
          <a:endParaRPr lang="cs-CZ"/>
        </a:p>
      </dgm:t>
    </dgm:pt>
    <dgm:pt modelId="{11BF78F5-AF5C-4E7D-A598-A6259401CA49}" type="parTrans" cxnId="{DFE2A724-0F93-44C4-9652-694F308E9D19}">
      <dgm:prSet/>
      <dgm:spPr>
        <a:effectLst/>
      </dgm:spPr>
      <dgm:t>
        <a:bodyPr/>
        <a:lstStyle/>
        <a:p>
          <a:endParaRPr lang="cs-CZ" sz="2000"/>
        </a:p>
      </dgm:t>
    </dgm:pt>
    <dgm:pt modelId="{E2029E50-A76C-4748-B9BA-3AD127435B99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Informační technologie</a:t>
          </a:r>
          <a:endParaRPr lang="cs-CZ" sz="600" dirty="0">
            <a:solidFill>
              <a:schemeClr val="bg1"/>
            </a:solidFill>
          </a:endParaRPr>
        </a:p>
      </dgm:t>
    </dgm:pt>
    <dgm:pt modelId="{0933EED1-2A1D-4415-8CC0-C1719A522979}" type="sibTrans" cxnId="{7B9E72F9-A8C1-417A-AD7D-A40B40B6CD5F}">
      <dgm:prSet/>
      <dgm:spPr/>
      <dgm:t>
        <a:bodyPr/>
        <a:lstStyle/>
        <a:p>
          <a:endParaRPr lang="cs-CZ"/>
        </a:p>
      </dgm:t>
    </dgm:pt>
    <dgm:pt modelId="{05E74D6C-8C35-4E38-BFA0-6A28F64DF7FB}" type="parTrans" cxnId="{7B9E72F9-A8C1-417A-AD7D-A40B40B6CD5F}">
      <dgm:prSet/>
      <dgm:spPr>
        <a:effectLst/>
      </dgm:spPr>
      <dgm:t>
        <a:bodyPr/>
        <a:lstStyle/>
        <a:p>
          <a:endParaRPr lang="cs-CZ" sz="2000"/>
        </a:p>
      </dgm:t>
    </dgm:pt>
    <dgm:pt modelId="{93FE4B28-CDF9-444A-A3CD-235D827C830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i="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600" dirty="0">
            <a:solidFill>
              <a:schemeClr val="tx1"/>
            </a:solidFill>
            <a:latin typeface="+mn-lt"/>
          </a:endParaRPr>
        </a:p>
      </dgm:t>
    </dgm:pt>
    <dgm:pt modelId="{EEE5A16F-9C00-41FE-BBCA-E83F5AE79243}" type="sibTrans" cxnId="{4D718A0C-7725-41C5-A77D-F0E6EB624A04}">
      <dgm:prSet/>
      <dgm:spPr/>
      <dgm:t>
        <a:bodyPr/>
        <a:lstStyle/>
        <a:p>
          <a:endParaRPr lang="cs-CZ"/>
        </a:p>
      </dgm:t>
    </dgm:pt>
    <dgm:pt modelId="{3494264C-1EAC-423A-A05B-D63653B0CA17}" type="parTrans" cxnId="{4D718A0C-7725-41C5-A77D-F0E6EB624A04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D4BD758C-3554-48EE-801E-821906E14758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i="0" dirty="0">
              <a:solidFill>
                <a:schemeClr val="tx1"/>
              </a:solidFill>
              <a:latin typeface="+mn-lt"/>
            </a:rPr>
            <a:t>Oddělení IT provoz </a:t>
          </a:r>
          <a:endParaRPr lang="cs-CZ" sz="600" dirty="0">
            <a:solidFill>
              <a:schemeClr val="tx1"/>
            </a:solidFill>
            <a:latin typeface="+mn-lt"/>
          </a:endParaRPr>
        </a:p>
      </dgm:t>
    </dgm:pt>
    <dgm:pt modelId="{D9DBDCB4-8D01-4AD1-8721-39B2886F58F5}" type="sibTrans" cxnId="{02DABFDF-E5A8-4E10-BBB8-8BFD5F0BB55E}">
      <dgm:prSet/>
      <dgm:spPr/>
      <dgm:t>
        <a:bodyPr/>
        <a:lstStyle/>
        <a:p>
          <a:endParaRPr lang="cs-CZ"/>
        </a:p>
      </dgm:t>
    </dgm:pt>
    <dgm:pt modelId="{610CBDEB-324E-4F9E-A621-BEB8F1D3866D}" type="parTrans" cxnId="{02DABFDF-E5A8-4E10-BBB8-8BFD5F0BB55E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638D01F3-AA6C-4988-9CBF-1EFDF4C9E287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Úsek Obchod</a:t>
          </a:r>
        </a:p>
      </dgm:t>
    </dgm:pt>
    <dgm:pt modelId="{12F8AFB1-450F-4303-9013-89B70801A9E4}" type="sibTrans" cxnId="{2A8782B6-B92C-452D-8457-F499B005F04E}">
      <dgm:prSet/>
      <dgm:spPr/>
      <dgm:t>
        <a:bodyPr/>
        <a:lstStyle/>
        <a:p>
          <a:endParaRPr lang="cs-CZ"/>
        </a:p>
      </dgm:t>
    </dgm:pt>
    <dgm:pt modelId="{F1428001-13AB-4047-B9C8-85BB807BAB2D}" type="parTrans" cxnId="{2A8782B6-B92C-452D-8457-F499B005F04E}">
      <dgm:prSet/>
      <dgm:spPr>
        <a:effectLst/>
      </dgm:spPr>
      <dgm:t>
        <a:bodyPr/>
        <a:lstStyle/>
        <a:p>
          <a:endParaRPr lang="cs-CZ" sz="700">
            <a:latin typeface="+mn-lt"/>
          </a:endParaRPr>
        </a:p>
      </dgm:t>
    </dgm:pt>
    <dgm:pt modelId="{48F5128E-79AC-4788-A723-C37D18A8864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Řízení obchodní sítě</a:t>
          </a:r>
          <a:endParaRPr lang="cs-CZ" sz="600" dirty="0">
            <a:solidFill>
              <a:schemeClr val="bg1"/>
            </a:solidFill>
          </a:endParaRPr>
        </a:p>
      </dgm:t>
    </dgm:pt>
    <dgm:pt modelId="{98423218-BD14-497B-A2E2-1C8E3AC732E9}" type="sibTrans" cxnId="{8987872D-CF75-4A39-BA68-E76F57915D1F}">
      <dgm:prSet/>
      <dgm:spPr/>
      <dgm:t>
        <a:bodyPr/>
        <a:lstStyle/>
        <a:p>
          <a:endParaRPr lang="cs-CZ"/>
        </a:p>
      </dgm:t>
    </dgm:pt>
    <dgm:pt modelId="{9039506A-F96A-4817-A6C3-74A41097CEA4}" type="parTrans" cxnId="{8987872D-CF75-4A39-BA68-E76F57915D1F}">
      <dgm:prSet/>
      <dgm:spPr>
        <a:effectLst/>
      </dgm:spPr>
      <dgm:t>
        <a:bodyPr/>
        <a:lstStyle/>
        <a:p>
          <a:endParaRPr lang="cs-CZ" sz="2000"/>
        </a:p>
      </dgm:t>
    </dgm:pt>
    <dgm:pt modelId="{0BEE1762-F03A-43E3-B93C-8194392E8FF5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Pobočka Praha</a:t>
          </a:r>
          <a:endParaRPr lang="cs-CZ" sz="600" dirty="0"/>
        </a:p>
      </dgm:t>
    </dgm:pt>
    <dgm:pt modelId="{DC9613D0-021D-4018-BF16-87E4397EF2C7}" type="sibTrans" cxnId="{B819C3AE-E5F7-4EFB-B9B9-BD2A3FA2BD41}">
      <dgm:prSet/>
      <dgm:spPr/>
      <dgm:t>
        <a:bodyPr/>
        <a:lstStyle/>
        <a:p>
          <a:endParaRPr lang="cs-CZ"/>
        </a:p>
      </dgm:t>
    </dgm:pt>
    <dgm:pt modelId="{3A93DF55-7FCE-4721-A003-B64A018EE371}" type="parTrans" cxnId="{B819C3AE-E5F7-4EFB-B9B9-BD2A3FA2BD41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05BD981E-347C-4BA8-A94E-2C7E77B1301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Pobočka Brno</a:t>
          </a:r>
          <a:endParaRPr lang="cs-CZ" sz="600" dirty="0"/>
        </a:p>
      </dgm:t>
    </dgm:pt>
    <dgm:pt modelId="{9B785D5D-5546-437C-B6A4-830BDA85FA7B}" type="sibTrans" cxnId="{C15ADB60-A343-4B05-ACD2-94268E9A1AED}">
      <dgm:prSet/>
      <dgm:spPr/>
      <dgm:t>
        <a:bodyPr/>
        <a:lstStyle/>
        <a:p>
          <a:endParaRPr lang="cs-CZ"/>
        </a:p>
      </dgm:t>
    </dgm:pt>
    <dgm:pt modelId="{06DC6ACB-1021-4352-A327-C4B34E478B72}" type="parTrans" cxnId="{C15ADB60-A343-4B05-ACD2-94268E9A1AED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BA791AF7-C3CC-4A87-8C29-59F37FD82B17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Pobočka Plzeň</a:t>
          </a:r>
          <a:endParaRPr lang="cs-CZ" sz="600" dirty="0"/>
        </a:p>
      </dgm:t>
    </dgm:pt>
    <dgm:pt modelId="{4A4CAF60-EA93-4389-AC41-FCC3011988FD}" type="sibTrans" cxnId="{9CC4AD61-FEB2-4590-8934-1CC168AE5759}">
      <dgm:prSet/>
      <dgm:spPr/>
      <dgm:t>
        <a:bodyPr/>
        <a:lstStyle/>
        <a:p>
          <a:endParaRPr lang="cs-CZ"/>
        </a:p>
      </dgm:t>
    </dgm:pt>
    <dgm:pt modelId="{3DF1A69D-AD1E-45DF-A782-8376C3570A32}" type="parTrans" cxnId="{9CC4AD61-FEB2-4590-8934-1CC168AE5759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89CDA937-DD96-4EA3-96E2-306CE70991A0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Pobočka Ostrava</a:t>
          </a:r>
          <a:endParaRPr lang="cs-CZ" sz="600" dirty="0"/>
        </a:p>
      </dgm:t>
    </dgm:pt>
    <dgm:pt modelId="{6235279A-93C6-4FBC-88BF-C53C1627C004}" type="sibTrans" cxnId="{ACD7CDFF-5BB2-42A0-9571-35420A06694B}">
      <dgm:prSet/>
      <dgm:spPr/>
      <dgm:t>
        <a:bodyPr/>
        <a:lstStyle/>
        <a:p>
          <a:endParaRPr lang="cs-CZ"/>
        </a:p>
      </dgm:t>
    </dgm:pt>
    <dgm:pt modelId="{7E627D88-2DD9-4F34-A7AE-14E76ED677EF}" type="parTrans" cxnId="{ACD7CDFF-5BB2-42A0-9571-35420A06694B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95647056-2D7D-4A7E-90FA-C4183A03CCA4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Pobočka Hradec Králové</a:t>
          </a:r>
          <a:endParaRPr lang="cs-CZ" sz="600" dirty="0"/>
        </a:p>
      </dgm:t>
    </dgm:pt>
    <dgm:pt modelId="{655FBE18-1572-47DE-985C-4ED772438E27}" type="sibTrans" cxnId="{FFE2DC47-5DF9-4283-8F09-FD5A986EB0E9}">
      <dgm:prSet/>
      <dgm:spPr/>
      <dgm:t>
        <a:bodyPr/>
        <a:lstStyle/>
        <a:p>
          <a:endParaRPr lang="cs-CZ"/>
        </a:p>
      </dgm:t>
    </dgm:pt>
    <dgm:pt modelId="{57AD8BB6-BD35-4E5F-8B5D-3A42D8D5E723}" type="parTrans" cxnId="{FFE2DC47-5DF9-4283-8F09-FD5A986EB0E9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C0F6F0E3-C2C6-4A53-891F-53079ADCA2E0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Vývoj a metodika produktů</a:t>
          </a:r>
          <a:endParaRPr lang="cs-CZ" sz="600" dirty="0">
            <a:solidFill>
              <a:schemeClr val="bg1"/>
            </a:solidFill>
          </a:endParaRPr>
        </a:p>
      </dgm:t>
    </dgm:pt>
    <dgm:pt modelId="{4EE2D207-39B6-47D0-9B9C-49277DE14776}" type="sibTrans" cxnId="{FFE098CE-8D54-4437-8634-8178D1C849DE}">
      <dgm:prSet/>
      <dgm:spPr/>
      <dgm:t>
        <a:bodyPr/>
        <a:lstStyle/>
        <a:p>
          <a:endParaRPr lang="cs-CZ"/>
        </a:p>
      </dgm:t>
    </dgm:pt>
    <dgm:pt modelId="{51AAA0C1-FABA-4B63-A0A6-B6AEB3D55240}" type="parTrans" cxnId="{FFE098CE-8D54-4437-8634-8178D1C849DE}">
      <dgm:prSet/>
      <dgm:spPr>
        <a:effectLst/>
      </dgm:spPr>
      <dgm:t>
        <a:bodyPr/>
        <a:lstStyle/>
        <a:p>
          <a:endParaRPr lang="cs-CZ" sz="2000"/>
        </a:p>
      </dgm:t>
    </dgm:pt>
    <dgm:pt modelId="{7E76F3D0-E8A5-4CAF-9513-CC34071DECF7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Financování</a:t>
          </a:r>
          <a:endParaRPr lang="cs-CZ" sz="600" dirty="0"/>
        </a:p>
      </dgm:t>
    </dgm:pt>
    <dgm:pt modelId="{BAFC8B73-D109-46A8-94EE-ACFF09525B55}" type="sibTrans" cxnId="{C6F519FE-B396-4197-9B9C-E44D5ACE2E18}">
      <dgm:prSet/>
      <dgm:spPr/>
      <dgm:t>
        <a:bodyPr/>
        <a:lstStyle/>
        <a:p>
          <a:endParaRPr lang="cs-CZ"/>
        </a:p>
      </dgm:t>
    </dgm:pt>
    <dgm:pt modelId="{A5B97921-8743-43E5-B1A9-6BEE85D02802}" type="parTrans" cxnId="{C6F519FE-B396-4197-9B9C-E44D5ACE2E18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45FB1C51-6394-4662-9CCD-9165F7CCCA1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Poradenství a infrastrukturní financování</a:t>
          </a:r>
          <a:endParaRPr lang="cs-CZ" sz="600" dirty="0">
            <a:solidFill>
              <a:schemeClr val="bg1"/>
            </a:solidFill>
          </a:endParaRPr>
        </a:p>
      </dgm:t>
    </dgm:pt>
    <dgm:pt modelId="{BEE6889A-70BC-47EF-BDEB-15F8CBCF3BE5}" type="sibTrans" cxnId="{064FEF16-0876-49A0-948D-B0751733D1E2}">
      <dgm:prSet/>
      <dgm:spPr/>
      <dgm:t>
        <a:bodyPr/>
        <a:lstStyle/>
        <a:p>
          <a:endParaRPr lang="cs-CZ"/>
        </a:p>
      </dgm:t>
    </dgm:pt>
    <dgm:pt modelId="{CC31120D-FDD7-4396-A1C4-2CD62BB4CE46}" type="parTrans" cxnId="{064FEF16-0876-49A0-948D-B0751733D1E2}">
      <dgm:prSet/>
      <dgm:spPr>
        <a:effectLst/>
      </dgm:spPr>
      <dgm:t>
        <a:bodyPr/>
        <a:lstStyle/>
        <a:p>
          <a:endParaRPr lang="cs-CZ" sz="2000"/>
        </a:p>
      </dgm:t>
    </dgm:pt>
    <dgm:pt modelId="{B3BCE8FC-7B40-476B-A79D-83461DD71386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>
              <a:latin typeface="+mn-lt"/>
            </a:rPr>
            <a:t>Oddělení ELENA</a:t>
          </a:r>
          <a:endParaRPr lang="cs-CZ" sz="600" dirty="0"/>
        </a:p>
      </dgm:t>
    </dgm:pt>
    <dgm:pt modelId="{D659B6A2-4246-4C18-A1F7-FC3E832D040B}" type="sibTrans" cxnId="{BA5F2BB3-FF59-48AA-990E-4DAB5C2FC4EF}">
      <dgm:prSet/>
      <dgm:spPr/>
      <dgm:t>
        <a:bodyPr/>
        <a:lstStyle/>
        <a:p>
          <a:endParaRPr lang="cs-CZ"/>
        </a:p>
      </dgm:t>
    </dgm:pt>
    <dgm:pt modelId="{A03652C0-6291-4784-A0A9-3B92C2E008C4}" type="parTrans" cxnId="{BA5F2BB3-FF59-48AA-990E-4DAB5C2FC4EF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9D3A8981-0F10-484A-828F-031C785F527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Infrastrukturní financování</a:t>
          </a:r>
          <a:endParaRPr lang="cs-CZ" sz="600" dirty="0"/>
        </a:p>
      </dgm:t>
    </dgm:pt>
    <dgm:pt modelId="{9990E562-3DC8-4386-B6B1-668E1E3EF628}" type="sibTrans" cxnId="{B1702589-605B-4DC2-8DDA-0ADE98E1C5B9}">
      <dgm:prSet/>
      <dgm:spPr/>
      <dgm:t>
        <a:bodyPr/>
        <a:lstStyle/>
        <a:p>
          <a:endParaRPr lang="cs-CZ"/>
        </a:p>
      </dgm:t>
    </dgm:pt>
    <dgm:pt modelId="{DB65A309-6C76-4B09-985B-8D1572771CB4}" type="parTrans" cxnId="{B1702589-605B-4DC2-8DDA-0ADE98E1C5B9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713D7559-81F2-4B75-A03A-33720E82F4EC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Úsek Finance</a:t>
          </a:r>
        </a:p>
      </dgm:t>
    </dgm:pt>
    <dgm:pt modelId="{465F9511-A3FB-45DE-AA91-F5A4D7A29712}" type="sibTrans" cxnId="{FC2EDCB9-03F1-4CEF-AD65-412281174DF1}">
      <dgm:prSet/>
      <dgm:spPr/>
      <dgm:t>
        <a:bodyPr/>
        <a:lstStyle/>
        <a:p>
          <a:endParaRPr lang="cs-CZ"/>
        </a:p>
      </dgm:t>
    </dgm:pt>
    <dgm:pt modelId="{9C9852A5-E702-4126-8E99-B9395F5E45BC}" type="parTrans" cxnId="{FC2EDCB9-03F1-4CEF-AD65-412281174DF1}">
      <dgm:prSet/>
      <dgm:spPr>
        <a:effectLst/>
      </dgm:spPr>
      <dgm:t>
        <a:bodyPr/>
        <a:lstStyle/>
        <a:p>
          <a:endParaRPr lang="cs-CZ" sz="700">
            <a:latin typeface="+mn-lt"/>
          </a:endParaRPr>
        </a:p>
      </dgm:t>
    </dgm:pt>
    <dgm:pt modelId="{64F300AC-FB94-4E70-AD80-3A2D4638FD7E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Výkaznictví a zpracování informací</a:t>
          </a:r>
          <a:endParaRPr lang="cs-CZ" sz="600" dirty="0">
            <a:solidFill>
              <a:schemeClr val="bg1"/>
            </a:solidFill>
          </a:endParaRPr>
        </a:p>
      </dgm:t>
    </dgm:pt>
    <dgm:pt modelId="{BF9E079D-3B2D-4421-8A98-9C4B8CED7BA4}" type="sibTrans" cxnId="{0888D05C-6ECD-4B98-B5C7-FC04354FF086}">
      <dgm:prSet/>
      <dgm:spPr/>
      <dgm:t>
        <a:bodyPr/>
        <a:lstStyle/>
        <a:p>
          <a:endParaRPr lang="cs-CZ"/>
        </a:p>
      </dgm:t>
    </dgm:pt>
    <dgm:pt modelId="{AD9EB889-E15F-4D0F-99A0-D9FB5AE56980}" type="parTrans" cxnId="{0888D05C-6ECD-4B98-B5C7-FC04354FF086}">
      <dgm:prSet/>
      <dgm:spPr>
        <a:effectLst/>
      </dgm:spPr>
      <dgm:t>
        <a:bodyPr/>
        <a:lstStyle/>
        <a:p>
          <a:endParaRPr lang="cs-CZ" sz="2000"/>
        </a:p>
      </dgm:t>
    </dgm:pt>
    <dgm:pt modelId="{AD12723E-9CFF-4587-82B6-11029ED87DF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Účetnictví a metodiky</a:t>
          </a:r>
          <a:endParaRPr lang="cs-CZ" sz="600" dirty="0">
            <a:solidFill>
              <a:schemeClr val="bg1"/>
            </a:solidFill>
          </a:endParaRPr>
        </a:p>
      </dgm:t>
    </dgm:pt>
    <dgm:pt modelId="{BCA0B989-8F0A-4A9A-8E12-E99CBBF621E5}" type="sibTrans" cxnId="{6E93254F-39AC-4F33-B257-98B71F9443DF}">
      <dgm:prSet/>
      <dgm:spPr/>
      <dgm:t>
        <a:bodyPr/>
        <a:lstStyle/>
        <a:p>
          <a:endParaRPr lang="cs-CZ"/>
        </a:p>
      </dgm:t>
    </dgm:pt>
    <dgm:pt modelId="{74B36445-84D9-4113-B474-C64EEC07E3B5}" type="parTrans" cxnId="{6E93254F-39AC-4F33-B257-98B71F9443DF}">
      <dgm:prSet/>
      <dgm:spPr>
        <a:effectLst/>
      </dgm:spPr>
      <dgm:t>
        <a:bodyPr/>
        <a:lstStyle/>
        <a:p>
          <a:endParaRPr lang="cs-CZ" sz="2000"/>
        </a:p>
      </dgm:t>
    </dgm:pt>
    <dgm:pt modelId="{780A1151-CAED-4F0C-8F0F-EE1DDF650821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Provozní účetnictví</a:t>
          </a:r>
          <a:endParaRPr lang="cs-CZ" sz="600" dirty="0"/>
        </a:p>
      </dgm:t>
    </dgm:pt>
    <dgm:pt modelId="{89BAFC2C-EC41-46A3-8F64-3F892DC610F4}" type="sibTrans" cxnId="{224F2126-854B-4109-8E38-E735675BB75F}">
      <dgm:prSet/>
      <dgm:spPr/>
      <dgm:t>
        <a:bodyPr/>
        <a:lstStyle/>
        <a:p>
          <a:endParaRPr lang="cs-CZ"/>
        </a:p>
      </dgm:t>
    </dgm:pt>
    <dgm:pt modelId="{F84C06AD-3D81-43C5-9191-03B2BADA1D28}" type="parTrans" cxnId="{224F2126-854B-4109-8E38-E735675BB75F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C191C54E-6FB3-4ECD-854B-24C213DECBE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Oddělení Finanční účetnictví</a:t>
          </a:r>
          <a:endParaRPr lang="cs-CZ" sz="600" dirty="0"/>
        </a:p>
      </dgm:t>
    </dgm:pt>
    <dgm:pt modelId="{CA9FAF76-E949-4E37-A15C-3CD1E514F0FE}" type="sibTrans" cxnId="{A489C6A2-FBBA-4DC3-AFDF-A7310DF884FF}">
      <dgm:prSet/>
      <dgm:spPr/>
      <dgm:t>
        <a:bodyPr/>
        <a:lstStyle/>
        <a:p>
          <a:endParaRPr lang="cs-CZ"/>
        </a:p>
      </dgm:t>
    </dgm:pt>
    <dgm:pt modelId="{5BF0800E-E6D9-478D-A799-C2BEEC91F032}" type="parTrans" cxnId="{A489C6A2-FBBA-4DC3-AFDF-A7310DF884FF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D64317BF-655D-4C6F-B723-B60D2F9ED7A1}" type="asst">
      <dgm:prSet custT="1"/>
      <dgm:spPr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dirty="0"/>
            <a:t>Pověřenec pro ochranu osobních údajů</a:t>
          </a:r>
        </a:p>
      </dgm:t>
    </dgm:pt>
    <dgm:pt modelId="{4596E59D-BAF4-49E9-93D1-4C4BAD4CB89E}" type="parTrans" cxnId="{41D2C9C8-2CF6-4902-98BE-252624F845BA}">
      <dgm:prSet/>
      <dgm:spPr>
        <a:effectLst/>
      </dgm:spPr>
      <dgm:t>
        <a:bodyPr/>
        <a:lstStyle/>
        <a:p>
          <a:endParaRPr lang="cs-CZ" sz="2000"/>
        </a:p>
      </dgm:t>
    </dgm:pt>
    <dgm:pt modelId="{DAAA2108-EDB6-42F1-9061-697CDE71E404}" type="sibTrans" cxnId="{41D2C9C8-2CF6-4902-98BE-252624F845BA}">
      <dgm:prSet/>
      <dgm:spPr/>
      <dgm:t>
        <a:bodyPr/>
        <a:lstStyle/>
        <a:p>
          <a:endParaRPr lang="cs-CZ"/>
        </a:p>
      </dgm:t>
    </dgm:pt>
    <dgm:pt modelId="{BDC8D71E-BDC0-4EEC-8961-EA4182AE431C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</a:rPr>
            <a:t>Představenstvo</a:t>
          </a:r>
        </a:p>
      </dgm:t>
    </dgm:pt>
    <dgm:pt modelId="{684BF2FC-C22C-40C6-86A1-CB81D0B32529}" type="parTrans" cxnId="{70243077-1D0D-43BF-8D09-5697E27D7546}">
      <dgm:prSet/>
      <dgm:spPr>
        <a:effectLst/>
      </dgm:spPr>
      <dgm:t>
        <a:bodyPr/>
        <a:lstStyle/>
        <a:p>
          <a:endParaRPr lang="cs-CZ" sz="2000"/>
        </a:p>
      </dgm:t>
    </dgm:pt>
    <dgm:pt modelId="{0E94875B-DFAA-447D-A433-B178D37672EC}" type="sibTrans" cxnId="{70243077-1D0D-43BF-8D09-5697E27D7546}">
      <dgm:prSet/>
      <dgm:spPr/>
      <dgm:t>
        <a:bodyPr/>
        <a:lstStyle/>
        <a:p>
          <a:endParaRPr lang="cs-CZ"/>
        </a:p>
      </dgm:t>
    </dgm:pt>
    <dgm:pt modelId="{D1C18F23-90FA-47F0-B1BF-D07993E5B309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dirty="0"/>
            <a:t>Valná hromada</a:t>
          </a:r>
        </a:p>
      </dgm:t>
    </dgm:pt>
    <dgm:pt modelId="{96764ED5-B045-432B-B404-991D0DC69F0E}" type="parTrans" cxnId="{AFEA6D19-4352-401A-836F-69BBB95A395A}">
      <dgm:prSet/>
      <dgm:spPr/>
      <dgm:t>
        <a:bodyPr/>
        <a:lstStyle/>
        <a:p>
          <a:endParaRPr lang="cs-CZ"/>
        </a:p>
      </dgm:t>
    </dgm:pt>
    <dgm:pt modelId="{7FC17CE5-4DBC-4BEC-AD20-A8462599B418}" type="sibTrans" cxnId="{AFEA6D19-4352-401A-836F-69BBB95A395A}">
      <dgm:prSet/>
      <dgm:spPr/>
      <dgm:t>
        <a:bodyPr/>
        <a:lstStyle/>
        <a:p>
          <a:endParaRPr lang="cs-CZ"/>
        </a:p>
      </dgm:t>
    </dgm:pt>
    <dgm:pt modelId="{07D93B0B-8170-4B2D-A171-337DADE81E9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dirty="0"/>
            <a:t>Dozorčí rada</a:t>
          </a:r>
        </a:p>
      </dgm:t>
    </dgm:pt>
    <dgm:pt modelId="{366C29EA-5CFF-4029-B17E-869EA248E73D}" type="parTrans" cxnId="{2B9FAEC4-5DD3-4DB0-A30D-1483A94CB75E}">
      <dgm:prSet/>
      <dgm:spPr>
        <a:effectLst/>
      </dgm:spPr>
      <dgm:t>
        <a:bodyPr/>
        <a:lstStyle/>
        <a:p>
          <a:endParaRPr lang="cs-CZ" sz="2000"/>
        </a:p>
      </dgm:t>
    </dgm:pt>
    <dgm:pt modelId="{BE5C7830-308B-4C80-B364-A7B5CB5E484F}" type="sibTrans" cxnId="{2B9FAEC4-5DD3-4DB0-A30D-1483A94CB75E}">
      <dgm:prSet/>
      <dgm:spPr/>
      <dgm:t>
        <a:bodyPr/>
        <a:lstStyle/>
        <a:p>
          <a:endParaRPr lang="cs-CZ"/>
        </a:p>
      </dgm:t>
    </dgm:pt>
    <dgm:pt modelId="{0FBB03E4-5500-45C2-8CEF-65142FA7DCD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dirty="0"/>
            <a:t>Výbor pro audit</a:t>
          </a:r>
        </a:p>
      </dgm:t>
    </dgm:pt>
    <dgm:pt modelId="{67F46390-7ADD-4576-84C2-3891DBA007D3}" type="parTrans" cxnId="{AFD278F4-2CEE-4DAD-A310-E681A163ACC2}">
      <dgm:prSet/>
      <dgm:spPr>
        <a:effectLst/>
      </dgm:spPr>
      <dgm:t>
        <a:bodyPr/>
        <a:lstStyle/>
        <a:p>
          <a:endParaRPr lang="cs-CZ" sz="2000"/>
        </a:p>
      </dgm:t>
    </dgm:pt>
    <dgm:pt modelId="{8596F936-3BE0-41B7-B85E-62BD4F51F8CB}" type="sibTrans" cxnId="{AFD278F4-2CEE-4DAD-A310-E681A163ACC2}">
      <dgm:prSet/>
      <dgm:spPr/>
      <dgm:t>
        <a:bodyPr/>
        <a:lstStyle/>
        <a:p>
          <a:endParaRPr lang="cs-CZ"/>
        </a:p>
      </dgm:t>
    </dgm:pt>
    <dgm:pt modelId="{51B4F700-1AA4-4A06-8109-E295EE5A02F9}" type="asst">
      <dgm:prSet custT="1"/>
      <dgm:spPr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dirty="0"/>
            <a:t>Odbor Vnitřní audit</a:t>
          </a:r>
        </a:p>
      </dgm:t>
    </dgm:pt>
    <dgm:pt modelId="{C944341A-6E1D-4505-A7CB-2A307F924F04}" type="parTrans" cxnId="{546C664B-060C-4084-A20B-5B89D56E85B4}">
      <dgm:prSet/>
      <dgm:spPr>
        <a:effectLst/>
      </dgm:spPr>
      <dgm:t>
        <a:bodyPr/>
        <a:lstStyle/>
        <a:p>
          <a:endParaRPr lang="cs-CZ" sz="2000"/>
        </a:p>
      </dgm:t>
    </dgm:pt>
    <dgm:pt modelId="{38B6F5D9-8DBD-4DC4-A1F1-9AC1C84BD362}" type="sibTrans" cxnId="{546C664B-060C-4084-A20B-5B89D56E85B4}">
      <dgm:prSet/>
      <dgm:spPr/>
      <dgm:t>
        <a:bodyPr/>
        <a:lstStyle/>
        <a:p>
          <a:endParaRPr lang="cs-CZ"/>
        </a:p>
      </dgm:t>
    </dgm:pt>
    <dgm:pt modelId="{9488FD92-A81F-4DF9-8C43-280774038BC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i="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600" dirty="0">
            <a:solidFill>
              <a:schemeClr val="tx1"/>
            </a:solidFill>
            <a:latin typeface="+mn-lt"/>
          </a:endParaRPr>
        </a:p>
      </dgm:t>
    </dgm:pt>
    <dgm:pt modelId="{2438D59B-4785-4B55-95F0-028DD504EE31}" type="parTrans" cxnId="{F534C084-8063-4C18-ABDC-89B3512B4EF1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D752B392-401D-4884-93CC-8CE2F40BCD9D}" type="sibTrans" cxnId="{F534C084-8063-4C18-ABDC-89B3512B4EF1}">
      <dgm:prSet/>
      <dgm:spPr/>
      <dgm:t>
        <a:bodyPr/>
        <a:lstStyle/>
        <a:p>
          <a:endParaRPr lang="cs-CZ"/>
        </a:p>
      </dgm:t>
    </dgm:pt>
    <dgm:pt modelId="{2CD60BEC-2524-41EF-A539-2444332BF856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it-IT" sz="600" i="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600" dirty="0">
            <a:solidFill>
              <a:schemeClr val="tx1"/>
            </a:solidFill>
            <a:latin typeface="+mn-lt"/>
          </a:endParaRPr>
        </a:p>
      </dgm:t>
    </dgm:pt>
    <dgm:pt modelId="{77DE8B5A-DEDE-442C-B06F-6A77DFC90A2B}" type="parTrans" cxnId="{F09FEB54-0B53-4934-B54D-23F718ADB9F1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D9DC5E86-C5C5-49D1-919E-A2357C1D133D}" type="sibTrans" cxnId="{F09FEB54-0B53-4934-B54D-23F718ADB9F1}">
      <dgm:prSet/>
      <dgm:spPr/>
      <dgm:t>
        <a:bodyPr/>
        <a:lstStyle/>
        <a:p>
          <a:endParaRPr lang="cs-CZ"/>
        </a:p>
      </dgm:t>
    </dgm:pt>
    <dgm:pt modelId="{59F557B3-8404-479C-81AB-E790D0F452D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i="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600" dirty="0">
            <a:solidFill>
              <a:schemeClr val="tx1"/>
            </a:solidFill>
            <a:latin typeface="+mn-lt"/>
          </a:endParaRPr>
        </a:p>
      </dgm:t>
    </dgm:pt>
    <dgm:pt modelId="{8509EC28-D09E-4BDF-AEC0-FC84D21D307D}" type="parTrans" cxnId="{87C3A20E-FA0C-4A28-AF6C-BD76745113B4}">
      <dgm:prSet/>
      <dgm:spPr>
        <a:ln>
          <a:noFill/>
        </a:ln>
        <a:effectLst/>
      </dgm:spPr>
      <dgm:t>
        <a:bodyPr/>
        <a:lstStyle/>
        <a:p>
          <a:endParaRPr lang="cs-CZ" sz="2000"/>
        </a:p>
      </dgm:t>
    </dgm:pt>
    <dgm:pt modelId="{F4FC1D4A-78B0-4CEC-A295-AE9BEEB7F0EB}" type="sibTrans" cxnId="{87C3A20E-FA0C-4A28-AF6C-BD76745113B4}">
      <dgm:prSet/>
      <dgm:spPr/>
      <dgm:t>
        <a:bodyPr/>
        <a:lstStyle/>
        <a:p>
          <a:endParaRPr lang="cs-CZ"/>
        </a:p>
      </dgm:t>
    </dgm:pt>
    <dgm:pt modelId="{A7A0B6FC-9E19-438C-A7F2-FB84DF5729DD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Úsek Řízení rizik</a:t>
          </a:r>
          <a:endParaRPr lang="cs-CZ" sz="700" b="1" dirty="0">
            <a:solidFill>
              <a:schemeClr val="bg1"/>
            </a:solidFill>
          </a:endParaRPr>
        </a:p>
      </dgm:t>
    </dgm:pt>
    <dgm:pt modelId="{920330F1-76AA-45D3-B20E-69C8B528D9DF}" type="parTrans" cxnId="{90D7D00E-A4D3-4A05-8D24-3E250FC35C9D}">
      <dgm:prSet/>
      <dgm:spPr/>
      <dgm:t>
        <a:bodyPr/>
        <a:lstStyle/>
        <a:p>
          <a:endParaRPr lang="cs-CZ" sz="2000"/>
        </a:p>
      </dgm:t>
    </dgm:pt>
    <dgm:pt modelId="{7CD52369-8D34-4721-8389-8FC95C66BAE7}" type="sibTrans" cxnId="{90D7D00E-A4D3-4A05-8D24-3E250FC35C9D}">
      <dgm:prSet/>
      <dgm:spPr/>
      <dgm:t>
        <a:bodyPr/>
        <a:lstStyle/>
        <a:p>
          <a:endParaRPr lang="cs-CZ"/>
        </a:p>
      </dgm:t>
    </dgm:pt>
    <dgm:pt modelId="{6482B3CC-1778-462C-8A5A-C829154FCA7C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Správa rizikových pohledávek</a:t>
          </a:r>
          <a:endParaRPr lang="cs-CZ" sz="600" dirty="0">
            <a:solidFill>
              <a:schemeClr val="bg1"/>
            </a:solidFill>
          </a:endParaRPr>
        </a:p>
      </dgm:t>
    </dgm:pt>
    <dgm:pt modelId="{8F2D939D-640A-4EB3-92EB-0C6BC70F47E5}" type="parTrans" cxnId="{608419FA-568B-4DED-AD71-0F00D80599AA}">
      <dgm:prSet/>
      <dgm:spPr/>
      <dgm:t>
        <a:bodyPr/>
        <a:lstStyle/>
        <a:p>
          <a:endParaRPr lang="cs-CZ" sz="2000"/>
        </a:p>
      </dgm:t>
    </dgm:pt>
    <dgm:pt modelId="{A549464E-BE63-4D87-9CB1-E67E70AF4CFA}" type="sibTrans" cxnId="{608419FA-568B-4DED-AD71-0F00D80599AA}">
      <dgm:prSet/>
      <dgm:spPr/>
      <dgm:t>
        <a:bodyPr/>
        <a:lstStyle/>
        <a:p>
          <a:endParaRPr lang="cs-CZ"/>
        </a:p>
      </dgm:t>
    </dgm:pt>
    <dgm:pt modelId="{0959EC92-9692-4614-94CC-5AFB3F26F100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Řízení rizik</a:t>
          </a:r>
          <a:endParaRPr lang="cs-CZ" sz="600" dirty="0">
            <a:solidFill>
              <a:schemeClr val="bg1"/>
            </a:solidFill>
          </a:endParaRPr>
        </a:p>
      </dgm:t>
    </dgm:pt>
    <dgm:pt modelId="{B89C8FDD-D915-4678-A99A-D10712E925C8}" type="parTrans" cxnId="{184B258E-4801-415C-8D36-B16F0F6A21D9}">
      <dgm:prSet/>
      <dgm:spPr/>
      <dgm:t>
        <a:bodyPr/>
        <a:lstStyle/>
        <a:p>
          <a:endParaRPr lang="cs-CZ" sz="2000"/>
        </a:p>
      </dgm:t>
    </dgm:pt>
    <dgm:pt modelId="{A4008B18-F674-47C3-BA3A-F267A1790275}" type="sibTrans" cxnId="{184B258E-4801-415C-8D36-B16F0F6A21D9}">
      <dgm:prSet/>
      <dgm:spPr/>
      <dgm:t>
        <a:bodyPr/>
        <a:lstStyle/>
        <a:p>
          <a:endParaRPr lang="cs-CZ"/>
        </a:p>
      </dgm:t>
    </dgm:pt>
    <dgm:pt modelId="{0F69A8D7-5EAB-4C5F-9C1B-8B64049862B0}">
      <dgm:prSet custT="1"/>
      <dgm:spPr>
        <a:solidFill>
          <a:schemeClr val="bg1"/>
        </a:solidFill>
      </dgm:spPr>
      <dgm:t>
        <a:bodyPr/>
        <a:lstStyle/>
        <a:p>
          <a:r>
            <a:rPr lang="cs-CZ" sz="600" dirty="0">
              <a:latin typeface="+mn-lt"/>
            </a:rPr>
            <a:t>Oddělení Řízení úvěrového rizika</a:t>
          </a:r>
          <a:endParaRPr lang="cs-CZ" sz="600" dirty="0"/>
        </a:p>
      </dgm:t>
    </dgm:pt>
    <dgm:pt modelId="{DC5AFCAB-B7D3-42BA-A240-B858B75717E4}" type="parTrans" cxnId="{2F86C47B-AFC2-4C0C-B53C-EE2C6AD2BDAA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571F629A-62D9-4B00-AF20-E7F7E84F8CD5}" type="sibTrans" cxnId="{2F86C47B-AFC2-4C0C-B53C-EE2C6AD2BDAA}">
      <dgm:prSet/>
      <dgm:spPr/>
      <dgm:t>
        <a:bodyPr/>
        <a:lstStyle/>
        <a:p>
          <a:endParaRPr lang="cs-CZ"/>
        </a:p>
      </dgm:t>
    </dgm:pt>
    <dgm:pt modelId="{C3237E38-8FB8-4623-91D0-0AD2EB251374}">
      <dgm:prSet custT="1"/>
      <dgm:spPr>
        <a:solidFill>
          <a:schemeClr val="bg1"/>
        </a:solidFill>
      </dgm:spPr>
      <dgm:t>
        <a:bodyPr/>
        <a:lstStyle/>
        <a:p>
          <a:r>
            <a:rPr lang="cs-CZ" sz="600" dirty="0">
              <a:latin typeface="+mn-lt"/>
            </a:rPr>
            <a:t>Oddělení Integrované řízení rizik</a:t>
          </a:r>
          <a:endParaRPr lang="cs-CZ" sz="600" dirty="0"/>
        </a:p>
      </dgm:t>
    </dgm:pt>
    <dgm:pt modelId="{ABEB4A39-795B-4559-9261-E1D5934F64CC}" type="parTrans" cxnId="{21A0180E-0F59-45D0-8D9B-CF02AFC5B785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7F3BF494-882B-4DAF-B64E-25583F1FDA02}" type="sibTrans" cxnId="{21A0180E-0F59-45D0-8D9B-CF02AFC5B785}">
      <dgm:prSet/>
      <dgm:spPr/>
      <dgm:t>
        <a:bodyPr/>
        <a:lstStyle/>
        <a:p>
          <a:endParaRPr lang="cs-CZ"/>
        </a:p>
      </dgm:t>
    </dgm:pt>
    <dgm:pt modelId="{5DE10837-2237-4EB3-8B7D-EBD51DD5EBE3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600" dirty="0">
              <a:solidFill>
                <a:schemeClr val="bg1"/>
              </a:solidFill>
            </a:rPr>
            <a:t>Odbor </a:t>
          </a:r>
          <a:r>
            <a:rPr lang="cs-CZ" sz="600" dirty="0" err="1">
              <a:solidFill>
                <a:schemeClr val="bg1"/>
              </a:solidFill>
            </a:rPr>
            <a:t>Middle</a:t>
          </a:r>
          <a:br>
            <a:rPr lang="cs-CZ" sz="600" dirty="0">
              <a:solidFill>
                <a:schemeClr val="bg1"/>
              </a:solidFill>
            </a:rPr>
          </a:br>
          <a:r>
            <a:rPr lang="cs-CZ" sz="600" dirty="0">
              <a:solidFill>
                <a:schemeClr val="bg1"/>
              </a:solidFill>
            </a:rPr>
            <a:t>Office</a:t>
          </a:r>
        </a:p>
      </dgm:t>
    </dgm:pt>
    <dgm:pt modelId="{6E9738C5-54CD-457A-B032-F9D098D1C5C7}" type="parTrans" cxnId="{E8553F22-2FFB-402C-9FDE-3DCD2F7CD78A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2112EEAC-E1F4-4052-9C83-291C3B9F6CA6}" type="sibTrans" cxnId="{E8553F22-2FFB-402C-9FDE-3DCD2F7CD78A}">
      <dgm:prSet/>
      <dgm:spPr/>
      <dgm:t>
        <a:bodyPr/>
        <a:lstStyle/>
        <a:p>
          <a:endParaRPr lang="cs-CZ"/>
        </a:p>
      </dgm:t>
    </dgm:pt>
    <dgm:pt modelId="{545DBF1E-EDBF-45B5-9104-83960881DF04}">
      <dgm:prSet custT="1"/>
      <dgm:spPr>
        <a:solidFill>
          <a:schemeClr val="bg1"/>
        </a:solidFill>
      </dgm:spPr>
      <dgm:t>
        <a:bodyPr/>
        <a:lstStyle/>
        <a:p>
          <a:r>
            <a:rPr lang="cs-CZ" sz="600" dirty="0">
              <a:latin typeface="+mn-lt"/>
            </a:rPr>
            <a:t>Oddělení Operativní podpora</a:t>
          </a:r>
          <a:endParaRPr lang="cs-CZ" sz="600" dirty="0"/>
        </a:p>
      </dgm:t>
    </dgm:pt>
    <dgm:pt modelId="{E14EDA24-117C-49D3-8CB4-A5189F28DEB0}" type="parTrans" cxnId="{A50C6CBC-BD0A-409D-965C-FBA4F312D88A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E4A48A03-F91D-4F50-87C3-BAE4F33F7D70}" type="sibTrans" cxnId="{A50C6CBC-BD0A-409D-965C-FBA4F312D88A}">
      <dgm:prSet/>
      <dgm:spPr/>
      <dgm:t>
        <a:bodyPr/>
        <a:lstStyle/>
        <a:p>
          <a:endParaRPr lang="cs-CZ"/>
        </a:p>
      </dgm:t>
    </dgm:pt>
    <dgm:pt modelId="{7784D610-BDF1-4ECA-973D-6723545DDD31}">
      <dgm:prSet custT="1"/>
      <dgm:spPr>
        <a:solidFill>
          <a:schemeClr val="bg1"/>
        </a:solidFill>
      </dgm:spPr>
      <dgm:t>
        <a:bodyPr/>
        <a:lstStyle/>
        <a:p>
          <a:r>
            <a:rPr lang="cs-CZ" sz="600" dirty="0">
              <a:latin typeface="+mn-lt"/>
            </a:rPr>
            <a:t>Oddělení Ověřování transakcí</a:t>
          </a:r>
          <a:endParaRPr lang="cs-CZ" sz="600" dirty="0"/>
        </a:p>
      </dgm:t>
    </dgm:pt>
    <dgm:pt modelId="{C1ED2BA4-760D-45F5-B7E4-41C3F538118F}" type="parTrans" cxnId="{3DC3BDB1-F1CA-4877-B7D9-FB718D81CC81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4E588F12-0FAB-4B9E-BA4C-846E75446C30}" type="sibTrans" cxnId="{3DC3BDB1-F1CA-4877-B7D9-FB718D81CC81}">
      <dgm:prSet/>
      <dgm:spPr/>
      <dgm:t>
        <a:bodyPr/>
        <a:lstStyle/>
        <a:p>
          <a:endParaRPr lang="cs-CZ"/>
        </a:p>
      </dgm:t>
    </dgm:pt>
    <dgm:pt modelId="{D7CD899E-B186-4B8F-9507-940B45B25D10}">
      <dgm:prSet custT="1"/>
      <dgm:spPr>
        <a:solidFill>
          <a:schemeClr val="bg1"/>
        </a:solidFill>
      </dgm:spPr>
      <dgm:t>
        <a:bodyPr/>
        <a:lstStyle/>
        <a:p>
          <a:r>
            <a:rPr lang="cs-CZ" sz="600" dirty="0">
              <a:latin typeface="+mn-lt"/>
            </a:rPr>
            <a:t>Oddělení Vypořádání a platební operace</a:t>
          </a:r>
          <a:endParaRPr lang="cs-CZ" sz="600" dirty="0"/>
        </a:p>
      </dgm:t>
    </dgm:pt>
    <dgm:pt modelId="{28A02B3A-A53F-431F-A8A5-271BB33690D3}" type="parTrans" cxnId="{D7B4BC15-26DA-4366-BAD7-480B7DA4034A}">
      <dgm:prSet/>
      <dgm:spPr>
        <a:ln>
          <a:noFill/>
        </a:ln>
      </dgm:spPr>
      <dgm:t>
        <a:bodyPr/>
        <a:lstStyle/>
        <a:p>
          <a:endParaRPr lang="cs-CZ" sz="2000"/>
        </a:p>
      </dgm:t>
    </dgm:pt>
    <dgm:pt modelId="{B46F09B3-1E6C-44AE-81C7-26F44E0B2593}" type="sibTrans" cxnId="{D7B4BC15-26DA-4366-BAD7-480B7DA4034A}">
      <dgm:prSet/>
      <dgm:spPr/>
      <dgm:t>
        <a:bodyPr/>
        <a:lstStyle/>
        <a:p>
          <a:endParaRPr lang="cs-CZ"/>
        </a:p>
      </dgm:t>
    </dgm:pt>
    <dgm:pt modelId="{A953183E-E046-48B4-B600-BA3BB1E77F07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Technická správa</a:t>
          </a:r>
          <a:endParaRPr lang="cs-CZ" sz="600" dirty="0">
            <a:solidFill>
              <a:schemeClr val="bg1"/>
            </a:solidFill>
          </a:endParaRPr>
        </a:p>
      </dgm:t>
    </dgm:pt>
    <dgm:pt modelId="{33F7B05D-369D-4E33-8F6D-54CA6E196F49}" type="parTrans" cxnId="{552E2563-F705-4DE1-A590-DAE5DF9C47BA}">
      <dgm:prSet/>
      <dgm:spPr/>
      <dgm:t>
        <a:bodyPr/>
        <a:lstStyle/>
        <a:p>
          <a:endParaRPr lang="cs-CZ" sz="2000"/>
        </a:p>
      </dgm:t>
    </dgm:pt>
    <dgm:pt modelId="{3E54EDBD-0DD5-4348-926C-79A16C54A175}" type="sibTrans" cxnId="{552E2563-F705-4DE1-A590-DAE5DF9C47BA}">
      <dgm:prSet/>
      <dgm:spPr/>
      <dgm:t>
        <a:bodyPr/>
        <a:lstStyle/>
        <a:p>
          <a:endParaRPr lang="cs-CZ"/>
        </a:p>
      </dgm:t>
    </dgm:pt>
    <dgm:pt modelId="{3CB8E49E-6B6F-4224-BB96-85EE640F08BF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600" dirty="0">
              <a:solidFill>
                <a:schemeClr val="bg1"/>
              </a:solidFill>
              <a:latin typeface="+mn-lt"/>
            </a:rPr>
            <a:t>Odbor </a:t>
          </a:r>
          <a:r>
            <a:rPr lang="cs-CZ" sz="600" dirty="0" err="1">
              <a:solidFill>
                <a:schemeClr val="bg1"/>
              </a:solidFill>
              <a:latin typeface="+mn-lt"/>
            </a:rPr>
            <a:t>Treasury</a:t>
          </a:r>
          <a:r>
            <a:rPr lang="cs-CZ" sz="600" dirty="0">
              <a:solidFill>
                <a:schemeClr val="bg1"/>
              </a:solidFill>
              <a:latin typeface="+mn-lt"/>
            </a:rPr>
            <a:t> a ALM</a:t>
          </a:r>
          <a:endParaRPr lang="cs-CZ" sz="600" dirty="0">
            <a:solidFill>
              <a:schemeClr val="bg1"/>
            </a:solidFill>
          </a:endParaRPr>
        </a:p>
      </dgm:t>
    </dgm:pt>
    <dgm:pt modelId="{FD3CBB0F-040E-4534-813D-C4B8FC5EB265}" type="parTrans" cxnId="{9528804C-658E-4B77-A343-9A45925952A7}">
      <dgm:prSet/>
      <dgm:spPr/>
      <dgm:t>
        <a:bodyPr/>
        <a:lstStyle/>
        <a:p>
          <a:endParaRPr lang="cs-CZ" sz="2000"/>
        </a:p>
      </dgm:t>
    </dgm:pt>
    <dgm:pt modelId="{16A4DC37-7DFD-48C5-9EC0-F05D9FD24EAD}" type="sibTrans" cxnId="{9528804C-658E-4B77-A343-9A45925952A7}">
      <dgm:prSet/>
      <dgm:spPr/>
      <dgm:t>
        <a:bodyPr/>
        <a:lstStyle/>
        <a:p>
          <a:endParaRPr lang="cs-CZ"/>
        </a:p>
      </dgm:t>
    </dgm:pt>
    <dgm:pt modelId="{CE5B461B-5BB1-497A-A1E4-B7D3594C652E}" type="pres">
      <dgm:prSet presAssocID="{FBE106F5-691F-4838-8E8C-F2E571F4C132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90BC4FA4-2E5B-4AF9-A8BA-2AA51C039346}" type="pres">
      <dgm:prSet presAssocID="{D1C18F23-90FA-47F0-B1BF-D07993E5B309}" presName="hierRoot1" presStyleCnt="0">
        <dgm:presLayoutVars>
          <dgm:hierBranch val="init"/>
        </dgm:presLayoutVars>
      </dgm:prSet>
      <dgm:spPr/>
    </dgm:pt>
    <dgm:pt modelId="{FDDCFE9E-6DA4-4243-81EE-C33243D328C8}" type="pres">
      <dgm:prSet presAssocID="{D1C18F23-90FA-47F0-B1BF-D07993E5B309}" presName="rootComposite1" presStyleCnt="0"/>
      <dgm:spPr/>
    </dgm:pt>
    <dgm:pt modelId="{63E39154-0579-4ED1-916A-AC658F2185DA}" type="pres">
      <dgm:prSet presAssocID="{D1C18F23-90FA-47F0-B1BF-D07993E5B309}" presName="rootText1" presStyleLbl="node0" presStyleIdx="0" presStyleCnt="1" custScaleX="175698" custScaleY="121843">
        <dgm:presLayoutVars>
          <dgm:chPref val="3"/>
        </dgm:presLayoutVars>
      </dgm:prSet>
      <dgm:spPr/>
    </dgm:pt>
    <dgm:pt modelId="{D9E3038A-0284-42F4-9523-B23A6B041CDD}" type="pres">
      <dgm:prSet presAssocID="{D1C18F23-90FA-47F0-B1BF-D07993E5B309}" presName="rootConnector1" presStyleLbl="node1" presStyleIdx="0" presStyleCnt="0"/>
      <dgm:spPr/>
    </dgm:pt>
    <dgm:pt modelId="{DA747082-40C0-4FEB-A194-143B4BBF2F22}" type="pres">
      <dgm:prSet presAssocID="{D1C18F23-90FA-47F0-B1BF-D07993E5B309}" presName="hierChild2" presStyleCnt="0"/>
      <dgm:spPr/>
    </dgm:pt>
    <dgm:pt modelId="{0221983E-DE69-4801-8A2E-0720ED762A40}" type="pres">
      <dgm:prSet presAssocID="{366C29EA-5CFF-4029-B17E-869EA248E73D}" presName="Name37" presStyleLbl="parChTrans1D2" presStyleIdx="0" presStyleCnt="3"/>
      <dgm:spPr/>
    </dgm:pt>
    <dgm:pt modelId="{1AF4012E-50B4-4EB2-AC31-BFDF4242D713}" type="pres">
      <dgm:prSet presAssocID="{07D93B0B-8170-4B2D-A171-337DADE81E9A}" presName="hierRoot2" presStyleCnt="0">
        <dgm:presLayoutVars>
          <dgm:hierBranch val="init"/>
        </dgm:presLayoutVars>
      </dgm:prSet>
      <dgm:spPr/>
    </dgm:pt>
    <dgm:pt modelId="{26F67EE2-F75A-4756-9439-294D9D2F0650}" type="pres">
      <dgm:prSet presAssocID="{07D93B0B-8170-4B2D-A171-337DADE81E9A}" presName="rootComposite" presStyleCnt="0"/>
      <dgm:spPr/>
    </dgm:pt>
    <dgm:pt modelId="{55037547-959B-42E7-BFBE-AD93E9064252}" type="pres">
      <dgm:prSet presAssocID="{07D93B0B-8170-4B2D-A171-337DADE81E9A}" presName="rootText" presStyleLbl="node2" presStyleIdx="0" presStyleCnt="3" custScaleX="175698" custScaleY="121843">
        <dgm:presLayoutVars>
          <dgm:chPref val="3"/>
        </dgm:presLayoutVars>
      </dgm:prSet>
      <dgm:spPr/>
    </dgm:pt>
    <dgm:pt modelId="{660341EC-073F-497D-9E20-CF16F7B42DB6}" type="pres">
      <dgm:prSet presAssocID="{07D93B0B-8170-4B2D-A171-337DADE81E9A}" presName="rootConnector" presStyleLbl="node2" presStyleIdx="0" presStyleCnt="3"/>
      <dgm:spPr/>
    </dgm:pt>
    <dgm:pt modelId="{3DBB9121-0988-40C8-9310-7180F27F24A2}" type="pres">
      <dgm:prSet presAssocID="{07D93B0B-8170-4B2D-A171-337DADE81E9A}" presName="hierChild4" presStyleCnt="0"/>
      <dgm:spPr/>
    </dgm:pt>
    <dgm:pt modelId="{C29F8518-D65C-4F91-99DD-3EF260C93D03}" type="pres">
      <dgm:prSet presAssocID="{07D93B0B-8170-4B2D-A171-337DADE81E9A}" presName="hierChild5" presStyleCnt="0"/>
      <dgm:spPr/>
    </dgm:pt>
    <dgm:pt modelId="{8FDE6985-2C2C-4952-B05E-B40654429E24}" type="pres">
      <dgm:prSet presAssocID="{684BF2FC-C22C-40C6-86A1-CB81D0B32529}" presName="Name37" presStyleLbl="parChTrans1D2" presStyleIdx="1" presStyleCnt="3"/>
      <dgm:spPr/>
    </dgm:pt>
    <dgm:pt modelId="{9A099D7B-C71B-4A9A-9CFC-97176169FD25}" type="pres">
      <dgm:prSet presAssocID="{BDC8D71E-BDC0-4EEC-8961-EA4182AE431C}" presName="hierRoot2" presStyleCnt="0">
        <dgm:presLayoutVars>
          <dgm:hierBranch val="init"/>
        </dgm:presLayoutVars>
      </dgm:prSet>
      <dgm:spPr/>
    </dgm:pt>
    <dgm:pt modelId="{9B4B26D8-9676-471F-9A55-98BAF325D24E}" type="pres">
      <dgm:prSet presAssocID="{BDC8D71E-BDC0-4EEC-8961-EA4182AE431C}" presName="rootComposite" presStyleCnt="0"/>
      <dgm:spPr/>
    </dgm:pt>
    <dgm:pt modelId="{AD25EF4B-61EB-4F5D-BD2A-908E323E0B36}" type="pres">
      <dgm:prSet presAssocID="{BDC8D71E-BDC0-4EEC-8961-EA4182AE431C}" presName="rootText" presStyleLbl="node2" presStyleIdx="1" presStyleCnt="3" custScaleX="175698" custScaleY="121843">
        <dgm:presLayoutVars>
          <dgm:chPref val="3"/>
        </dgm:presLayoutVars>
      </dgm:prSet>
      <dgm:spPr/>
    </dgm:pt>
    <dgm:pt modelId="{08C58BFE-7FFB-425D-B701-E8094D108AB6}" type="pres">
      <dgm:prSet presAssocID="{BDC8D71E-BDC0-4EEC-8961-EA4182AE431C}" presName="rootConnector" presStyleLbl="node2" presStyleIdx="1" presStyleCnt="3"/>
      <dgm:spPr/>
    </dgm:pt>
    <dgm:pt modelId="{74E94D2E-B3AA-4ECA-80EE-55CA3A3CD335}" type="pres">
      <dgm:prSet presAssocID="{BDC8D71E-BDC0-4EEC-8961-EA4182AE431C}" presName="hierChild4" presStyleCnt="0"/>
      <dgm:spPr/>
    </dgm:pt>
    <dgm:pt modelId="{6753A4AD-3294-4C21-AFEE-CD16A874921E}" type="pres">
      <dgm:prSet presAssocID="{CB357289-006E-4220-A60C-70DA5126A319}" presName="Name37" presStyleLbl="parChTrans1D3" presStyleIdx="0" presStyleCnt="1"/>
      <dgm:spPr/>
    </dgm:pt>
    <dgm:pt modelId="{7F2EFDEC-394F-4455-879C-437A4343BDC0}" type="pres">
      <dgm:prSet presAssocID="{FC0D797D-329E-4FA3-9CE5-80A2D5520E23}" presName="hierRoot2" presStyleCnt="0">
        <dgm:presLayoutVars>
          <dgm:hierBranch val="init"/>
        </dgm:presLayoutVars>
      </dgm:prSet>
      <dgm:spPr/>
    </dgm:pt>
    <dgm:pt modelId="{7BC8F197-6DB3-473B-928E-DDC4D2A85A55}" type="pres">
      <dgm:prSet presAssocID="{FC0D797D-329E-4FA3-9CE5-80A2D5520E23}" presName="rootComposite" presStyleCnt="0"/>
      <dgm:spPr/>
    </dgm:pt>
    <dgm:pt modelId="{BE33D004-9F73-4F11-951A-FBBA2C3C0046}" type="pres">
      <dgm:prSet presAssocID="{FC0D797D-329E-4FA3-9CE5-80A2D5520E23}" presName="rootText" presStyleLbl="node3" presStyleIdx="0" presStyleCnt="1" custScaleX="175698" custScaleY="121843">
        <dgm:presLayoutVars>
          <dgm:chPref val="3"/>
        </dgm:presLayoutVars>
      </dgm:prSet>
      <dgm:spPr/>
    </dgm:pt>
    <dgm:pt modelId="{ACCB3A79-42C7-4B24-AF13-9FE761846975}" type="pres">
      <dgm:prSet presAssocID="{FC0D797D-329E-4FA3-9CE5-80A2D5520E23}" presName="rootConnector" presStyleLbl="node3" presStyleIdx="0" presStyleCnt="1"/>
      <dgm:spPr/>
    </dgm:pt>
    <dgm:pt modelId="{68E0856D-52BB-4F60-A42D-2BBDC8CC0C6F}" type="pres">
      <dgm:prSet presAssocID="{FC0D797D-329E-4FA3-9CE5-80A2D5520E23}" presName="hierChild4" presStyleCnt="0"/>
      <dgm:spPr/>
    </dgm:pt>
    <dgm:pt modelId="{7117CEA3-306E-4D49-8942-C657D8D34C65}" type="pres">
      <dgm:prSet presAssocID="{33880292-8DBE-4771-B0F8-86EC21E72B7E}" presName="Name37" presStyleLbl="parChTrans1D4" presStyleIdx="0" presStyleCnt="46"/>
      <dgm:spPr/>
    </dgm:pt>
    <dgm:pt modelId="{9D6C2F22-EE61-454E-9F40-3B11DE3C3A07}" type="pres">
      <dgm:prSet presAssocID="{71FA366A-8100-4F77-AD43-EB33B1757000}" presName="hierRoot2" presStyleCnt="0">
        <dgm:presLayoutVars>
          <dgm:hierBranch val="init"/>
        </dgm:presLayoutVars>
      </dgm:prSet>
      <dgm:spPr/>
    </dgm:pt>
    <dgm:pt modelId="{B343BBB5-A661-46AB-8D00-1C53CBDB4BA3}" type="pres">
      <dgm:prSet presAssocID="{71FA366A-8100-4F77-AD43-EB33B1757000}" presName="rootComposite" presStyleCnt="0"/>
      <dgm:spPr/>
    </dgm:pt>
    <dgm:pt modelId="{90F2A02B-5584-4CE7-B7F5-6C84A4A1BC1B}" type="pres">
      <dgm:prSet presAssocID="{71FA366A-8100-4F77-AD43-EB33B1757000}" presName="rootText" presStyleLbl="node4" presStyleIdx="0" presStyleCnt="28" custScaleX="257224" custScaleY="162183">
        <dgm:presLayoutVars>
          <dgm:chPref val="3"/>
        </dgm:presLayoutVars>
      </dgm:prSet>
      <dgm:spPr/>
    </dgm:pt>
    <dgm:pt modelId="{BA954356-CC23-4B17-BA40-CB663342B987}" type="pres">
      <dgm:prSet presAssocID="{71FA366A-8100-4F77-AD43-EB33B1757000}" presName="rootConnector" presStyleLbl="node4" presStyleIdx="0" presStyleCnt="28"/>
      <dgm:spPr/>
    </dgm:pt>
    <dgm:pt modelId="{36047EA6-B774-47B2-8BC5-B014E45D4A0C}" type="pres">
      <dgm:prSet presAssocID="{71FA366A-8100-4F77-AD43-EB33B1757000}" presName="hierChild4" presStyleCnt="0"/>
      <dgm:spPr/>
    </dgm:pt>
    <dgm:pt modelId="{50615383-FA86-4CAC-BCBE-5F20898ACA76}" type="pres">
      <dgm:prSet presAssocID="{71FA366A-8100-4F77-AD43-EB33B1757000}" presName="hierChild5" presStyleCnt="0"/>
      <dgm:spPr/>
    </dgm:pt>
    <dgm:pt modelId="{91C3E85D-5141-4622-B94F-95D3C1B27269}" type="pres">
      <dgm:prSet presAssocID="{E83C19C4-3730-44E2-8388-DAC372AD76A1}" presName="Name111" presStyleLbl="parChTrans1D4" presStyleIdx="1" presStyleCnt="46"/>
      <dgm:spPr/>
    </dgm:pt>
    <dgm:pt modelId="{45719568-3A7B-4183-87F8-469D2DF885CD}" type="pres">
      <dgm:prSet presAssocID="{519D7E62-F7DE-458E-9597-CC6EFDED43D0}" presName="hierRoot3" presStyleCnt="0">
        <dgm:presLayoutVars>
          <dgm:hierBranch val="init"/>
        </dgm:presLayoutVars>
      </dgm:prSet>
      <dgm:spPr/>
    </dgm:pt>
    <dgm:pt modelId="{81F992B4-0B0E-4A78-9104-E85DE66F6154}" type="pres">
      <dgm:prSet presAssocID="{519D7E62-F7DE-458E-9597-CC6EFDED43D0}" presName="rootComposite3" presStyleCnt="0"/>
      <dgm:spPr/>
    </dgm:pt>
    <dgm:pt modelId="{AC8A6732-1831-43A8-AE29-88DF3A328512}" type="pres">
      <dgm:prSet presAssocID="{519D7E62-F7DE-458E-9597-CC6EFDED43D0}" presName="rootText3" presStyleLbl="asst4" presStyleIdx="0" presStyleCnt="16" custLinFactNeighborX="48906" custLinFactNeighborY="-13433">
        <dgm:presLayoutVars>
          <dgm:chPref val="3"/>
        </dgm:presLayoutVars>
      </dgm:prSet>
      <dgm:spPr/>
    </dgm:pt>
    <dgm:pt modelId="{1B5B4020-492A-407D-AD85-9E78D8A7800E}" type="pres">
      <dgm:prSet presAssocID="{519D7E62-F7DE-458E-9597-CC6EFDED43D0}" presName="rootConnector3" presStyleLbl="asst4" presStyleIdx="0" presStyleCnt="16"/>
      <dgm:spPr/>
    </dgm:pt>
    <dgm:pt modelId="{09D0E9DA-30D0-4863-AC14-548FA0576CFC}" type="pres">
      <dgm:prSet presAssocID="{519D7E62-F7DE-458E-9597-CC6EFDED43D0}" presName="hierChild6" presStyleCnt="0"/>
      <dgm:spPr/>
    </dgm:pt>
    <dgm:pt modelId="{1402A704-7F70-4001-9609-D97294B3F997}" type="pres">
      <dgm:prSet presAssocID="{D7CE3480-8375-4D4F-BD39-148062A287DA}" presName="Name37" presStyleLbl="parChTrans1D4" presStyleIdx="2" presStyleCnt="46"/>
      <dgm:spPr/>
    </dgm:pt>
    <dgm:pt modelId="{B4C086B0-A3A9-4E6E-BB23-275773CCFC92}" type="pres">
      <dgm:prSet presAssocID="{31EA935E-BD89-4240-A689-7073FC90E5FE}" presName="hierRoot2" presStyleCnt="0">
        <dgm:presLayoutVars>
          <dgm:hierBranch val="init"/>
        </dgm:presLayoutVars>
      </dgm:prSet>
      <dgm:spPr/>
    </dgm:pt>
    <dgm:pt modelId="{062E90E5-E7ED-4BD2-8509-B26B32218F71}" type="pres">
      <dgm:prSet presAssocID="{31EA935E-BD89-4240-A689-7073FC90E5FE}" presName="rootComposite" presStyleCnt="0"/>
      <dgm:spPr/>
    </dgm:pt>
    <dgm:pt modelId="{61B39CC3-E9BF-41DB-B06D-8F8A52C82E3B}" type="pres">
      <dgm:prSet presAssocID="{31EA935E-BD89-4240-A689-7073FC90E5FE}" presName="rootText" presStyleLbl="node4" presStyleIdx="1" presStyleCnt="28" custLinFactNeighborX="-8924" custLinFactNeighborY="-33195">
        <dgm:presLayoutVars>
          <dgm:chPref val="3"/>
        </dgm:presLayoutVars>
      </dgm:prSet>
      <dgm:spPr/>
    </dgm:pt>
    <dgm:pt modelId="{5BF09F05-CC2B-4D4B-88FC-83EB458BAC1D}" type="pres">
      <dgm:prSet presAssocID="{31EA935E-BD89-4240-A689-7073FC90E5FE}" presName="rootConnector" presStyleLbl="node4" presStyleIdx="1" presStyleCnt="28"/>
      <dgm:spPr/>
    </dgm:pt>
    <dgm:pt modelId="{D1F4C311-15AE-4C95-9D4B-5F8C3C8A55EA}" type="pres">
      <dgm:prSet presAssocID="{31EA935E-BD89-4240-A689-7073FC90E5FE}" presName="hierChild4" presStyleCnt="0"/>
      <dgm:spPr/>
    </dgm:pt>
    <dgm:pt modelId="{FC2AF5AC-72AE-4A74-980C-2E093066E8D0}" type="pres">
      <dgm:prSet presAssocID="{31EA935E-BD89-4240-A689-7073FC90E5FE}" presName="hierChild5" presStyleCnt="0"/>
      <dgm:spPr/>
    </dgm:pt>
    <dgm:pt modelId="{E89C9F1E-D739-49EE-9870-0608A8E34BC9}" type="pres">
      <dgm:prSet presAssocID="{519D7E62-F7DE-458E-9597-CC6EFDED43D0}" presName="hierChild7" presStyleCnt="0"/>
      <dgm:spPr/>
    </dgm:pt>
    <dgm:pt modelId="{8AE141C8-CA70-4062-96EC-13003D8A03DA}" type="pres">
      <dgm:prSet presAssocID="{494E2FA4-1919-49CC-A751-6EFFA3211958}" presName="Name111" presStyleLbl="parChTrans1D4" presStyleIdx="3" presStyleCnt="46"/>
      <dgm:spPr/>
    </dgm:pt>
    <dgm:pt modelId="{EA575D26-A121-4D1A-9FC5-74210CC5C2A9}" type="pres">
      <dgm:prSet presAssocID="{51FEAC25-17E7-43E9-944E-C263FD354BC1}" presName="hierRoot3" presStyleCnt="0">
        <dgm:presLayoutVars>
          <dgm:hierBranch val="init"/>
        </dgm:presLayoutVars>
      </dgm:prSet>
      <dgm:spPr/>
    </dgm:pt>
    <dgm:pt modelId="{B207508E-7829-440F-A4C4-5F3A2122EDA3}" type="pres">
      <dgm:prSet presAssocID="{51FEAC25-17E7-43E9-944E-C263FD354BC1}" presName="rootComposite3" presStyleCnt="0"/>
      <dgm:spPr/>
    </dgm:pt>
    <dgm:pt modelId="{BF7EACB6-8AE4-4A09-A9D2-35CC1B68227E}" type="pres">
      <dgm:prSet presAssocID="{51FEAC25-17E7-43E9-944E-C263FD354BC1}" presName="rootText3" presStyleLbl="asst4" presStyleIdx="1" presStyleCnt="16" custLinFactNeighborX="11269" custLinFactNeighborY="-11897">
        <dgm:presLayoutVars>
          <dgm:chPref val="3"/>
        </dgm:presLayoutVars>
      </dgm:prSet>
      <dgm:spPr/>
    </dgm:pt>
    <dgm:pt modelId="{60211C87-6B82-4FD1-A755-6564D06671C1}" type="pres">
      <dgm:prSet presAssocID="{51FEAC25-17E7-43E9-944E-C263FD354BC1}" presName="rootConnector3" presStyleLbl="asst4" presStyleIdx="1" presStyleCnt="16"/>
      <dgm:spPr/>
    </dgm:pt>
    <dgm:pt modelId="{7BE4BD02-8D83-4406-801F-6F2E03CEF8BE}" type="pres">
      <dgm:prSet presAssocID="{51FEAC25-17E7-43E9-944E-C263FD354BC1}" presName="hierChild6" presStyleCnt="0"/>
      <dgm:spPr/>
    </dgm:pt>
    <dgm:pt modelId="{8E80A3FE-0903-41D4-A416-392F2DA59715}" type="pres">
      <dgm:prSet presAssocID="{3CE3EDB6-A01E-4BEF-BAC0-A262EE4C753F}" presName="Name37" presStyleLbl="parChTrans1D4" presStyleIdx="4" presStyleCnt="46"/>
      <dgm:spPr/>
    </dgm:pt>
    <dgm:pt modelId="{5B1343B3-59CB-4981-BA21-4120A6ECB951}" type="pres">
      <dgm:prSet presAssocID="{CFBCC08A-49DA-49BA-B106-66B270E6BC6F}" presName="hierRoot2" presStyleCnt="0">
        <dgm:presLayoutVars>
          <dgm:hierBranch val="init"/>
        </dgm:presLayoutVars>
      </dgm:prSet>
      <dgm:spPr/>
    </dgm:pt>
    <dgm:pt modelId="{2EA2213F-A438-4485-93D2-AD535FF8718D}" type="pres">
      <dgm:prSet presAssocID="{CFBCC08A-49DA-49BA-B106-66B270E6BC6F}" presName="rootComposite" presStyleCnt="0"/>
      <dgm:spPr/>
    </dgm:pt>
    <dgm:pt modelId="{E99749DF-8704-4D7F-858C-BFA8A26D7336}" type="pres">
      <dgm:prSet presAssocID="{CFBCC08A-49DA-49BA-B106-66B270E6BC6F}" presName="rootText" presStyleLbl="node4" presStyleIdx="2" presStyleCnt="28" custLinFactNeighborX="-45664" custLinFactNeighborY="-29013">
        <dgm:presLayoutVars>
          <dgm:chPref val="3"/>
        </dgm:presLayoutVars>
      </dgm:prSet>
      <dgm:spPr/>
    </dgm:pt>
    <dgm:pt modelId="{916AC45A-F875-46EE-9C09-46CF13F5B177}" type="pres">
      <dgm:prSet presAssocID="{CFBCC08A-49DA-49BA-B106-66B270E6BC6F}" presName="rootConnector" presStyleLbl="node4" presStyleIdx="2" presStyleCnt="28"/>
      <dgm:spPr/>
    </dgm:pt>
    <dgm:pt modelId="{FECE705C-A9FC-4408-A3F3-F50A1EB8C073}" type="pres">
      <dgm:prSet presAssocID="{CFBCC08A-49DA-49BA-B106-66B270E6BC6F}" presName="hierChild4" presStyleCnt="0"/>
      <dgm:spPr/>
    </dgm:pt>
    <dgm:pt modelId="{CEBA9250-32B9-430C-BEB2-F327534B3427}" type="pres">
      <dgm:prSet presAssocID="{CFBCC08A-49DA-49BA-B106-66B270E6BC6F}" presName="hierChild5" presStyleCnt="0"/>
      <dgm:spPr/>
    </dgm:pt>
    <dgm:pt modelId="{42AC561C-FD3A-4E9F-A620-AC3C9DA409C8}" type="pres">
      <dgm:prSet presAssocID="{942D7069-DE4D-466D-848B-25E0C221D4F5}" presName="Name37" presStyleLbl="parChTrans1D4" presStyleIdx="5" presStyleCnt="46"/>
      <dgm:spPr/>
    </dgm:pt>
    <dgm:pt modelId="{B9A90426-7683-4E87-936B-186D0ECA6976}" type="pres">
      <dgm:prSet presAssocID="{8F01AC80-76D7-4859-9A5D-67DF224A671A}" presName="hierRoot2" presStyleCnt="0">
        <dgm:presLayoutVars>
          <dgm:hierBranch val="init"/>
        </dgm:presLayoutVars>
      </dgm:prSet>
      <dgm:spPr/>
    </dgm:pt>
    <dgm:pt modelId="{E0A7C0FD-EF98-4469-878A-0ACEDA1A8A3E}" type="pres">
      <dgm:prSet presAssocID="{8F01AC80-76D7-4859-9A5D-67DF224A671A}" presName="rootComposite" presStyleCnt="0"/>
      <dgm:spPr/>
    </dgm:pt>
    <dgm:pt modelId="{38D8C319-2D38-4CC6-84CA-D187C7FB6ED2}" type="pres">
      <dgm:prSet presAssocID="{8F01AC80-76D7-4859-9A5D-67DF224A671A}" presName="rootText" presStyleLbl="node4" presStyleIdx="3" presStyleCnt="28" custLinFactNeighborX="-45664" custLinFactNeighborY="-55332">
        <dgm:presLayoutVars>
          <dgm:chPref val="3"/>
        </dgm:presLayoutVars>
      </dgm:prSet>
      <dgm:spPr/>
    </dgm:pt>
    <dgm:pt modelId="{DC189F3D-43E6-4361-8A58-6ECFA7CCCC49}" type="pres">
      <dgm:prSet presAssocID="{8F01AC80-76D7-4859-9A5D-67DF224A671A}" presName="rootConnector" presStyleLbl="node4" presStyleIdx="3" presStyleCnt="28"/>
      <dgm:spPr/>
    </dgm:pt>
    <dgm:pt modelId="{85D37077-8796-43C3-AD69-7BBE654366BD}" type="pres">
      <dgm:prSet presAssocID="{8F01AC80-76D7-4859-9A5D-67DF224A671A}" presName="hierChild4" presStyleCnt="0"/>
      <dgm:spPr/>
    </dgm:pt>
    <dgm:pt modelId="{679D5AE8-5CCE-4758-BE99-B9820AABA764}" type="pres">
      <dgm:prSet presAssocID="{8F01AC80-76D7-4859-9A5D-67DF224A671A}" presName="hierChild5" presStyleCnt="0"/>
      <dgm:spPr/>
    </dgm:pt>
    <dgm:pt modelId="{83ECAF45-D633-4BA0-A038-34B75BD7A575}" type="pres">
      <dgm:prSet presAssocID="{51FEAC25-17E7-43E9-944E-C263FD354BC1}" presName="hierChild7" presStyleCnt="0"/>
      <dgm:spPr/>
    </dgm:pt>
    <dgm:pt modelId="{801C1768-855F-476A-8A03-D99BDF3A5331}" type="pres">
      <dgm:prSet presAssocID="{7FDFB48E-975A-415F-B720-24729F50BFFF}" presName="Name111" presStyleLbl="parChTrans1D4" presStyleIdx="6" presStyleCnt="46"/>
      <dgm:spPr/>
    </dgm:pt>
    <dgm:pt modelId="{959ACFAE-EE89-429F-907C-47EC54ED0EAB}" type="pres">
      <dgm:prSet presAssocID="{E1A87B91-6376-4E5C-8E2D-561EC7CB97FB}" presName="hierRoot3" presStyleCnt="0">
        <dgm:presLayoutVars>
          <dgm:hierBranch val="init"/>
        </dgm:presLayoutVars>
      </dgm:prSet>
      <dgm:spPr/>
    </dgm:pt>
    <dgm:pt modelId="{F4F6AC51-74AF-4A86-BF61-B772E28FEA24}" type="pres">
      <dgm:prSet presAssocID="{E1A87B91-6376-4E5C-8E2D-561EC7CB97FB}" presName="rootComposite3" presStyleCnt="0"/>
      <dgm:spPr/>
    </dgm:pt>
    <dgm:pt modelId="{19FD0424-9B31-4358-A498-9AD29EA7010E}" type="pres">
      <dgm:prSet presAssocID="{E1A87B91-6376-4E5C-8E2D-561EC7CB97FB}" presName="rootText3" presStyleLbl="asst4" presStyleIdx="2" presStyleCnt="16" custLinFactY="-75013" custLinFactNeighborX="48906" custLinFactNeighborY="-100000">
        <dgm:presLayoutVars>
          <dgm:chPref val="3"/>
        </dgm:presLayoutVars>
      </dgm:prSet>
      <dgm:spPr/>
    </dgm:pt>
    <dgm:pt modelId="{097FC6E1-41C0-4B9D-A774-D4892E5C0DD1}" type="pres">
      <dgm:prSet presAssocID="{E1A87B91-6376-4E5C-8E2D-561EC7CB97FB}" presName="rootConnector3" presStyleLbl="asst4" presStyleIdx="2" presStyleCnt="16"/>
      <dgm:spPr/>
    </dgm:pt>
    <dgm:pt modelId="{15299AD1-3412-4352-A145-169663211D82}" type="pres">
      <dgm:prSet presAssocID="{E1A87B91-6376-4E5C-8E2D-561EC7CB97FB}" presName="hierChild6" presStyleCnt="0"/>
      <dgm:spPr/>
    </dgm:pt>
    <dgm:pt modelId="{50F5A0CD-2F41-41AA-827B-6988E7A21EB2}" type="pres">
      <dgm:prSet presAssocID="{E1A87B91-6376-4E5C-8E2D-561EC7CB97FB}" presName="hierChild7" presStyleCnt="0"/>
      <dgm:spPr/>
    </dgm:pt>
    <dgm:pt modelId="{74185624-F629-449C-A9F1-7953C4BA3D55}" type="pres">
      <dgm:prSet presAssocID="{B9F7A0D1-E0EC-457A-B69F-3D80BC9BF331}" presName="Name37" presStyleLbl="parChTrans1D4" presStyleIdx="7" presStyleCnt="46"/>
      <dgm:spPr/>
    </dgm:pt>
    <dgm:pt modelId="{ACF962C4-20A2-407E-82A9-8E62E5BDCA40}" type="pres">
      <dgm:prSet presAssocID="{25AF1210-DD76-4B7C-A5FF-68DFFB273293}" presName="hierRoot2" presStyleCnt="0">
        <dgm:presLayoutVars>
          <dgm:hierBranch val="init"/>
        </dgm:presLayoutVars>
      </dgm:prSet>
      <dgm:spPr/>
    </dgm:pt>
    <dgm:pt modelId="{3CFDA170-AA0A-4655-B6B0-A0A56A14B282}" type="pres">
      <dgm:prSet presAssocID="{25AF1210-DD76-4B7C-A5FF-68DFFB273293}" presName="rootComposite" presStyleCnt="0"/>
      <dgm:spPr/>
    </dgm:pt>
    <dgm:pt modelId="{C7112EEC-B3A2-4095-8AC1-A4D457A20012}" type="pres">
      <dgm:prSet presAssocID="{25AF1210-DD76-4B7C-A5FF-68DFFB273293}" presName="rootText" presStyleLbl="node4" presStyleIdx="4" presStyleCnt="28" custScaleX="257224" custScaleY="162183">
        <dgm:presLayoutVars>
          <dgm:chPref val="3"/>
        </dgm:presLayoutVars>
      </dgm:prSet>
      <dgm:spPr/>
    </dgm:pt>
    <dgm:pt modelId="{D008A63C-6AF7-4EC2-96AC-0C85E797A7A3}" type="pres">
      <dgm:prSet presAssocID="{25AF1210-DD76-4B7C-A5FF-68DFFB273293}" presName="rootConnector" presStyleLbl="node4" presStyleIdx="4" presStyleCnt="28"/>
      <dgm:spPr/>
    </dgm:pt>
    <dgm:pt modelId="{CE5EF259-D443-44C3-96EB-CFA039CCD1FA}" type="pres">
      <dgm:prSet presAssocID="{25AF1210-DD76-4B7C-A5FF-68DFFB273293}" presName="hierChild4" presStyleCnt="0"/>
      <dgm:spPr/>
    </dgm:pt>
    <dgm:pt modelId="{D4D8BB91-889B-4B3F-AB82-F6D6C2E467C2}" type="pres">
      <dgm:prSet presAssocID="{25AF1210-DD76-4B7C-A5FF-68DFFB273293}" presName="hierChild5" presStyleCnt="0"/>
      <dgm:spPr/>
    </dgm:pt>
    <dgm:pt modelId="{60F5C9E1-DD57-43AA-9406-354F1CFA167F}" type="pres">
      <dgm:prSet presAssocID="{EFE033F2-AC72-4EAE-BB33-4175BAA896DB}" presName="Name111" presStyleLbl="parChTrans1D4" presStyleIdx="8" presStyleCnt="46"/>
      <dgm:spPr/>
    </dgm:pt>
    <dgm:pt modelId="{C88AC034-2ACC-4763-81CF-1B89AA8867C3}" type="pres">
      <dgm:prSet presAssocID="{671593EA-5EC3-4680-8E19-461CC6279EAA}" presName="hierRoot3" presStyleCnt="0">
        <dgm:presLayoutVars>
          <dgm:hierBranch val="init"/>
        </dgm:presLayoutVars>
      </dgm:prSet>
      <dgm:spPr/>
    </dgm:pt>
    <dgm:pt modelId="{46497000-047E-4944-A639-D37793A11591}" type="pres">
      <dgm:prSet presAssocID="{671593EA-5EC3-4680-8E19-461CC6279EAA}" presName="rootComposite3" presStyleCnt="0"/>
      <dgm:spPr/>
    </dgm:pt>
    <dgm:pt modelId="{043686FE-23E9-4F9D-8EBF-83CA4920EC01}" type="pres">
      <dgm:prSet presAssocID="{671593EA-5EC3-4680-8E19-461CC6279EAA}" presName="rootText3" presStyleLbl="asst4" presStyleIdx="3" presStyleCnt="16" custLinFactNeighborX="49753">
        <dgm:presLayoutVars>
          <dgm:chPref val="3"/>
        </dgm:presLayoutVars>
      </dgm:prSet>
      <dgm:spPr/>
    </dgm:pt>
    <dgm:pt modelId="{233356BB-1EDE-48CF-B3D5-9A006EE14311}" type="pres">
      <dgm:prSet presAssocID="{671593EA-5EC3-4680-8E19-461CC6279EAA}" presName="rootConnector3" presStyleLbl="asst4" presStyleIdx="3" presStyleCnt="16"/>
      <dgm:spPr/>
    </dgm:pt>
    <dgm:pt modelId="{6D66618A-E276-440C-9101-60BC32C0EB69}" type="pres">
      <dgm:prSet presAssocID="{671593EA-5EC3-4680-8E19-461CC6279EAA}" presName="hierChild6" presStyleCnt="0"/>
      <dgm:spPr/>
    </dgm:pt>
    <dgm:pt modelId="{6DC1A6CF-CFD9-4101-9126-838A76F1068C}" type="pres">
      <dgm:prSet presAssocID="{671593EA-5EC3-4680-8E19-461CC6279EAA}" presName="hierChild7" presStyleCnt="0"/>
      <dgm:spPr/>
    </dgm:pt>
    <dgm:pt modelId="{5263FDD3-745E-48F9-8FF8-8F2EF3E7A479}" type="pres">
      <dgm:prSet presAssocID="{11BF78F5-AF5C-4E7D-A598-A6259401CA49}" presName="Name111" presStyleLbl="parChTrans1D4" presStyleIdx="9" presStyleCnt="46"/>
      <dgm:spPr/>
    </dgm:pt>
    <dgm:pt modelId="{21521232-B682-4B88-9749-B2A434692B20}" type="pres">
      <dgm:prSet presAssocID="{F6EFFC4B-D1BE-425A-85D1-0F1B8E768911}" presName="hierRoot3" presStyleCnt="0">
        <dgm:presLayoutVars>
          <dgm:hierBranch val="init"/>
        </dgm:presLayoutVars>
      </dgm:prSet>
      <dgm:spPr/>
    </dgm:pt>
    <dgm:pt modelId="{AB0F387B-C180-4308-B66C-EB347650B090}" type="pres">
      <dgm:prSet presAssocID="{F6EFFC4B-D1BE-425A-85D1-0F1B8E768911}" presName="rootComposite3" presStyleCnt="0"/>
      <dgm:spPr/>
    </dgm:pt>
    <dgm:pt modelId="{10ADF479-DE3D-40F0-B02C-3734D0C7F3FE}" type="pres">
      <dgm:prSet presAssocID="{F6EFFC4B-D1BE-425A-85D1-0F1B8E768911}" presName="rootText3" presStyleLbl="asst4" presStyleIdx="4" presStyleCnt="16" custLinFactNeighborX="21385" custLinFactNeighborY="-218">
        <dgm:presLayoutVars>
          <dgm:chPref val="3"/>
        </dgm:presLayoutVars>
      </dgm:prSet>
      <dgm:spPr/>
    </dgm:pt>
    <dgm:pt modelId="{A589A560-F057-479B-A190-F4E18BD14AE0}" type="pres">
      <dgm:prSet presAssocID="{F6EFFC4B-D1BE-425A-85D1-0F1B8E768911}" presName="rootConnector3" presStyleLbl="asst4" presStyleIdx="4" presStyleCnt="16"/>
      <dgm:spPr/>
    </dgm:pt>
    <dgm:pt modelId="{8A93D6BF-9931-4D00-BF1A-0A3AB781D1E0}" type="pres">
      <dgm:prSet presAssocID="{F6EFFC4B-D1BE-425A-85D1-0F1B8E768911}" presName="hierChild6" presStyleCnt="0"/>
      <dgm:spPr/>
    </dgm:pt>
    <dgm:pt modelId="{8332538E-8D60-4F42-B3E4-3F5A74FF2E32}" type="pres">
      <dgm:prSet presAssocID="{F6EFFC4B-D1BE-425A-85D1-0F1B8E768911}" presName="hierChild7" presStyleCnt="0"/>
      <dgm:spPr/>
    </dgm:pt>
    <dgm:pt modelId="{E011D4AE-1310-4B42-89D7-7B0ECE1E3A1E}" type="pres">
      <dgm:prSet presAssocID="{05E74D6C-8C35-4E38-BFA0-6A28F64DF7FB}" presName="Name111" presStyleLbl="parChTrans1D4" presStyleIdx="10" presStyleCnt="46"/>
      <dgm:spPr/>
    </dgm:pt>
    <dgm:pt modelId="{EAC1F9A2-7FFE-41A2-BFA3-CD7B8C3CF5C6}" type="pres">
      <dgm:prSet presAssocID="{E2029E50-A76C-4748-B9BA-3AD127435B99}" presName="hierRoot3" presStyleCnt="0">
        <dgm:presLayoutVars>
          <dgm:hierBranch val="init"/>
        </dgm:presLayoutVars>
      </dgm:prSet>
      <dgm:spPr/>
    </dgm:pt>
    <dgm:pt modelId="{1F4EABA5-609D-4A21-A0AC-988A9D016F54}" type="pres">
      <dgm:prSet presAssocID="{E2029E50-A76C-4748-B9BA-3AD127435B99}" presName="rootComposite3" presStyleCnt="0"/>
      <dgm:spPr/>
    </dgm:pt>
    <dgm:pt modelId="{AD4C178C-9BAF-4350-A646-E84BB10352AD}" type="pres">
      <dgm:prSet presAssocID="{E2029E50-A76C-4748-B9BA-3AD127435B99}" presName="rootText3" presStyleLbl="asst4" presStyleIdx="5" presStyleCnt="16" custLinFactNeighborX="53064" custLinFactNeighborY="3371">
        <dgm:presLayoutVars>
          <dgm:chPref val="3"/>
        </dgm:presLayoutVars>
      </dgm:prSet>
      <dgm:spPr/>
    </dgm:pt>
    <dgm:pt modelId="{CEEEDEAF-3E6B-404B-B9CE-1D903B487659}" type="pres">
      <dgm:prSet presAssocID="{E2029E50-A76C-4748-B9BA-3AD127435B99}" presName="rootConnector3" presStyleLbl="asst4" presStyleIdx="5" presStyleCnt="16"/>
      <dgm:spPr/>
    </dgm:pt>
    <dgm:pt modelId="{8395B69F-33C2-4E09-BA29-074EB26DA7CF}" type="pres">
      <dgm:prSet presAssocID="{E2029E50-A76C-4748-B9BA-3AD127435B99}" presName="hierChild6" presStyleCnt="0"/>
      <dgm:spPr/>
    </dgm:pt>
    <dgm:pt modelId="{2AC688FF-3CBF-4572-8DB8-40832829837D}" type="pres">
      <dgm:prSet presAssocID="{3494264C-1EAC-423A-A05B-D63653B0CA17}" presName="Name37" presStyleLbl="parChTrans1D4" presStyleIdx="11" presStyleCnt="46"/>
      <dgm:spPr/>
    </dgm:pt>
    <dgm:pt modelId="{0E5DB144-3912-4C50-9E57-928116A7E38E}" type="pres">
      <dgm:prSet presAssocID="{93FE4B28-CDF9-444A-A3CD-235D827C830F}" presName="hierRoot2" presStyleCnt="0">
        <dgm:presLayoutVars>
          <dgm:hierBranch val="init"/>
        </dgm:presLayoutVars>
      </dgm:prSet>
      <dgm:spPr/>
    </dgm:pt>
    <dgm:pt modelId="{F3EC9C91-39D7-4633-A238-1A2E4EE36B4E}" type="pres">
      <dgm:prSet presAssocID="{93FE4B28-CDF9-444A-A3CD-235D827C830F}" presName="rootComposite" presStyleCnt="0"/>
      <dgm:spPr/>
    </dgm:pt>
    <dgm:pt modelId="{9557C34D-D8B9-44CC-8F6F-D122E554D1B1}" type="pres">
      <dgm:prSet presAssocID="{93FE4B28-CDF9-444A-A3CD-235D827C830F}" presName="rootText" presStyleLbl="node4" presStyleIdx="5" presStyleCnt="28" custLinFactNeighborX="-5401" custLinFactNeighborY="-4718">
        <dgm:presLayoutVars>
          <dgm:chPref val="3"/>
        </dgm:presLayoutVars>
      </dgm:prSet>
      <dgm:spPr/>
    </dgm:pt>
    <dgm:pt modelId="{E01E0F47-C686-4EDD-A080-4331EF2924DC}" type="pres">
      <dgm:prSet presAssocID="{93FE4B28-CDF9-444A-A3CD-235D827C830F}" presName="rootConnector" presStyleLbl="node4" presStyleIdx="5" presStyleCnt="28"/>
      <dgm:spPr/>
    </dgm:pt>
    <dgm:pt modelId="{4175D8CF-166C-40DC-8BF3-C384DA0CE055}" type="pres">
      <dgm:prSet presAssocID="{93FE4B28-CDF9-444A-A3CD-235D827C830F}" presName="hierChild4" presStyleCnt="0"/>
      <dgm:spPr/>
    </dgm:pt>
    <dgm:pt modelId="{B2F1556A-1E79-42BA-9C87-166D0B207EEA}" type="pres">
      <dgm:prSet presAssocID="{93FE4B28-CDF9-444A-A3CD-235D827C830F}" presName="hierChild5" presStyleCnt="0"/>
      <dgm:spPr/>
    </dgm:pt>
    <dgm:pt modelId="{67AE3925-B448-4591-9C52-C3DFDC205971}" type="pres">
      <dgm:prSet presAssocID="{610CBDEB-324E-4F9E-A621-BEB8F1D3866D}" presName="Name37" presStyleLbl="parChTrans1D4" presStyleIdx="12" presStyleCnt="46"/>
      <dgm:spPr/>
    </dgm:pt>
    <dgm:pt modelId="{6595A01F-976B-41A3-8015-5F975B962C74}" type="pres">
      <dgm:prSet presAssocID="{D4BD758C-3554-48EE-801E-821906E14758}" presName="hierRoot2" presStyleCnt="0">
        <dgm:presLayoutVars>
          <dgm:hierBranch val="init"/>
        </dgm:presLayoutVars>
      </dgm:prSet>
      <dgm:spPr/>
    </dgm:pt>
    <dgm:pt modelId="{33D70233-3E4C-48A2-96D0-40AEAF85A030}" type="pres">
      <dgm:prSet presAssocID="{D4BD758C-3554-48EE-801E-821906E14758}" presName="rootComposite" presStyleCnt="0"/>
      <dgm:spPr/>
    </dgm:pt>
    <dgm:pt modelId="{D83AB957-EF5B-4695-B8D1-09CC31036A9C}" type="pres">
      <dgm:prSet presAssocID="{D4BD758C-3554-48EE-801E-821906E14758}" presName="rootText" presStyleLbl="node4" presStyleIdx="6" presStyleCnt="28" custLinFactNeighborX="-5401" custLinFactNeighborY="-24875">
        <dgm:presLayoutVars>
          <dgm:chPref val="3"/>
        </dgm:presLayoutVars>
      </dgm:prSet>
      <dgm:spPr/>
    </dgm:pt>
    <dgm:pt modelId="{5B8F53C3-0999-4DC7-B516-2FD17DC84085}" type="pres">
      <dgm:prSet presAssocID="{D4BD758C-3554-48EE-801E-821906E14758}" presName="rootConnector" presStyleLbl="node4" presStyleIdx="6" presStyleCnt="28"/>
      <dgm:spPr/>
    </dgm:pt>
    <dgm:pt modelId="{D1A27DFF-137D-47A3-BE84-50A93BDB6A86}" type="pres">
      <dgm:prSet presAssocID="{D4BD758C-3554-48EE-801E-821906E14758}" presName="hierChild4" presStyleCnt="0"/>
      <dgm:spPr/>
    </dgm:pt>
    <dgm:pt modelId="{1FC737AE-3EF3-4138-8FDD-3B878C172A66}" type="pres">
      <dgm:prSet presAssocID="{D4BD758C-3554-48EE-801E-821906E14758}" presName="hierChild5" presStyleCnt="0"/>
      <dgm:spPr/>
    </dgm:pt>
    <dgm:pt modelId="{7E81F072-6713-4F6A-B63D-D2E4F66C06A0}" type="pres">
      <dgm:prSet presAssocID="{2438D59B-4785-4B55-95F0-028DD504EE31}" presName="Name37" presStyleLbl="parChTrans1D4" presStyleIdx="13" presStyleCnt="46"/>
      <dgm:spPr/>
    </dgm:pt>
    <dgm:pt modelId="{864CFCDA-0A46-4711-88C9-EF4D1B05C199}" type="pres">
      <dgm:prSet presAssocID="{9488FD92-A81F-4DF9-8C43-280774038BC2}" presName="hierRoot2" presStyleCnt="0">
        <dgm:presLayoutVars>
          <dgm:hierBranch val="init"/>
        </dgm:presLayoutVars>
      </dgm:prSet>
      <dgm:spPr/>
    </dgm:pt>
    <dgm:pt modelId="{CEE65F6E-B267-4C8C-9968-5985C8A787A3}" type="pres">
      <dgm:prSet presAssocID="{9488FD92-A81F-4DF9-8C43-280774038BC2}" presName="rootComposite" presStyleCnt="0"/>
      <dgm:spPr/>
    </dgm:pt>
    <dgm:pt modelId="{8A57D471-5510-4DBB-AF5F-E5666F893C5C}" type="pres">
      <dgm:prSet presAssocID="{9488FD92-A81F-4DF9-8C43-280774038BC2}" presName="rootText" presStyleLbl="node4" presStyleIdx="7" presStyleCnt="28" custLinFactNeighborX="-5401" custLinFactNeighborY="-45032">
        <dgm:presLayoutVars>
          <dgm:chPref val="3"/>
        </dgm:presLayoutVars>
      </dgm:prSet>
      <dgm:spPr/>
    </dgm:pt>
    <dgm:pt modelId="{ECFE03F1-A2F8-435A-9520-9ACC249DF6C2}" type="pres">
      <dgm:prSet presAssocID="{9488FD92-A81F-4DF9-8C43-280774038BC2}" presName="rootConnector" presStyleLbl="node4" presStyleIdx="7" presStyleCnt="28"/>
      <dgm:spPr/>
    </dgm:pt>
    <dgm:pt modelId="{8FBFE578-04D1-4455-9E02-6B4F2B312AD4}" type="pres">
      <dgm:prSet presAssocID="{9488FD92-A81F-4DF9-8C43-280774038BC2}" presName="hierChild4" presStyleCnt="0"/>
      <dgm:spPr/>
    </dgm:pt>
    <dgm:pt modelId="{2EA82903-9921-4870-B1AC-AC2EE71B186C}" type="pres">
      <dgm:prSet presAssocID="{9488FD92-A81F-4DF9-8C43-280774038BC2}" presName="hierChild5" presStyleCnt="0"/>
      <dgm:spPr/>
    </dgm:pt>
    <dgm:pt modelId="{E5099FDE-EBEE-407F-9213-8EE4FF327CA9}" type="pres">
      <dgm:prSet presAssocID="{77DE8B5A-DEDE-442C-B06F-6A77DFC90A2B}" presName="Name37" presStyleLbl="parChTrans1D4" presStyleIdx="14" presStyleCnt="46"/>
      <dgm:spPr/>
    </dgm:pt>
    <dgm:pt modelId="{79BA5387-CE60-487E-A2A0-C27AD9BE9562}" type="pres">
      <dgm:prSet presAssocID="{2CD60BEC-2524-41EF-A539-2444332BF856}" presName="hierRoot2" presStyleCnt="0">
        <dgm:presLayoutVars>
          <dgm:hierBranch val="init"/>
        </dgm:presLayoutVars>
      </dgm:prSet>
      <dgm:spPr/>
    </dgm:pt>
    <dgm:pt modelId="{636F9C06-5C54-4FE1-A7EB-E60C845F2F01}" type="pres">
      <dgm:prSet presAssocID="{2CD60BEC-2524-41EF-A539-2444332BF856}" presName="rootComposite" presStyleCnt="0"/>
      <dgm:spPr/>
    </dgm:pt>
    <dgm:pt modelId="{B48642FF-311E-4CE7-945E-E035FA849418}" type="pres">
      <dgm:prSet presAssocID="{2CD60BEC-2524-41EF-A539-2444332BF856}" presName="rootText" presStyleLbl="node4" presStyleIdx="8" presStyleCnt="28" custLinFactNeighborX="-5401" custLinFactNeighborY="-65189">
        <dgm:presLayoutVars>
          <dgm:chPref val="3"/>
        </dgm:presLayoutVars>
      </dgm:prSet>
      <dgm:spPr/>
    </dgm:pt>
    <dgm:pt modelId="{CFE03141-16FD-4DF4-AE0F-15CD574E75C8}" type="pres">
      <dgm:prSet presAssocID="{2CD60BEC-2524-41EF-A539-2444332BF856}" presName="rootConnector" presStyleLbl="node4" presStyleIdx="8" presStyleCnt="28"/>
      <dgm:spPr/>
    </dgm:pt>
    <dgm:pt modelId="{05F329A8-3CE2-47D6-9C63-7A21F13198C1}" type="pres">
      <dgm:prSet presAssocID="{2CD60BEC-2524-41EF-A539-2444332BF856}" presName="hierChild4" presStyleCnt="0"/>
      <dgm:spPr/>
    </dgm:pt>
    <dgm:pt modelId="{DCBB54F1-AB5A-4379-9B8A-1DB7E6A26AE7}" type="pres">
      <dgm:prSet presAssocID="{2CD60BEC-2524-41EF-A539-2444332BF856}" presName="hierChild5" presStyleCnt="0"/>
      <dgm:spPr/>
    </dgm:pt>
    <dgm:pt modelId="{042667BA-5C2B-4C79-88F3-AD9934885086}" type="pres">
      <dgm:prSet presAssocID="{8509EC28-D09E-4BDF-AEC0-FC84D21D307D}" presName="Name37" presStyleLbl="parChTrans1D4" presStyleIdx="15" presStyleCnt="46"/>
      <dgm:spPr/>
    </dgm:pt>
    <dgm:pt modelId="{65D6FC7C-08AD-4E60-9B6A-AA6C129D6EC1}" type="pres">
      <dgm:prSet presAssocID="{59F557B3-8404-479C-81AB-E790D0F452DA}" presName="hierRoot2" presStyleCnt="0">
        <dgm:presLayoutVars>
          <dgm:hierBranch val="init"/>
        </dgm:presLayoutVars>
      </dgm:prSet>
      <dgm:spPr/>
    </dgm:pt>
    <dgm:pt modelId="{593684E9-3F27-4091-9F56-A123F393BE98}" type="pres">
      <dgm:prSet presAssocID="{59F557B3-8404-479C-81AB-E790D0F452DA}" presName="rootComposite" presStyleCnt="0"/>
      <dgm:spPr/>
    </dgm:pt>
    <dgm:pt modelId="{E6B4DB7B-EF45-4018-BF5B-0C83A47CA785}" type="pres">
      <dgm:prSet presAssocID="{59F557B3-8404-479C-81AB-E790D0F452DA}" presName="rootText" presStyleLbl="node4" presStyleIdx="9" presStyleCnt="28" custLinFactNeighborX="-5401" custLinFactNeighborY="-98885">
        <dgm:presLayoutVars>
          <dgm:chPref val="3"/>
        </dgm:presLayoutVars>
      </dgm:prSet>
      <dgm:spPr/>
    </dgm:pt>
    <dgm:pt modelId="{A9745E4E-E3D4-408D-A6D2-DDABB01DDDD3}" type="pres">
      <dgm:prSet presAssocID="{59F557B3-8404-479C-81AB-E790D0F452DA}" presName="rootConnector" presStyleLbl="node4" presStyleIdx="9" presStyleCnt="28"/>
      <dgm:spPr/>
    </dgm:pt>
    <dgm:pt modelId="{67B0C2BF-C8B8-4151-B990-3E29A18EE21A}" type="pres">
      <dgm:prSet presAssocID="{59F557B3-8404-479C-81AB-E790D0F452DA}" presName="hierChild4" presStyleCnt="0"/>
      <dgm:spPr/>
    </dgm:pt>
    <dgm:pt modelId="{4579CC70-EB3C-472C-A546-13ADFF3FC32B}" type="pres">
      <dgm:prSet presAssocID="{59F557B3-8404-479C-81AB-E790D0F452DA}" presName="hierChild5" presStyleCnt="0"/>
      <dgm:spPr/>
    </dgm:pt>
    <dgm:pt modelId="{380C11F4-1C2D-42EF-9EF9-58A754B30F6C}" type="pres">
      <dgm:prSet presAssocID="{E2029E50-A76C-4748-B9BA-3AD127435B99}" presName="hierChild7" presStyleCnt="0"/>
      <dgm:spPr/>
    </dgm:pt>
    <dgm:pt modelId="{D754D594-B7EE-4DCA-B67E-136CC4B84555}" type="pres">
      <dgm:prSet presAssocID="{F1428001-13AB-4047-B9C8-85BB807BAB2D}" presName="Name37" presStyleLbl="parChTrans1D4" presStyleIdx="16" presStyleCnt="46"/>
      <dgm:spPr/>
    </dgm:pt>
    <dgm:pt modelId="{2A495F26-0C07-45DD-A5BE-61016723F99B}" type="pres">
      <dgm:prSet presAssocID="{638D01F3-AA6C-4988-9CBF-1EFDF4C9E287}" presName="hierRoot2" presStyleCnt="0">
        <dgm:presLayoutVars>
          <dgm:hierBranch val="init"/>
        </dgm:presLayoutVars>
      </dgm:prSet>
      <dgm:spPr/>
    </dgm:pt>
    <dgm:pt modelId="{AA8A522A-EA18-465F-8DD2-BF900F2A265D}" type="pres">
      <dgm:prSet presAssocID="{638D01F3-AA6C-4988-9CBF-1EFDF4C9E287}" presName="rootComposite" presStyleCnt="0"/>
      <dgm:spPr/>
    </dgm:pt>
    <dgm:pt modelId="{822D847E-4EEB-4B58-A552-3856CBDAF2A3}" type="pres">
      <dgm:prSet presAssocID="{638D01F3-AA6C-4988-9CBF-1EFDF4C9E287}" presName="rootText" presStyleLbl="node4" presStyleIdx="10" presStyleCnt="28" custScaleX="257224" custScaleY="162183">
        <dgm:presLayoutVars>
          <dgm:chPref val="3"/>
        </dgm:presLayoutVars>
      </dgm:prSet>
      <dgm:spPr/>
    </dgm:pt>
    <dgm:pt modelId="{CA7B5257-A1EC-4A60-967F-9B507693A1E4}" type="pres">
      <dgm:prSet presAssocID="{638D01F3-AA6C-4988-9CBF-1EFDF4C9E287}" presName="rootConnector" presStyleLbl="node4" presStyleIdx="10" presStyleCnt="28"/>
      <dgm:spPr/>
    </dgm:pt>
    <dgm:pt modelId="{1907568D-2A36-4D55-AF3F-3AFB9B16F275}" type="pres">
      <dgm:prSet presAssocID="{638D01F3-AA6C-4988-9CBF-1EFDF4C9E287}" presName="hierChild4" presStyleCnt="0"/>
      <dgm:spPr/>
    </dgm:pt>
    <dgm:pt modelId="{A1DE3F22-C18B-49E7-A9A2-7E5B7CB48EC2}" type="pres">
      <dgm:prSet presAssocID="{638D01F3-AA6C-4988-9CBF-1EFDF4C9E287}" presName="hierChild5" presStyleCnt="0"/>
      <dgm:spPr/>
    </dgm:pt>
    <dgm:pt modelId="{0827A9EB-BC64-44FC-80F9-B6058FF57883}" type="pres">
      <dgm:prSet presAssocID="{9039506A-F96A-4817-A6C3-74A41097CEA4}" presName="Name111" presStyleLbl="parChTrans1D4" presStyleIdx="17" presStyleCnt="46"/>
      <dgm:spPr/>
    </dgm:pt>
    <dgm:pt modelId="{525A720C-F038-4A5B-B923-7D6F699AC201}" type="pres">
      <dgm:prSet presAssocID="{48F5128E-79AC-4788-A723-C37D18A8864B}" presName="hierRoot3" presStyleCnt="0">
        <dgm:presLayoutVars>
          <dgm:hierBranch val="init"/>
        </dgm:presLayoutVars>
      </dgm:prSet>
      <dgm:spPr/>
    </dgm:pt>
    <dgm:pt modelId="{AD527C81-AE3F-4E0C-BBBD-CA55FEA6E1C1}" type="pres">
      <dgm:prSet presAssocID="{48F5128E-79AC-4788-A723-C37D18A8864B}" presName="rootComposite3" presStyleCnt="0"/>
      <dgm:spPr/>
    </dgm:pt>
    <dgm:pt modelId="{E313FBC1-4987-4215-9B39-8CF85D2940B5}" type="pres">
      <dgm:prSet presAssocID="{48F5128E-79AC-4788-A723-C37D18A8864B}" presName="rootText3" presStyleLbl="asst4" presStyleIdx="6" presStyleCnt="16" custLinFactNeighborX="58701" custLinFactNeighborY="-3371">
        <dgm:presLayoutVars>
          <dgm:chPref val="3"/>
        </dgm:presLayoutVars>
      </dgm:prSet>
      <dgm:spPr/>
    </dgm:pt>
    <dgm:pt modelId="{8E86AEAA-1755-47EF-8162-8C0A24CA6D44}" type="pres">
      <dgm:prSet presAssocID="{48F5128E-79AC-4788-A723-C37D18A8864B}" presName="rootConnector3" presStyleLbl="asst4" presStyleIdx="6" presStyleCnt="16"/>
      <dgm:spPr/>
    </dgm:pt>
    <dgm:pt modelId="{6D37DDA4-BA60-4F8E-8E15-C5ABFCC25A11}" type="pres">
      <dgm:prSet presAssocID="{48F5128E-79AC-4788-A723-C37D18A8864B}" presName="hierChild6" presStyleCnt="0"/>
      <dgm:spPr/>
    </dgm:pt>
    <dgm:pt modelId="{1842BC1E-AACC-4C0E-A934-D880B89A0B1E}" type="pres">
      <dgm:prSet presAssocID="{3A93DF55-7FCE-4721-A003-B64A018EE371}" presName="Name37" presStyleLbl="parChTrans1D4" presStyleIdx="18" presStyleCnt="46"/>
      <dgm:spPr/>
    </dgm:pt>
    <dgm:pt modelId="{12921080-E808-410F-BBC6-5BC0AE6D6221}" type="pres">
      <dgm:prSet presAssocID="{0BEE1762-F03A-43E3-B93C-8194392E8FF5}" presName="hierRoot2" presStyleCnt="0">
        <dgm:presLayoutVars>
          <dgm:hierBranch val="init"/>
        </dgm:presLayoutVars>
      </dgm:prSet>
      <dgm:spPr/>
    </dgm:pt>
    <dgm:pt modelId="{18E88C2E-D24C-4424-957E-5718FC4E9D93}" type="pres">
      <dgm:prSet presAssocID="{0BEE1762-F03A-43E3-B93C-8194392E8FF5}" presName="rootComposite" presStyleCnt="0"/>
      <dgm:spPr/>
    </dgm:pt>
    <dgm:pt modelId="{A15EEAF5-6113-45FF-8C68-D0B284F3610B}" type="pres">
      <dgm:prSet presAssocID="{0BEE1762-F03A-43E3-B93C-8194392E8FF5}" presName="rootText" presStyleLbl="node4" presStyleIdx="11" presStyleCnt="28" custLinFactNeighborX="-11285" custLinFactNeighborY="-29613">
        <dgm:presLayoutVars>
          <dgm:chPref val="3"/>
        </dgm:presLayoutVars>
      </dgm:prSet>
      <dgm:spPr/>
    </dgm:pt>
    <dgm:pt modelId="{C0A9015D-80FC-4054-8168-4D69775E3C5E}" type="pres">
      <dgm:prSet presAssocID="{0BEE1762-F03A-43E3-B93C-8194392E8FF5}" presName="rootConnector" presStyleLbl="node4" presStyleIdx="11" presStyleCnt="28"/>
      <dgm:spPr/>
    </dgm:pt>
    <dgm:pt modelId="{D9517636-3CDC-4B15-8DA5-51E701273E1D}" type="pres">
      <dgm:prSet presAssocID="{0BEE1762-F03A-43E3-B93C-8194392E8FF5}" presName="hierChild4" presStyleCnt="0"/>
      <dgm:spPr/>
    </dgm:pt>
    <dgm:pt modelId="{0FEC4A4E-B8F4-4432-8A6D-39C13B1F5EC7}" type="pres">
      <dgm:prSet presAssocID="{0BEE1762-F03A-43E3-B93C-8194392E8FF5}" presName="hierChild5" presStyleCnt="0"/>
      <dgm:spPr/>
    </dgm:pt>
    <dgm:pt modelId="{F5939C4E-6A5C-4213-B206-59994D4743C1}" type="pres">
      <dgm:prSet presAssocID="{06DC6ACB-1021-4352-A327-C4B34E478B72}" presName="Name37" presStyleLbl="parChTrans1D4" presStyleIdx="19" presStyleCnt="46"/>
      <dgm:spPr/>
    </dgm:pt>
    <dgm:pt modelId="{749C6B10-70BC-4038-8BA5-604C89A63A08}" type="pres">
      <dgm:prSet presAssocID="{05BD981E-347C-4BA8-A94E-2C7E77B13013}" presName="hierRoot2" presStyleCnt="0">
        <dgm:presLayoutVars>
          <dgm:hierBranch val="init"/>
        </dgm:presLayoutVars>
      </dgm:prSet>
      <dgm:spPr/>
    </dgm:pt>
    <dgm:pt modelId="{CBA15FCA-E6DB-4850-913E-280563101AB7}" type="pres">
      <dgm:prSet presAssocID="{05BD981E-347C-4BA8-A94E-2C7E77B13013}" presName="rootComposite" presStyleCnt="0"/>
      <dgm:spPr/>
    </dgm:pt>
    <dgm:pt modelId="{DE5042DF-2B52-498D-95C5-D5879F71C6D6}" type="pres">
      <dgm:prSet presAssocID="{05BD981E-347C-4BA8-A94E-2C7E77B13013}" presName="rootText" presStyleLbl="node4" presStyleIdx="12" presStyleCnt="28" custLinFactNeighborX="-11285" custLinFactNeighborY="-54690">
        <dgm:presLayoutVars>
          <dgm:chPref val="3"/>
        </dgm:presLayoutVars>
      </dgm:prSet>
      <dgm:spPr/>
    </dgm:pt>
    <dgm:pt modelId="{DD6D796D-0134-4EA5-8830-E485880431AA}" type="pres">
      <dgm:prSet presAssocID="{05BD981E-347C-4BA8-A94E-2C7E77B13013}" presName="rootConnector" presStyleLbl="node4" presStyleIdx="12" presStyleCnt="28"/>
      <dgm:spPr/>
    </dgm:pt>
    <dgm:pt modelId="{228DCFD0-E2B8-40AC-9452-8F1016149E76}" type="pres">
      <dgm:prSet presAssocID="{05BD981E-347C-4BA8-A94E-2C7E77B13013}" presName="hierChild4" presStyleCnt="0"/>
      <dgm:spPr/>
    </dgm:pt>
    <dgm:pt modelId="{6CEA1C40-FBA0-4DD1-9301-5CDBB2E23844}" type="pres">
      <dgm:prSet presAssocID="{05BD981E-347C-4BA8-A94E-2C7E77B13013}" presName="hierChild5" presStyleCnt="0"/>
      <dgm:spPr/>
    </dgm:pt>
    <dgm:pt modelId="{8A7BBF8B-FED7-48E5-8532-8602E1F5CC4F}" type="pres">
      <dgm:prSet presAssocID="{3DF1A69D-AD1E-45DF-A782-8376C3570A32}" presName="Name37" presStyleLbl="parChTrans1D4" presStyleIdx="20" presStyleCnt="46"/>
      <dgm:spPr/>
    </dgm:pt>
    <dgm:pt modelId="{7B3143F0-868F-45CA-A292-AAFD13D9D975}" type="pres">
      <dgm:prSet presAssocID="{BA791AF7-C3CC-4A87-8C29-59F37FD82B17}" presName="hierRoot2" presStyleCnt="0">
        <dgm:presLayoutVars>
          <dgm:hierBranch val="init"/>
        </dgm:presLayoutVars>
      </dgm:prSet>
      <dgm:spPr/>
    </dgm:pt>
    <dgm:pt modelId="{300DC60F-D1DF-4293-B783-FAB69DB1EF18}" type="pres">
      <dgm:prSet presAssocID="{BA791AF7-C3CC-4A87-8C29-59F37FD82B17}" presName="rootComposite" presStyleCnt="0"/>
      <dgm:spPr/>
    </dgm:pt>
    <dgm:pt modelId="{9E44E62B-4167-4940-B819-7A62AB615F83}" type="pres">
      <dgm:prSet presAssocID="{BA791AF7-C3CC-4A87-8C29-59F37FD82B17}" presName="rootText" presStyleLbl="node4" presStyleIdx="13" presStyleCnt="28" custLinFactNeighborX="-11285" custLinFactNeighborY="-79766">
        <dgm:presLayoutVars>
          <dgm:chPref val="3"/>
        </dgm:presLayoutVars>
      </dgm:prSet>
      <dgm:spPr/>
    </dgm:pt>
    <dgm:pt modelId="{7F91CD7F-A7EE-4DF3-BFCD-FC1EA77037E1}" type="pres">
      <dgm:prSet presAssocID="{BA791AF7-C3CC-4A87-8C29-59F37FD82B17}" presName="rootConnector" presStyleLbl="node4" presStyleIdx="13" presStyleCnt="28"/>
      <dgm:spPr/>
    </dgm:pt>
    <dgm:pt modelId="{ABE90734-0953-47F2-BE87-D515603913C2}" type="pres">
      <dgm:prSet presAssocID="{BA791AF7-C3CC-4A87-8C29-59F37FD82B17}" presName="hierChild4" presStyleCnt="0"/>
      <dgm:spPr/>
    </dgm:pt>
    <dgm:pt modelId="{435630C1-7882-425D-AE38-9968BAA1176E}" type="pres">
      <dgm:prSet presAssocID="{BA791AF7-C3CC-4A87-8C29-59F37FD82B17}" presName="hierChild5" presStyleCnt="0"/>
      <dgm:spPr/>
    </dgm:pt>
    <dgm:pt modelId="{B9F250AE-2540-42EB-ACBC-CCBA024D831C}" type="pres">
      <dgm:prSet presAssocID="{7E627D88-2DD9-4F34-A7AE-14E76ED677EF}" presName="Name37" presStyleLbl="parChTrans1D4" presStyleIdx="21" presStyleCnt="46"/>
      <dgm:spPr/>
    </dgm:pt>
    <dgm:pt modelId="{1DDF7F8F-1E62-46E4-B770-EB5DFB4823AA}" type="pres">
      <dgm:prSet presAssocID="{89CDA937-DD96-4EA3-96E2-306CE70991A0}" presName="hierRoot2" presStyleCnt="0">
        <dgm:presLayoutVars>
          <dgm:hierBranch val="init"/>
        </dgm:presLayoutVars>
      </dgm:prSet>
      <dgm:spPr/>
    </dgm:pt>
    <dgm:pt modelId="{C5EA6807-B6F8-4713-B5C2-945CBFBDEA90}" type="pres">
      <dgm:prSet presAssocID="{89CDA937-DD96-4EA3-96E2-306CE70991A0}" presName="rootComposite" presStyleCnt="0"/>
      <dgm:spPr/>
    </dgm:pt>
    <dgm:pt modelId="{630C2BD5-5332-4114-98B0-2B70BD435865}" type="pres">
      <dgm:prSet presAssocID="{89CDA937-DD96-4EA3-96E2-306CE70991A0}" presName="rootText" presStyleLbl="node4" presStyleIdx="14" presStyleCnt="28" custLinFactY="-4843" custLinFactNeighborX="-11285" custLinFactNeighborY="-100000">
        <dgm:presLayoutVars>
          <dgm:chPref val="3"/>
        </dgm:presLayoutVars>
      </dgm:prSet>
      <dgm:spPr/>
    </dgm:pt>
    <dgm:pt modelId="{8B8F0F6A-D427-4F8E-8467-DDBB8A9B557B}" type="pres">
      <dgm:prSet presAssocID="{89CDA937-DD96-4EA3-96E2-306CE70991A0}" presName="rootConnector" presStyleLbl="node4" presStyleIdx="14" presStyleCnt="28"/>
      <dgm:spPr/>
    </dgm:pt>
    <dgm:pt modelId="{04966388-30DF-4D56-8E4E-5C972F49861F}" type="pres">
      <dgm:prSet presAssocID="{89CDA937-DD96-4EA3-96E2-306CE70991A0}" presName="hierChild4" presStyleCnt="0"/>
      <dgm:spPr/>
    </dgm:pt>
    <dgm:pt modelId="{E6CCC332-E2D9-4531-A5AD-E4EC2900F9E6}" type="pres">
      <dgm:prSet presAssocID="{89CDA937-DD96-4EA3-96E2-306CE70991A0}" presName="hierChild5" presStyleCnt="0"/>
      <dgm:spPr/>
    </dgm:pt>
    <dgm:pt modelId="{B93B96F4-0516-4ECB-B46E-C107D3E1DA83}" type="pres">
      <dgm:prSet presAssocID="{57AD8BB6-BD35-4E5F-8B5D-3A42D8D5E723}" presName="Name37" presStyleLbl="parChTrans1D4" presStyleIdx="22" presStyleCnt="46"/>
      <dgm:spPr/>
    </dgm:pt>
    <dgm:pt modelId="{84E68689-CFE1-418D-85AD-9C0E2ABEACE9}" type="pres">
      <dgm:prSet presAssocID="{95647056-2D7D-4A7E-90FA-C4183A03CCA4}" presName="hierRoot2" presStyleCnt="0">
        <dgm:presLayoutVars>
          <dgm:hierBranch val="init"/>
        </dgm:presLayoutVars>
      </dgm:prSet>
      <dgm:spPr/>
    </dgm:pt>
    <dgm:pt modelId="{1DB5A96F-79E8-4930-B035-6AB26D05CF62}" type="pres">
      <dgm:prSet presAssocID="{95647056-2D7D-4A7E-90FA-C4183A03CCA4}" presName="rootComposite" presStyleCnt="0"/>
      <dgm:spPr/>
    </dgm:pt>
    <dgm:pt modelId="{DF5DA5AA-7D34-46D8-BD5A-977305AD6E1C}" type="pres">
      <dgm:prSet presAssocID="{95647056-2D7D-4A7E-90FA-C4183A03CCA4}" presName="rootText" presStyleLbl="node4" presStyleIdx="15" presStyleCnt="28" custLinFactY="-29920" custLinFactNeighborX="-11285" custLinFactNeighborY="-100000">
        <dgm:presLayoutVars>
          <dgm:chPref val="3"/>
        </dgm:presLayoutVars>
      </dgm:prSet>
      <dgm:spPr/>
    </dgm:pt>
    <dgm:pt modelId="{C9A2EF25-2921-45FC-BB0C-AFC73F3F387A}" type="pres">
      <dgm:prSet presAssocID="{95647056-2D7D-4A7E-90FA-C4183A03CCA4}" presName="rootConnector" presStyleLbl="node4" presStyleIdx="15" presStyleCnt="28"/>
      <dgm:spPr/>
    </dgm:pt>
    <dgm:pt modelId="{F8F7FB10-F791-4E78-87A1-8CCFF6EE38E7}" type="pres">
      <dgm:prSet presAssocID="{95647056-2D7D-4A7E-90FA-C4183A03CCA4}" presName="hierChild4" presStyleCnt="0"/>
      <dgm:spPr/>
    </dgm:pt>
    <dgm:pt modelId="{972178B3-E281-48D9-B59E-49F124D91785}" type="pres">
      <dgm:prSet presAssocID="{95647056-2D7D-4A7E-90FA-C4183A03CCA4}" presName="hierChild5" presStyleCnt="0"/>
      <dgm:spPr/>
    </dgm:pt>
    <dgm:pt modelId="{5D043B31-87D2-4C69-A63B-5EA4FB73C0A7}" type="pres">
      <dgm:prSet presAssocID="{48F5128E-79AC-4788-A723-C37D18A8864B}" presName="hierChild7" presStyleCnt="0"/>
      <dgm:spPr/>
    </dgm:pt>
    <dgm:pt modelId="{BA590CB0-7B81-41D1-BC84-F16229B44419}" type="pres">
      <dgm:prSet presAssocID="{51AAA0C1-FABA-4B63-A0A6-B6AEB3D55240}" presName="Name111" presStyleLbl="parChTrans1D4" presStyleIdx="23" presStyleCnt="46"/>
      <dgm:spPr/>
    </dgm:pt>
    <dgm:pt modelId="{9F0BB68C-2C33-4315-BCBC-7B3E4CCE75A3}" type="pres">
      <dgm:prSet presAssocID="{C0F6F0E3-C2C6-4A53-891F-53079ADCA2E0}" presName="hierRoot3" presStyleCnt="0">
        <dgm:presLayoutVars>
          <dgm:hierBranch val="init"/>
        </dgm:presLayoutVars>
      </dgm:prSet>
      <dgm:spPr/>
    </dgm:pt>
    <dgm:pt modelId="{B4EE6BD5-871C-4951-A7D8-5202D9C53FF9}" type="pres">
      <dgm:prSet presAssocID="{C0F6F0E3-C2C6-4A53-891F-53079ADCA2E0}" presName="rootComposite3" presStyleCnt="0"/>
      <dgm:spPr/>
    </dgm:pt>
    <dgm:pt modelId="{2F61D236-789A-490D-B56B-F63BA0DAF7C5}" type="pres">
      <dgm:prSet presAssocID="{C0F6F0E3-C2C6-4A53-891F-53079ADCA2E0}" presName="rootText3" presStyleLbl="asst4" presStyleIdx="7" presStyleCnt="16" custLinFactNeighborX="17669" custLinFactNeighborY="-4462">
        <dgm:presLayoutVars>
          <dgm:chPref val="3"/>
        </dgm:presLayoutVars>
      </dgm:prSet>
      <dgm:spPr/>
    </dgm:pt>
    <dgm:pt modelId="{A59A17C9-4177-456E-B079-158295888639}" type="pres">
      <dgm:prSet presAssocID="{C0F6F0E3-C2C6-4A53-891F-53079ADCA2E0}" presName="rootConnector3" presStyleLbl="asst4" presStyleIdx="7" presStyleCnt="16"/>
      <dgm:spPr/>
    </dgm:pt>
    <dgm:pt modelId="{21AA88FC-BB3A-4CF5-A799-74EDF159B6A0}" type="pres">
      <dgm:prSet presAssocID="{C0F6F0E3-C2C6-4A53-891F-53079ADCA2E0}" presName="hierChild6" presStyleCnt="0"/>
      <dgm:spPr/>
    </dgm:pt>
    <dgm:pt modelId="{6A92BAD4-1ABE-4006-9EAF-5C6B9E849800}" type="pres">
      <dgm:prSet presAssocID="{A5B97921-8743-43E5-B1A9-6BEE85D02802}" presName="Name37" presStyleLbl="parChTrans1D4" presStyleIdx="24" presStyleCnt="46"/>
      <dgm:spPr/>
    </dgm:pt>
    <dgm:pt modelId="{F7C9799F-18B7-4071-94A5-BFED44A0AB6D}" type="pres">
      <dgm:prSet presAssocID="{7E76F3D0-E8A5-4CAF-9513-CC34071DECF7}" presName="hierRoot2" presStyleCnt="0">
        <dgm:presLayoutVars>
          <dgm:hierBranch val="init"/>
        </dgm:presLayoutVars>
      </dgm:prSet>
      <dgm:spPr/>
    </dgm:pt>
    <dgm:pt modelId="{FC7DA8B2-EC79-41AB-9B24-94F6AB3A7E6C}" type="pres">
      <dgm:prSet presAssocID="{7E76F3D0-E8A5-4CAF-9513-CC34071DECF7}" presName="rootComposite" presStyleCnt="0"/>
      <dgm:spPr/>
    </dgm:pt>
    <dgm:pt modelId="{8214206F-A89B-4EEC-9C81-9940902FBAEF}" type="pres">
      <dgm:prSet presAssocID="{7E76F3D0-E8A5-4CAF-9513-CC34071DECF7}" presName="rootText" presStyleLbl="node4" presStyleIdx="16" presStyleCnt="28" custLinFactNeighborX="-40973" custLinFactNeighborY="-25245">
        <dgm:presLayoutVars>
          <dgm:chPref val="3"/>
        </dgm:presLayoutVars>
      </dgm:prSet>
      <dgm:spPr/>
    </dgm:pt>
    <dgm:pt modelId="{3C383281-B5AF-4F53-8E1A-00ACCA460C5A}" type="pres">
      <dgm:prSet presAssocID="{7E76F3D0-E8A5-4CAF-9513-CC34071DECF7}" presName="rootConnector" presStyleLbl="node4" presStyleIdx="16" presStyleCnt="28"/>
      <dgm:spPr/>
    </dgm:pt>
    <dgm:pt modelId="{0D56709A-E2FB-4350-A90E-584F4A268509}" type="pres">
      <dgm:prSet presAssocID="{7E76F3D0-E8A5-4CAF-9513-CC34071DECF7}" presName="hierChild4" presStyleCnt="0"/>
      <dgm:spPr/>
    </dgm:pt>
    <dgm:pt modelId="{AE95AE4B-5B50-4BB8-B5BF-4C9A41AFB4B3}" type="pres">
      <dgm:prSet presAssocID="{7E76F3D0-E8A5-4CAF-9513-CC34071DECF7}" presName="hierChild5" presStyleCnt="0"/>
      <dgm:spPr/>
    </dgm:pt>
    <dgm:pt modelId="{94EC4CE4-F789-4D46-A13D-F75A4177E1E7}" type="pres">
      <dgm:prSet presAssocID="{C0F6F0E3-C2C6-4A53-891F-53079ADCA2E0}" presName="hierChild7" presStyleCnt="0"/>
      <dgm:spPr/>
    </dgm:pt>
    <dgm:pt modelId="{9262B326-0750-4253-8773-E6B36C4AC621}" type="pres">
      <dgm:prSet presAssocID="{CC31120D-FDD7-4396-A1C4-2CD62BB4CE46}" presName="Name111" presStyleLbl="parChTrans1D4" presStyleIdx="25" presStyleCnt="46"/>
      <dgm:spPr/>
    </dgm:pt>
    <dgm:pt modelId="{8FABDF53-9A65-4854-8839-23C955AC03F0}" type="pres">
      <dgm:prSet presAssocID="{45FB1C51-6394-4662-9CCD-9165F7CCCA1B}" presName="hierRoot3" presStyleCnt="0">
        <dgm:presLayoutVars>
          <dgm:hierBranch val="init"/>
        </dgm:presLayoutVars>
      </dgm:prSet>
      <dgm:spPr/>
    </dgm:pt>
    <dgm:pt modelId="{FC3C57CA-48E5-41AF-B254-4E547B469D95}" type="pres">
      <dgm:prSet presAssocID="{45FB1C51-6394-4662-9CCD-9165F7CCCA1B}" presName="rootComposite3" presStyleCnt="0"/>
      <dgm:spPr/>
    </dgm:pt>
    <dgm:pt modelId="{B382D42C-EB81-419C-BAAA-980D14EE954E}" type="pres">
      <dgm:prSet presAssocID="{45FB1C51-6394-4662-9CCD-9165F7CCCA1B}" presName="rootText3" presStyleLbl="asst4" presStyleIdx="8" presStyleCnt="16" custLinFactX="100000" custLinFactY="-300000" custLinFactNeighborX="114912" custLinFactNeighborY="-311860">
        <dgm:presLayoutVars>
          <dgm:chPref val="3"/>
        </dgm:presLayoutVars>
      </dgm:prSet>
      <dgm:spPr/>
    </dgm:pt>
    <dgm:pt modelId="{418896DA-CAC4-40CC-8948-B54E560787B9}" type="pres">
      <dgm:prSet presAssocID="{45FB1C51-6394-4662-9CCD-9165F7CCCA1B}" presName="rootConnector3" presStyleLbl="asst4" presStyleIdx="8" presStyleCnt="16"/>
      <dgm:spPr/>
    </dgm:pt>
    <dgm:pt modelId="{5FA41EC7-4DEF-4D42-9F26-7E170AB3460A}" type="pres">
      <dgm:prSet presAssocID="{45FB1C51-6394-4662-9CCD-9165F7CCCA1B}" presName="hierChild6" presStyleCnt="0"/>
      <dgm:spPr/>
    </dgm:pt>
    <dgm:pt modelId="{C03C4BD4-815A-4374-9E65-E59B0953BA56}" type="pres">
      <dgm:prSet presAssocID="{A03652C0-6291-4784-A0A9-3B92C2E008C4}" presName="Name37" presStyleLbl="parChTrans1D4" presStyleIdx="26" presStyleCnt="46"/>
      <dgm:spPr/>
    </dgm:pt>
    <dgm:pt modelId="{A75EB790-83CE-45B5-AEB1-DAE06C054F9B}" type="pres">
      <dgm:prSet presAssocID="{B3BCE8FC-7B40-476B-A79D-83461DD71386}" presName="hierRoot2" presStyleCnt="0">
        <dgm:presLayoutVars>
          <dgm:hierBranch val="init"/>
        </dgm:presLayoutVars>
      </dgm:prSet>
      <dgm:spPr/>
    </dgm:pt>
    <dgm:pt modelId="{3030A4BA-AB6C-4A1B-9D92-7E3AEACFB741}" type="pres">
      <dgm:prSet presAssocID="{B3BCE8FC-7B40-476B-A79D-83461DD71386}" presName="rootComposite" presStyleCnt="0"/>
      <dgm:spPr/>
    </dgm:pt>
    <dgm:pt modelId="{99AF97D6-D460-4F98-9FA1-68642BA3F333}" type="pres">
      <dgm:prSet presAssocID="{B3BCE8FC-7B40-476B-A79D-83461DD71386}" presName="rootText" presStyleLbl="node4" presStyleIdx="17" presStyleCnt="28" custLinFactX="52598" custLinFactY="-300000" custLinFactNeighborX="100000" custLinFactNeighborY="-326526">
        <dgm:presLayoutVars>
          <dgm:chPref val="3"/>
        </dgm:presLayoutVars>
      </dgm:prSet>
      <dgm:spPr/>
    </dgm:pt>
    <dgm:pt modelId="{6BC2DA96-D11B-4740-B702-09994A455C5A}" type="pres">
      <dgm:prSet presAssocID="{B3BCE8FC-7B40-476B-A79D-83461DD71386}" presName="rootConnector" presStyleLbl="node4" presStyleIdx="17" presStyleCnt="28"/>
      <dgm:spPr/>
    </dgm:pt>
    <dgm:pt modelId="{AAF7AA11-A6C0-43BE-B2A2-7AF998BC4C2B}" type="pres">
      <dgm:prSet presAssocID="{B3BCE8FC-7B40-476B-A79D-83461DD71386}" presName="hierChild4" presStyleCnt="0"/>
      <dgm:spPr/>
    </dgm:pt>
    <dgm:pt modelId="{BDEDA4F2-7DEC-49C2-B06F-39F68D9119EB}" type="pres">
      <dgm:prSet presAssocID="{B3BCE8FC-7B40-476B-A79D-83461DD71386}" presName="hierChild5" presStyleCnt="0"/>
      <dgm:spPr/>
    </dgm:pt>
    <dgm:pt modelId="{38DBA014-58A9-489A-9FC0-59292D958EF7}" type="pres">
      <dgm:prSet presAssocID="{DB65A309-6C76-4B09-985B-8D1572771CB4}" presName="Name37" presStyleLbl="parChTrans1D4" presStyleIdx="27" presStyleCnt="46"/>
      <dgm:spPr/>
    </dgm:pt>
    <dgm:pt modelId="{AB5BB8E7-A49B-4512-934A-49F1513A826B}" type="pres">
      <dgm:prSet presAssocID="{9D3A8981-0F10-484A-828F-031C785F5273}" presName="hierRoot2" presStyleCnt="0">
        <dgm:presLayoutVars>
          <dgm:hierBranch val="init"/>
        </dgm:presLayoutVars>
      </dgm:prSet>
      <dgm:spPr/>
    </dgm:pt>
    <dgm:pt modelId="{9DF21641-08B7-428E-9947-DCA3FCA25679}" type="pres">
      <dgm:prSet presAssocID="{9D3A8981-0F10-484A-828F-031C785F5273}" presName="rootComposite" presStyleCnt="0"/>
      <dgm:spPr/>
    </dgm:pt>
    <dgm:pt modelId="{6B8703B7-818F-4EF8-B676-388146F046F5}" type="pres">
      <dgm:prSet presAssocID="{9D3A8981-0F10-484A-828F-031C785F5273}" presName="rootText" presStyleLbl="node4" presStyleIdx="18" presStyleCnt="28" custLinFactX="52598" custLinFactY="-300000" custLinFactNeighborX="100000" custLinFactNeighborY="-351602">
        <dgm:presLayoutVars>
          <dgm:chPref val="3"/>
        </dgm:presLayoutVars>
      </dgm:prSet>
      <dgm:spPr/>
    </dgm:pt>
    <dgm:pt modelId="{154E07ED-7818-451E-8B6A-5CC79572A664}" type="pres">
      <dgm:prSet presAssocID="{9D3A8981-0F10-484A-828F-031C785F5273}" presName="rootConnector" presStyleLbl="node4" presStyleIdx="18" presStyleCnt="28"/>
      <dgm:spPr/>
    </dgm:pt>
    <dgm:pt modelId="{ED547B48-4D91-4081-8AC3-E1B84F24B3E9}" type="pres">
      <dgm:prSet presAssocID="{9D3A8981-0F10-484A-828F-031C785F5273}" presName="hierChild4" presStyleCnt="0"/>
      <dgm:spPr/>
    </dgm:pt>
    <dgm:pt modelId="{47567023-CA82-43BC-A85C-640DEA3619B8}" type="pres">
      <dgm:prSet presAssocID="{9D3A8981-0F10-484A-828F-031C785F5273}" presName="hierChild5" presStyleCnt="0"/>
      <dgm:spPr/>
    </dgm:pt>
    <dgm:pt modelId="{A751CDD6-7904-4098-A379-7ED90D803EF6}" type="pres">
      <dgm:prSet presAssocID="{45FB1C51-6394-4662-9CCD-9165F7CCCA1B}" presName="hierChild7" presStyleCnt="0"/>
      <dgm:spPr/>
    </dgm:pt>
    <dgm:pt modelId="{1703EF40-16EE-427A-A004-32CF5B5828FA}" type="pres">
      <dgm:prSet presAssocID="{9C9852A5-E702-4126-8E99-B9395F5E45BC}" presName="Name37" presStyleLbl="parChTrans1D4" presStyleIdx="28" presStyleCnt="46"/>
      <dgm:spPr/>
    </dgm:pt>
    <dgm:pt modelId="{763C4FF3-E447-492F-B209-5380EAED3EAA}" type="pres">
      <dgm:prSet presAssocID="{713D7559-81F2-4B75-A03A-33720E82F4EC}" presName="hierRoot2" presStyleCnt="0">
        <dgm:presLayoutVars>
          <dgm:hierBranch val="init"/>
        </dgm:presLayoutVars>
      </dgm:prSet>
      <dgm:spPr/>
    </dgm:pt>
    <dgm:pt modelId="{B64D3052-C0F5-475E-8CC1-BAD6648D9CDF}" type="pres">
      <dgm:prSet presAssocID="{713D7559-81F2-4B75-A03A-33720E82F4EC}" presName="rootComposite" presStyleCnt="0"/>
      <dgm:spPr/>
    </dgm:pt>
    <dgm:pt modelId="{61BDC2B2-1D7A-4DEB-8632-C91860AE9DE7}" type="pres">
      <dgm:prSet presAssocID="{713D7559-81F2-4B75-A03A-33720E82F4EC}" presName="rootText" presStyleLbl="node4" presStyleIdx="19" presStyleCnt="28" custScaleX="257224" custScaleY="162183">
        <dgm:presLayoutVars>
          <dgm:chPref val="3"/>
        </dgm:presLayoutVars>
      </dgm:prSet>
      <dgm:spPr/>
    </dgm:pt>
    <dgm:pt modelId="{9F6F6628-A920-4A41-AD95-580A51F4E356}" type="pres">
      <dgm:prSet presAssocID="{713D7559-81F2-4B75-A03A-33720E82F4EC}" presName="rootConnector" presStyleLbl="node4" presStyleIdx="19" presStyleCnt="28"/>
      <dgm:spPr/>
    </dgm:pt>
    <dgm:pt modelId="{6BF7A040-6A2F-4276-82D3-EE8E2C02200D}" type="pres">
      <dgm:prSet presAssocID="{713D7559-81F2-4B75-A03A-33720E82F4EC}" presName="hierChild4" presStyleCnt="0"/>
      <dgm:spPr/>
    </dgm:pt>
    <dgm:pt modelId="{1A9AAC4C-FB02-4B46-A110-0181BA6FFF73}" type="pres">
      <dgm:prSet presAssocID="{713D7559-81F2-4B75-A03A-33720E82F4EC}" presName="hierChild5" presStyleCnt="0"/>
      <dgm:spPr/>
    </dgm:pt>
    <dgm:pt modelId="{1DF029C0-9A1B-486B-800A-E63CC3746B0B}" type="pres">
      <dgm:prSet presAssocID="{AD9EB889-E15F-4D0F-99A0-D9FB5AE56980}" presName="Name111" presStyleLbl="parChTrans1D4" presStyleIdx="29" presStyleCnt="46"/>
      <dgm:spPr/>
    </dgm:pt>
    <dgm:pt modelId="{9A1750C4-D523-4DD6-A1F5-419909DE8496}" type="pres">
      <dgm:prSet presAssocID="{64F300AC-FB94-4E70-AD80-3A2D4638FD7E}" presName="hierRoot3" presStyleCnt="0">
        <dgm:presLayoutVars>
          <dgm:hierBranch val="init"/>
        </dgm:presLayoutVars>
      </dgm:prSet>
      <dgm:spPr/>
    </dgm:pt>
    <dgm:pt modelId="{205298ED-3024-4DCB-9BCD-9AA458415C95}" type="pres">
      <dgm:prSet presAssocID="{64F300AC-FB94-4E70-AD80-3A2D4638FD7E}" presName="rootComposite3" presStyleCnt="0"/>
      <dgm:spPr/>
    </dgm:pt>
    <dgm:pt modelId="{55192120-8371-4706-A141-60B9ECC08B8D}" type="pres">
      <dgm:prSet presAssocID="{64F300AC-FB94-4E70-AD80-3A2D4638FD7E}" presName="rootText3" presStyleLbl="asst4" presStyleIdx="9" presStyleCnt="16" custLinFactNeighborX="-9294">
        <dgm:presLayoutVars>
          <dgm:chPref val="3"/>
        </dgm:presLayoutVars>
      </dgm:prSet>
      <dgm:spPr/>
    </dgm:pt>
    <dgm:pt modelId="{ACA9AC74-C1B1-402F-9E96-26248EF814EB}" type="pres">
      <dgm:prSet presAssocID="{64F300AC-FB94-4E70-AD80-3A2D4638FD7E}" presName="rootConnector3" presStyleLbl="asst4" presStyleIdx="9" presStyleCnt="16"/>
      <dgm:spPr/>
    </dgm:pt>
    <dgm:pt modelId="{6AD4D3DA-881C-49CC-8E86-2CD4C7D7A069}" type="pres">
      <dgm:prSet presAssocID="{64F300AC-FB94-4E70-AD80-3A2D4638FD7E}" presName="hierChild6" presStyleCnt="0"/>
      <dgm:spPr/>
    </dgm:pt>
    <dgm:pt modelId="{BC39D6A7-CAFB-489A-ADA1-A68883B4D3F3}" type="pres">
      <dgm:prSet presAssocID="{64F300AC-FB94-4E70-AD80-3A2D4638FD7E}" presName="hierChild7" presStyleCnt="0"/>
      <dgm:spPr/>
    </dgm:pt>
    <dgm:pt modelId="{C9AD4B4C-6D3E-4069-8616-B9952B0E01A1}" type="pres">
      <dgm:prSet presAssocID="{74B36445-84D9-4113-B474-C64EEC07E3B5}" presName="Name111" presStyleLbl="parChTrans1D4" presStyleIdx="30" presStyleCnt="46"/>
      <dgm:spPr/>
    </dgm:pt>
    <dgm:pt modelId="{8ABA7AF7-7546-4CED-803B-D236ED2C34E8}" type="pres">
      <dgm:prSet presAssocID="{AD12723E-9CFF-4587-82B6-11029ED87DFB}" presName="hierRoot3" presStyleCnt="0">
        <dgm:presLayoutVars>
          <dgm:hierBranch val="init"/>
        </dgm:presLayoutVars>
      </dgm:prSet>
      <dgm:spPr/>
    </dgm:pt>
    <dgm:pt modelId="{C38D5BA1-EA19-4367-8D93-41BCD9359257}" type="pres">
      <dgm:prSet presAssocID="{AD12723E-9CFF-4587-82B6-11029ED87DFB}" presName="rootComposite3" presStyleCnt="0"/>
      <dgm:spPr/>
    </dgm:pt>
    <dgm:pt modelId="{656010C8-3A40-4466-A7FE-95FF2B4CAE71}" type="pres">
      <dgm:prSet presAssocID="{AD12723E-9CFF-4587-82B6-11029ED87DFB}" presName="rootText3" presStyleLbl="asst4" presStyleIdx="10" presStyleCnt="16" custLinFactNeighborX="11856">
        <dgm:presLayoutVars>
          <dgm:chPref val="3"/>
        </dgm:presLayoutVars>
      </dgm:prSet>
      <dgm:spPr/>
    </dgm:pt>
    <dgm:pt modelId="{4162FBE6-9E45-4B8A-A0DA-DFA98591CAD9}" type="pres">
      <dgm:prSet presAssocID="{AD12723E-9CFF-4587-82B6-11029ED87DFB}" presName="rootConnector3" presStyleLbl="asst4" presStyleIdx="10" presStyleCnt="16"/>
      <dgm:spPr/>
    </dgm:pt>
    <dgm:pt modelId="{0DAF1921-7194-4DD5-BA99-723FEEA8AAF5}" type="pres">
      <dgm:prSet presAssocID="{AD12723E-9CFF-4587-82B6-11029ED87DFB}" presName="hierChild6" presStyleCnt="0"/>
      <dgm:spPr/>
    </dgm:pt>
    <dgm:pt modelId="{465285AE-F068-4876-A936-36078000EE89}" type="pres">
      <dgm:prSet presAssocID="{F84C06AD-3D81-43C5-9191-03B2BADA1D28}" presName="Name37" presStyleLbl="parChTrans1D4" presStyleIdx="31" presStyleCnt="46"/>
      <dgm:spPr/>
    </dgm:pt>
    <dgm:pt modelId="{72211BA2-D3B2-4E22-84C7-7693B44FA037}" type="pres">
      <dgm:prSet presAssocID="{780A1151-CAED-4F0C-8F0F-EE1DDF650821}" presName="hierRoot2" presStyleCnt="0">
        <dgm:presLayoutVars>
          <dgm:hierBranch val="init"/>
        </dgm:presLayoutVars>
      </dgm:prSet>
      <dgm:spPr/>
    </dgm:pt>
    <dgm:pt modelId="{12777DF2-EDF5-4B76-8E5E-BB70A2EBB277}" type="pres">
      <dgm:prSet presAssocID="{780A1151-CAED-4F0C-8F0F-EE1DDF650821}" presName="rootComposite" presStyleCnt="0"/>
      <dgm:spPr/>
    </dgm:pt>
    <dgm:pt modelId="{87D77A1C-36BD-4B83-8E51-9DF26F774CC0}" type="pres">
      <dgm:prSet presAssocID="{780A1151-CAED-4F0C-8F0F-EE1DDF650821}" presName="rootText" presStyleLbl="node4" presStyleIdx="20" presStyleCnt="28" custLinFactNeighborX="-39605" custLinFactNeighborY="-16058">
        <dgm:presLayoutVars>
          <dgm:chPref val="3"/>
        </dgm:presLayoutVars>
      </dgm:prSet>
      <dgm:spPr/>
    </dgm:pt>
    <dgm:pt modelId="{8389F1B9-1852-4232-B326-92508DC4357C}" type="pres">
      <dgm:prSet presAssocID="{780A1151-CAED-4F0C-8F0F-EE1DDF650821}" presName="rootConnector" presStyleLbl="node4" presStyleIdx="20" presStyleCnt="28"/>
      <dgm:spPr/>
    </dgm:pt>
    <dgm:pt modelId="{093E51D6-99E5-4CEC-A0D4-25391625C13C}" type="pres">
      <dgm:prSet presAssocID="{780A1151-CAED-4F0C-8F0F-EE1DDF650821}" presName="hierChild4" presStyleCnt="0"/>
      <dgm:spPr/>
    </dgm:pt>
    <dgm:pt modelId="{D40556E8-EB80-4A36-A727-160867304220}" type="pres">
      <dgm:prSet presAssocID="{780A1151-CAED-4F0C-8F0F-EE1DDF650821}" presName="hierChild5" presStyleCnt="0"/>
      <dgm:spPr/>
    </dgm:pt>
    <dgm:pt modelId="{AA28E6E8-01A5-4F85-B8A5-9BECE8F93E0F}" type="pres">
      <dgm:prSet presAssocID="{5BF0800E-E6D9-478D-A799-C2BEEC91F032}" presName="Name37" presStyleLbl="parChTrans1D4" presStyleIdx="32" presStyleCnt="46"/>
      <dgm:spPr/>
    </dgm:pt>
    <dgm:pt modelId="{FA91D2EE-C895-4BE6-9837-C54722BF560D}" type="pres">
      <dgm:prSet presAssocID="{C191C54E-6FB3-4ECD-854B-24C213DECBE2}" presName="hierRoot2" presStyleCnt="0">
        <dgm:presLayoutVars>
          <dgm:hierBranch val="init"/>
        </dgm:presLayoutVars>
      </dgm:prSet>
      <dgm:spPr/>
    </dgm:pt>
    <dgm:pt modelId="{E52DFD72-0B54-4E09-ADC5-BB77324EC19A}" type="pres">
      <dgm:prSet presAssocID="{C191C54E-6FB3-4ECD-854B-24C213DECBE2}" presName="rootComposite" presStyleCnt="0"/>
      <dgm:spPr/>
    </dgm:pt>
    <dgm:pt modelId="{93F254A3-618D-4C2D-97E1-0CD4EB9D0647}" type="pres">
      <dgm:prSet presAssocID="{C191C54E-6FB3-4ECD-854B-24C213DECBE2}" presName="rootText" presStyleLbl="node4" presStyleIdx="21" presStyleCnt="28" custLinFactNeighborX="-39605" custLinFactNeighborY="-41135">
        <dgm:presLayoutVars>
          <dgm:chPref val="3"/>
        </dgm:presLayoutVars>
      </dgm:prSet>
      <dgm:spPr/>
    </dgm:pt>
    <dgm:pt modelId="{2E18B8B3-0C6C-4187-A322-1C1915686651}" type="pres">
      <dgm:prSet presAssocID="{C191C54E-6FB3-4ECD-854B-24C213DECBE2}" presName="rootConnector" presStyleLbl="node4" presStyleIdx="21" presStyleCnt="28"/>
      <dgm:spPr/>
    </dgm:pt>
    <dgm:pt modelId="{45D86AB9-D016-48F3-95F8-BC065F62F1B4}" type="pres">
      <dgm:prSet presAssocID="{C191C54E-6FB3-4ECD-854B-24C213DECBE2}" presName="hierChild4" presStyleCnt="0"/>
      <dgm:spPr/>
    </dgm:pt>
    <dgm:pt modelId="{00FBB71E-D52E-4A76-A4CE-D1A4B69D6790}" type="pres">
      <dgm:prSet presAssocID="{C191C54E-6FB3-4ECD-854B-24C213DECBE2}" presName="hierChild5" presStyleCnt="0"/>
      <dgm:spPr/>
    </dgm:pt>
    <dgm:pt modelId="{AB7C4E88-12D1-4718-BCD3-E6165F86C111}" type="pres">
      <dgm:prSet presAssocID="{AD12723E-9CFF-4587-82B6-11029ED87DFB}" presName="hierChild7" presStyleCnt="0"/>
      <dgm:spPr/>
    </dgm:pt>
    <dgm:pt modelId="{B6BF67EA-9EBC-46E5-9445-0A02D06D8B90}" type="pres">
      <dgm:prSet presAssocID="{33F7B05D-369D-4E33-8F6D-54CA6E196F49}" presName="Name111" presStyleLbl="parChTrans1D4" presStyleIdx="33" presStyleCnt="46"/>
      <dgm:spPr/>
    </dgm:pt>
    <dgm:pt modelId="{CFE6BD06-58E6-49DB-8994-B6F290839937}" type="pres">
      <dgm:prSet presAssocID="{A953183E-E046-48B4-B600-BA3BB1E77F07}" presName="hierRoot3" presStyleCnt="0">
        <dgm:presLayoutVars>
          <dgm:hierBranch val="init"/>
        </dgm:presLayoutVars>
      </dgm:prSet>
      <dgm:spPr/>
    </dgm:pt>
    <dgm:pt modelId="{C5DCF567-E00D-420A-B7F7-292B9CBAD70E}" type="pres">
      <dgm:prSet presAssocID="{A953183E-E046-48B4-B600-BA3BB1E77F07}" presName="rootComposite3" presStyleCnt="0"/>
      <dgm:spPr/>
    </dgm:pt>
    <dgm:pt modelId="{DCE00B70-EC90-4DCB-9878-C494FB814FDD}" type="pres">
      <dgm:prSet presAssocID="{A953183E-E046-48B4-B600-BA3BB1E77F07}" presName="rootText3" presStyleLbl="asst4" presStyleIdx="11" presStyleCnt="16" custLinFactY="-100041" custLinFactNeighborX="-8429" custLinFactNeighborY="-200000">
        <dgm:presLayoutVars>
          <dgm:chPref val="3"/>
        </dgm:presLayoutVars>
      </dgm:prSet>
      <dgm:spPr/>
    </dgm:pt>
    <dgm:pt modelId="{449024B9-F013-4441-BB0E-9D591DFEFD57}" type="pres">
      <dgm:prSet presAssocID="{A953183E-E046-48B4-B600-BA3BB1E77F07}" presName="rootConnector3" presStyleLbl="asst4" presStyleIdx="11" presStyleCnt="16"/>
      <dgm:spPr/>
    </dgm:pt>
    <dgm:pt modelId="{80E234AA-9435-487C-B7AB-CBE04945B3B8}" type="pres">
      <dgm:prSet presAssocID="{A953183E-E046-48B4-B600-BA3BB1E77F07}" presName="hierChild6" presStyleCnt="0"/>
      <dgm:spPr/>
    </dgm:pt>
    <dgm:pt modelId="{43EA158F-8688-4B41-B8E4-264A5B6F1B9D}" type="pres">
      <dgm:prSet presAssocID="{A953183E-E046-48B4-B600-BA3BB1E77F07}" presName="hierChild7" presStyleCnt="0"/>
      <dgm:spPr/>
    </dgm:pt>
    <dgm:pt modelId="{D9B02BBE-4ADE-4D97-83AE-146D3F592567}" type="pres">
      <dgm:prSet presAssocID="{FD3CBB0F-040E-4534-813D-C4B8FC5EB265}" presName="Name111" presStyleLbl="parChTrans1D4" presStyleIdx="34" presStyleCnt="46"/>
      <dgm:spPr/>
    </dgm:pt>
    <dgm:pt modelId="{4EF7C0ED-A6FD-4BA6-829A-89FC473705D8}" type="pres">
      <dgm:prSet presAssocID="{3CB8E49E-6B6F-4224-BB96-85EE640F08BF}" presName="hierRoot3" presStyleCnt="0">
        <dgm:presLayoutVars>
          <dgm:hierBranch val="init"/>
        </dgm:presLayoutVars>
      </dgm:prSet>
      <dgm:spPr/>
    </dgm:pt>
    <dgm:pt modelId="{1219C91A-792E-4528-A455-47B87350BEB9}" type="pres">
      <dgm:prSet presAssocID="{3CB8E49E-6B6F-4224-BB96-85EE640F08BF}" presName="rootComposite3" presStyleCnt="0"/>
      <dgm:spPr/>
    </dgm:pt>
    <dgm:pt modelId="{7D04CEF0-EA37-428E-8D9A-D53787DA78D8}" type="pres">
      <dgm:prSet presAssocID="{3CB8E49E-6B6F-4224-BB96-85EE640F08BF}" presName="rootText3" presStyleLbl="asst4" presStyleIdx="12" presStyleCnt="16" custLinFactX="-28108" custLinFactY="-61820" custLinFactNeighborX="-100000" custLinFactNeighborY="-100000">
        <dgm:presLayoutVars>
          <dgm:chPref val="3"/>
        </dgm:presLayoutVars>
      </dgm:prSet>
      <dgm:spPr/>
    </dgm:pt>
    <dgm:pt modelId="{6152947F-3D7E-443B-BAE9-1245CB04D649}" type="pres">
      <dgm:prSet presAssocID="{3CB8E49E-6B6F-4224-BB96-85EE640F08BF}" presName="rootConnector3" presStyleLbl="asst4" presStyleIdx="12" presStyleCnt="16"/>
      <dgm:spPr/>
    </dgm:pt>
    <dgm:pt modelId="{CCD7FC97-E65B-4097-B2B1-C3604805CFF1}" type="pres">
      <dgm:prSet presAssocID="{3CB8E49E-6B6F-4224-BB96-85EE640F08BF}" presName="hierChild6" presStyleCnt="0"/>
      <dgm:spPr/>
    </dgm:pt>
    <dgm:pt modelId="{29EF9B2F-D3FB-4ED7-AC6A-182043BEE7A9}" type="pres">
      <dgm:prSet presAssocID="{3CB8E49E-6B6F-4224-BB96-85EE640F08BF}" presName="hierChild7" presStyleCnt="0"/>
      <dgm:spPr/>
    </dgm:pt>
    <dgm:pt modelId="{B51FEBB4-A28A-40BA-ACD2-BDA0C12AEE4C}" type="pres">
      <dgm:prSet presAssocID="{920330F1-76AA-45D3-B20E-69C8B528D9DF}" presName="Name37" presStyleLbl="parChTrans1D4" presStyleIdx="35" presStyleCnt="46"/>
      <dgm:spPr/>
    </dgm:pt>
    <dgm:pt modelId="{4065DAFF-5445-4B6C-BDC7-4C67184E85C8}" type="pres">
      <dgm:prSet presAssocID="{A7A0B6FC-9E19-438C-A7F2-FB84DF5729DD}" presName="hierRoot2" presStyleCnt="0">
        <dgm:presLayoutVars>
          <dgm:hierBranch val="init"/>
        </dgm:presLayoutVars>
      </dgm:prSet>
      <dgm:spPr/>
    </dgm:pt>
    <dgm:pt modelId="{639CFC03-C024-421B-A4DF-FFAB45571EE6}" type="pres">
      <dgm:prSet presAssocID="{A7A0B6FC-9E19-438C-A7F2-FB84DF5729DD}" presName="rootComposite" presStyleCnt="0"/>
      <dgm:spPr/>
    </dgm:pt>
    <dgm:pt modelId="{A7352C5D-DEE3-45D9-ADB9-2739268A293E}" type="pres">
      <dgm:prSet presAssocID="{A7A0B6FC-9E19-438C-A7F2-FB84DF5729DD}" presName="rootText" presStyleLbl="node4" presStyleIdx="22" presStyleCnt="28" custScaleX="257224" custScaleY="162183">
        <dgm:presLayoutVars>
          <dgm:chPref val="3"/>
        </dgm:presLayoutVars>
      </dgm:prSet>
      <dgm:spPr/>
    </dgm:pt>
    <dgm:pt modelId="{B6D959BA-19D7-4BAF-AB34-E55763F8DED0}" type="pres">
      <dgm:prSet presAssocID="{A7A0B6FC-9E19-438C-A7F2-FB84DF5729DD}" presName="rootConnector" presStyleLbl="node4" presStyleIdx="22" presStyleCnt="28"/>
      <dgm:spPr/>
    </dgm:pt>
    <dgm:pt modelId="{B495AA9F-797C-44F6-9754-2EEF22FCEFD1}" type="pres">
      <dgm:prSet presAssocID="{A7A0B6FC-9E19-438C-A7F2-FB84DF5729DD}" presName="hierChild4" presStyleCnt="0"/>
      <dgm:spPr/>
    </dgm:pt>
    <dgm:pt modelId="{C8962C3C-1C35-4A7D-A9DE-CC16FFD11678}" type="pres">
      <dgm:prSet presAssocID="{A7A0B6FC-9E19-438C-A7F2-FB84DF5729DD}" presName="hierChild5" presStyleCnt="0"/>
      <dgm:spPr/>
    </dgm:pt>
    <dgm:pt modelId="{BAA7C8F1-8AE9-4C1D-B9AF-22F498AD7B84}" type="pres">
      <dgm:prSet presAssocID="{8F2D939D-640A-4EB3-92EB-0C6BC70F47E5}" presName="Name111" presStyleLbl="parChTrans1D4" presStyleIdx="36" presStyleCnt="46"/>
      <dgm:spPr/>
    </dgm:pt>
    <dgm:pt modelId="{8D5E2D9C-A653-4C4A-9918-10C344E2B525}" type="pres">
      <dgm:prSet presAssocID="{6482B3CC-1778-462C-8A5A-C829154FCA7C}" presName="hierRoot3" presStyleCnt="0">
        <dgm:presLayoutVars>
          <dgm:hierBranch val="init"/>
        </dgm:presLayoutVars>
      </dgm:prSet>
      <dgm:spPr/>
    </dgm:pt>
    <dgm:pt modelId="{BCB1B9C3-B4F5-453C-9EF3-8BF6688F1256}" type="pres">
      <dgm:prSet presAssocID="{6482B3CC-1778-462C-8A5A-C829154FCA7C}" presName="rootComposite3" presStyleCnt="0"/>
      <dgm:spPr/>
    </dgm:pt>
    <dgm:pt modelId="{2D3300D4-6C66-4F02-9F30-9DA3213F902C}" type="pres">
      <dgm:prSet presAssocID="{6482B3CC-1778-462C-8A5A-C829154FCA7C}" presName="rootText3" presStyleLbl="asst4" presStyleIdx="13" presStyleCnt="16" custLinFactNeighborX="50569">
        <dgm:presLayoutVars>
          <dgm:chPref val="3"/>
        </dgm:presLayoutVars>
      </dgm:prSet>
      <dgm:spPr/>
    </dgm:pt>
    <dgm:pt modelId="{1BE2BC5C-11E3-4C61-9D38-CE9ADBADC215}" type="pres">
      <dgm:prSet presAssocID="{6482B3CC-1778-462C-8A5A-C829154FCA7C}" presName="rootConnector3" presStyleLbl="asst4" presStyleIdx="13" presStyleCnt="16"/>
      <dgm:spPr/>
    </dgm:pt>
    <dgm:pt modelId="{6C1E1DDE-6FA9-4344-BA4C-A782ED3741F2}" type="pres">
      <dgm:prSet presAssocID="{6482B3CC-1778-462C-8A5A-C829154FCA7C}" presName="hierChild6" presStyleCnt="0"/>
      <dgm:spPr/>
    </dgm:pt>
    <dgm:pt modelId="{06F36905-980A-4749-9B3B-A699640A9C30}" type="pres">
      <dgm:prSet presAssocID="{6482B3CC-1778-462C-8A5A-C829154FCA7C}" presName="hierChild7" presStyleCnt="0"/>
      <dgm:spPr/>
    </dgm:pt>
    <dgm:pt modelId="{6A8A0035-3CFF-487B-BA49-E6DC37BB813D}" type="pres">
      <dgm:prSet presAssocID="{B89C8FDD-D915-4678-A99A-D10712E925C8}" presName="Name111" presStyleLbl="parChTrans1D4" presStyleIdx="37" presStyleCnt="46"/>
      <dgm:spPr/>
    </dgm:pt>
    <dgm:pt modelId="{3C4687DF-6EB6-423A-9549-D95D8D839468}" type="pres">
      <dgm:prSet presAssocID="{0959EC92-9692-4614-94CC-5AFB3F26F100}" presName="hierRoot3" presStyleCnt="0">
        <dgm:presLayoutVars>
          <dgm:hierBranch val="init"/>
        </dgm:presLayoutVars>
      </dgm:prSet>
      <dgm:spPr/>
    </dgm:pt>
    <dgm:pt modelId="{302EA6BB-94C1-43F8-AE84-BBF528E33135}" type="pres">
      <dgm:prSet presAssocID="{0959EC92-9692-4614-94CC-5AFB3F26F100}" presName="rootComposite3" presStyleCnt="0"/>
      <dgm:spPr/>
    </dgm:pt>
    <dgm:pt modelId="{1B4F786E-A6E2-441A-8E1B-ADC876534084}" type="pres">
      <dgm:prSet presAssocID="{0959EC92-9692-4614-94CC-5AFB3F26F100}" presName="rootText3" presStyleLbl="asst4" presStyleIdx="14" presStyleCnt="16">
        <dgm:presLayoutVars>
          <dgm:chPref val="3"/>
        </dgm:presLayoutVars>
      </dgm:prSet>
      <dgm:spPr/>
    </dgm:pt>
    <dgm:pt modelId="{20D92F24-C162-404E-8F80-66887F1C5361}" type="pres">
      <dgm:prSet presAssocID="{0959EC92-9692-4614-94CC-5AFB3F26F100}" presName="rootConnector3" presStyleLbl="asst4" presStyleIdx="14" presStyleCnt="16"/>
      <dgm:spPr/>
    </dgm:pt>
    <dgm:pt modelId="{8FE18EB9-0999-4431-BE34-B91AC61EFA41}" type="pres">
      <dgm:prSet presAssocID="{0959EC92-9692-4614-94CC-5AFB3F26F100}" presName="hierChild6" presStyleCnt="0"/>
      <dgm:spPr/>
    </dgm:pt>
    <dgm:pt modelId="{F60E980B-23FB-4B76-9181-1E57BEC3B744}" type="pres">
      <dgm:prSet presAssocID="{DC5AFCAB-B7D3-42BA-A240-B858B75717E4}" presName="Name37" presStyleLbl="parChTrans1D4" presStyleIdx="38" presStyleCnt="46"/>
      <dgm:spPr/>
    </dgm:pt>
    <dgm:pt modelId="{6D3FBCDA-9AB5-4AB5-AE3F-09A1F31A407E}" type="pres">
      <dgm:prSet presAssocID="{0F69A8D7-5EAB-4C5F-9C1B-8B64049862B0}" presName="hierRoot2" presStyleCnt="0">
        <dgm:presLayoutVars>
          <dgm:hierBranch val="init"/>
        </dgm:presLayoutVars>
      </dgm:prSet>
      <dgm:spPr/>
    </dgm:pt>
    <dgm:pt modelId="{43861D72-376E-4762-8CE1-9FF7A5872E2E}" type="pres">
      <dgm:prSet presAssocID="{0F69A8D7-5EAB-4C5F-9C1B-8B64049862B0}" presName="rootComposite" presStyleCnt="0"/>
      <dgm:spPr/>
    </dgm:pt>
    <dgm:pt modelId="{612ACEB7-9538-4DEA-81EA-7FBEFB1D5D51}" type="pres">
      <dgm:prSet presAssocID="{0F69A8D7-5EAB-4C5F-9C1B-8B64049862B0}" presName="rootText" presStyleLbl="node4" presStyleIdx="23" presStyleCnt="28" custLinFactNeighborX="-47068" custLinFactNeighborY="-15008">
        <dgm:presLayoutVars>
          <dgm:chPref val="3"/>
        </dgm:presLayoutVars>
      </dgm:prSet>
      <dgm:spPr/>
    </dgm:pt>
    <dgm:pt modelId="{C4D28F0F-8EB2-4EE5-A97F-15453B50A9D1}" type="pres">
      <dgm:prSet presAssocID="{0F69A8D7-5EAB-4C5F-9C1B-8B64049862B0}" presName="rootConnector" presStyleLbl="node4" presStyleIdx="23" presStyleCnt="28"/>
      <dgm:spPr/>
    </dgm:pt>
    <dgm:pt modelId="{43B0BF1C-DF88-4C24-AA1F-D9AC88759EA5}" type="pres">
      <dgm:prSet presAssocID="{0F69A8D7-5EAB-4C5F-9C1B-8B64049862B0}" presName="hierChild4" presStyleCnt="0"/>
      <dgm:spPr/>
    </dgm:pt>
    <dgm:pt modelId="{F0BDCF15-D527-4301-8C89-2D1DA05251D6}" type="pres">
      <dgm:prSet presAssocID="{0F69A8D7-5EAB-4C5F-9C1B-8B64049862B0}" presName="hierChild5" presStyleCnt="0"/>
      <dgm:spPr/>
    </dgm:pt>
    <dgm:pt modelId="{8F890065-EE7A-413C-A5A9-59ED05E8B6D4}" type="pres">
      <dgm:prSet presAssocID="{ABEB4A39-795B-4559-9261-E1D5934F64CC}" presName="Name37" presStyleLbl="parChTrans1D4" presStyleIdx="39" presStyleCnt="46"/>
      <dgm:spPr/>
    </dgm:pt>
    <dgm:pt modelId="{21C7EE7F-B031-4255-B1A1-76112BDFE7B3}" type="pres">
      <dgm:prSet presAssocID="{C3237E38-8FB8-4623-91D0-0AD2EB251374}" presName="hierRoot2" presStyleCnt="0">
        <dgm:presLayoutVars>
          <dgm:hierBranch val="init"/>
        </dgm:presLayoutVars>
      </dgm:prSet>
      <dgm:spPr/>
    </dgm:pt>
    <dgm:pt modelId="{3BC5BACB-3D6B-4E2E-9B49-D8BE6E710E4A}" type="pres">
      <dgm:prSet presAssocID="{C3237E38-8FB8-4623-91D0-0AD2EB251374}" presName="rootComposite" presStyleCnt="0"/>
      <dgm:spPr/>
    </dgm:pt>
    <dgm:pt modelId="{B25E4494-C0F2-4CEF-96B2-5B63AE1EF5C9}" type="pres">
      <dgm:prSet presAssocID="{C3237E38-8FB8-4623-91D0-0AD2EB251374}" presName="rootText" presStyleLbl="node4" presStyleIdx="24" presStyleCnt="28" custLinFactNeighborX="-47068" custLinFactNeighborY="-35165">
        <dgm:presLayoutVars>
          <dgm:chPref val="3"/>
        </dgm:presLayoutVars>
      </dgm:prSet>
      <dgm:spPr/>
    </dgm:pt>
    <dgm:pt modelId="{C7EA6E4B-9011-44AF-8EC7-C61CDF8C7868}" type="pres">
      <dgm:prSet presAssocID="{C3237E38-8FB8-4623-91D0-0AD2EB251374}" presName="rootConnector" presStyleLbl="node4" presStyleIdx="24" presStyleCnt="28"/>
      <dgm:spPr/>
    </dgm:pt>
    <dgm:pt modelId="{117CF777-B018-4565-B0D6-C2C74D638F7B}" type="pres">
      <dgm:prSet presAssocID="{C3237E38-8FB8-4623-91D0-0AD2EB251374}" presName="hierChild4" presStyleCnt="0"/>
      <dgm:spPr/>
    </dgm:pt>
    <dgm:pt modelId="{BC410240-793D-4E22-ABF9-57C95A94A748}" type="pres">
      <dgm:prSet presAssocID="{C3237E38-8FB8-4623-91D0-0AD2EB251374}" presName="hierChild5" presStyleCnt="0"/>
      <dgm:spPr/>
    </dgm:pt>
    <dgm:pt modelId="{41652D4A-446A-4F3D-9727-01378BB5D71A}" type="pres">
      <dgm:prSet presAssocID="{0959EC92-9692-4614-94CC-5AFB3F26F100}" presName="hierChild7" presStyleCnt="0"/>
      <dgm:spPr/>
    </dgm:pt>
    <dgm:pt modelId="{B7F81195-681A-4236-A41E-ABBC40D278A6}" type="pres">
      <dgm:prSet presAssocID="{6E9738C5-54CD-457A-B032-F9D098D1C5C7}" presName="Name111" presStyleLbl="parChTrans1D4" presStyleIdx="40" presStyleCnt="46"/>
      <dgm:spPr/>
    </dgm:pt>
    <dgm:pt modelId="{DA57105F-A7BB-451E-8713-14BB79C74B56}" type="pres">
      <dgm:prSet presAssocID="{5DE10837-2237-4EB3-8B7D-EBD51DD5EBE3}" presName="hierRoot3" presStyleCnt="0">
        <dgm:presLayoutVars>
          <dgm:hierBranch val="init"/>
        </dgm:presLayoutVars>
      </dgm:prSet>
      <dgm:spPr/>
    </dgm:pt>
    <dgm:pt modelId="{7E97139B-9CC5-49CF-A168-66D8D1B1E2EE}" type="pres">
      <dgm:prSet presAssocID="{5DE10837-2237-4EB3-8B7D-EBD51DD5EBE3}" presName="rootComposite3" presStyleCnt="0"/>
      <dgm:spPr/>
    </dgm:pt>
    <dgm:pt modelId="{9F3C07E8-D5A7-4E55-BE9B-D437EB1578A1}" type="pres">
      <dgm:prSet presAssocID="{5DE10837-2237-4EB3-8B7D-EBD51DD5EBE3}" presName="rootText3" presStyleLbl="asst4" presStyleIdx="15" presStyleCnt="16" custLinFactY="-100000" custLinFactNeighborX="50563" custLinFactNeighborY="-176443">
        <dgm:presLayoutVars>
          <dgm:chPref val="3"/>
        </dgm:presLayoutVars>
      </dgm:prSet>
      <dgm:spPr/>
    </dgm:pt>
    <dgm:pt modelId="{624A85BB-5193-4AD3-B854-8FA1D2D4ED6D}" type="pres">
      <dgm:prSet presAssocID="{5DE10837-2237-4EB3-8B7D-EBD51DD5EBE3}" presName="rootConnector3" presStyleLbl="asst4" presStyleIdx="15" presStyleCnt="16"/>
      <dgm:spPr/>
    </dgm:pt>
    <dgm:pt modelId="{0CC75F83-6D28-4C32-9F4A-1B27F00F3C7F}" type="pres">
      <dgm:prSet presAssocID="{5DE10837-2237-4EB3-8B7D-EBD51DD5EBE3}" presName="hierChild6" presStyleCnt="0"/>
      <dgm:spPr/>
    </dgm:pt>
    <dgm:pt modelId="{97022303-A4BF-4F51-A9FE-87BF5AFFB7BC}" type="pres">
      <dgm:prSet presAssocID="{E14EDA24-117C-49D3-8CB4-A5189F28DEB0}" presName="Name37" presStyleLbl="parChTrans1D4" presStyleIdx="41" presStyleCnt="46"/>
      <dgm:spPr/>
    </dgm:pt>
    <dgm:pt modelId="{9E307D0A-CA58-4CE2-9213-52F0F127A0BF}" type="pres">
      <dgm:prSet presAssocID="{545DBF1E-EDBF-45B5-9104-83960881DF04}" presName="hierRoot2" presStyleCnt="0">
        <dgm:presLayoutVars>
          <dgm:hierBranch val="init"/>
        </dgm:presLayoutVars>
      </dgm:prSet>
      <dgm:spPr/>
    </dgm:pt>
    <dgm:pt modelId="{E00BCC6B-3B5F-43C7-AD21-381E50054F68}" type="pres">
      <dgm:prSet presAssocID="{545DBF1E-EDBF-45B5-9104-83960881DF04}" presName="rootComposite" presStyleCnt="0"/>
      <dgm:spPr/>
    </dgm:pt>
    <dgm:pt modelId="{0947DE27-D8BB-431D-AE2D-634AB0D7E33B}" type="pres">
      <dgm:prSet presAssocID="{545DBF1E-EDBF-45B5-9104-83960881DF04}" presName="rootText" presStyleLbl="node4" presStyleIdx="25" presStyleCnt="28" custLinFactY="-100000" custLinFactNeighborX="-10114" custLinFactNeighborY="-196670">
        <dgm:presLayoutVars>
          <dgm:chPref val="3"/>
        </dgm:presLayoutVars>
      </dgm:prSet>
      <dgm:spPr/>
    </dgm:pt>
    <dgm:pt modelId="{4BE4F89B-849F-4D2C-B19B-FAD46A01EB24}" type="pres">
      <dgm:prSet presAssocID="{545DBF1E-EDBF-45B5-9104-83960881DF04}" presName="rootConnector" presStyleLbl="node4" presStyleIdx="25" presStyleCnt="28"/>
      <dgm:spPr/>
    </dgm:pt>
    <dgm:pt modelId="{41581E10-BA92-4422-B0A7-CAA60DE4A14F}" type="pres">
      <dgm:prSet presAssocID="{545DBF1E-EDBF-45B5-9104-83960881DF04}" presName="hierChild4" presStyleCnt="0"/>
      <dgm:spPr/>
    </dgm:pt>
    <dgm:pt modelId="{6593E729-3C55-46B3-A033-E1332AAC84A8}" type="pres">
      <dgm:prSet presAssocID="{545DBF1E-EDBF-45B5-9104-83960881DF04}" presName="hierChild5" presStyleCnt="0"/>
      <dgm:spPr/>
    </dgm:pt>
    <dgm:pt modelId="{F25ACD56-0555-4AEF-BFCB-89072368CB33}" type="pres">
      <dgm:prSet presAssocID="{C1ED2BA4-760D-45F5-B7E4-41C3F538118F}" presName="Name37" presStyleLbl="parChTrans1D4" presStyleIdx="42" presStyleCnt="46"/>
      <dgm:spPr/>
    </dgm:pt>
    <dgm:pt modelId="{1BF0B5B9-9D97-4276-87F6-EC2105D33B50}" type="pres">
      <dgm:prSet presAssocID="{7784D610-BDF1-4ECA-973D-6723545DDD31}" presName="hierRoot2" presStyleCnt="0">
        <dgm:presLayoutVars>
          <dgm:hierBranch val="init"/>
        </dgm:presLayoutVars>
      </dgm:prSet>
      <dgm:spPr/>
    </dgm:pt>
    <dgm:pt modelId="{D00C2750-76E9-43F8-9F12-7567A2B78CBD}" type="pres">
      <dgm:prSet presAssocID="{7784D610-BDF1-4ECA-973D-6723545DDD31}" presName="rootComposite" presStyleCnt="0"/>
      <dgm:spPr/>
    </dgm:pt>
    <dgm:pt modelId="{AF104288-22CD-4EEE-BD2F-C9A637135626}" type="pres">
      <dgm:prSet presAssocID="{7784D610-BDF1-4ECA-973D-6723545DDD31}" presName="rootText" presStyleLbl="node4" presStyleIdx="26" presStyleCnt="28" custLinFactY="-115588" custLinFactNeighborX="-10114" custLinFactNeighborY="-200000">
        <dgm:presLayoutVars>
          <dgm:chPref val="3"/>
        </dgm:presLayoutVars>
      </dgm:prSet>
      <dgm:spPr/>
    </dgm:pt>
    <dgm:pt modelId="{CBBBF9C2-E5F4-4A08-8CCA-C8B178ADA91E}" type="pres">
      <dgm:prSet presAssocID="{7784D610-BDF1-4ECA-973D-6723545DDD31}" presName="rootConnector" presStyleLbl="node4" presStyleIdx="26" presStyleCnt="28"/>
      <dgm:spPr/>
    </dgm:pt>
    <dgm:pt modelId="{A0E12982-25A1-4873-8A9D-972869B26AF7}" type="pres">
      <dgm:prSet presAssocID="{7784D610-BDF1-4ECA-973D-6723545DDD31}" presName="hierChild4" presStyleCnt="0"/>
      <dgm:spPr/>
    </dgm:pt>
    <dgm:pt modelId="{463CF312-3BA2-42B0-A6BE-05CF473CD2FE}" type="pres">
      <dgm:prSet presAssocID="{7784D610-BDF1-4ECA-973D-6723545DDD31}" presName="hierChild5" presStyleCnt="0"/>
      <dgm:spPr/>
    </dgm:pt>
    <dgm:pt modelId="{11270DAE-7AB8-46BB-B49B-6B24114EC53F}" type="pres">
      <dgm:prSet presAssocID="{28A02B3A-A53F-431F-A8A5-271BB33690D3}" presName="Name37" presStyleLbl="parChTrans1D4" presStyleIdx="43" presStyleCnt="46"/>
      <dgm:spPr/>
    </dgm:pt>
    <dgm:pt modelId="{743273D9-E3C4-4150-ACE9-EADAD19FA987}" type="pres">
      <dgm:prSet presAssocID="{D7CD899E-B186-4B8F-9507-940B45B25D10}" presName="hierRoot2" presStyleCnt="0">
        <dgm:presLayoutVars>
          <dgm:hierBranch val="init"/>
        </dgm:presLayoutVars>
      </dgm:prSet>
      <dgm:spPr/>
    </dgm:pt>
    <dgm:pt modelId="{64AC7458-229E-4F96-8832-04DFB9F61769}" type="pres">
      <dgm:prSet presAssocID="{D7CD899E-B186-4B8F-9507-940B45B25D10}" presName="rootComposite" presStyleCnt="0"/>
      <dgm:spPr/>
    </dgm:pt>
    <dgm:pt modelId="{C6B34E46-8FEC-4487-949F-50B8D784BB12}" type="pres">
      <dgm:prSet presAssocID="{D7CD899E-B186-4B8F-9507-940B45B25D10}" presName="rootText" presStyleLbl="node4" presStyleIdx="27" presStyleCnt="28" custLinFactY="-137658" custLinFactNeighborX="-11690" custLinFactNeighborY="-200000">
        <dgm:presLayoutVars>
          <dgm:chPref val="3"/>
        </dgm:presLayoutVars>
      </dgm:prSet>
      <dgm:spPr/>
    </dgm:pt>
    <dgm:pt modelId="{A7E92A55-A2FA-47CD-AE90-62A28C74E618}" type="pres">
      <dgm:prSet presAssocID="{D7CD899E-B186-4B8F-9507-940B45B25D10}" presName="rootConnector" presStyleLbl="node4" presStyleIdx="27" presStyleCnt="28"/>
      <dgm:spPr/>
    </dgm:pt>
    <dgm:pt modelId="{9F4F0DDD-C7B5-47A1-9A3D-56F16804E468}" type="pres">
      <dgm:prSet presAssocID="{D7CD899E-B186-4B8F-9507-940B45B25D10}" presName="hierChild4" presStyleCnt="0"/>
      <dgm:spPr/>
    </dgm:pt>
    <dgm:pt modelId="{DE3E6798-57B0-495B-8A5D-2BD5AC7CEC08}" type="pres">
      <dgm:prSet presAssocID="{D7CD899E-B186-4B8F-9507-940B45B25D10}" presName="hierChild5" presStyleCnt="0"/>
      <dgm:spPr/>
    </dgm:pt>
    <dgm:pt modelId="{C42761E7-97C2-439E-97C2-A328212381FE}" type="pres">
      <dgm:prSet presAssocID="{5DE10837-2237-4EB3-8B7D-EBD51DD5EBE3}" presName="hierChild7" presStyleCnt="0"/>
      <dgm:spPr/>
    </dgm:pt>
    <dgm:pt modelId="{6B0DABB4-6D16-456B-A54C-A375E21CC27F}" type="pres">
      <dgm:prSet presAssocID="{FC0D797D-329E-4FA3-9CE5-80A2D5520E23}" presName="hierChild5" presStyleCnt="0"/>
      <dgm:spPr/>
    </dgm:pt>
    <dgm:pt modelId="{F6BD1FD7-6F86-4CEB-8653-096ABC4DF429}" type="pres">
      <dgm:prSet presAssocID="{4596E59D-BAF4-49E9-93D1-4C4BAD4CB89E}" presName="Name111" presStyleLbl="parChTrans1D4" presStyleIdx="44" presStyleCnt="46"/>
      <dgm:spPr/>
    </dgm:pt>
    <dgm:pt modelId="{B6BD19C6-4795-47AB-8D9D-EC69A1FEF8C1}" type="pres">
      <dgm:prSet presAssocID="{D64317BF-655D-4C6F-B723-B60D2F9ED7A1}" presName="hierRoot3" presStyleCnt="0">
        <dgm:presLayoutVars>
          <dgm:hierBranch val="init"/>
        </dgm:presLayoutVars>
      </dgm:prSet>
      <dgm:spPr/>
    </dgm:pt>
    <dgm:pt modelId="{9742C5A8-9473-493B-BB27-E2E384B59831}" type="pres">
      <dgm:prSet presAssocID="{D64317BF-655D-4C6F-B723-B60D2F9ED7A1}" presName="rootComposite3" presStyleCnt="0"/>
      <dgm:spPr/>
    </dgm:pt>
    <dgm:pt modelId="{2A03D266-F49F-4C6A-AC2A-4E74DBEA16F9}" type="pres">
      <dgm:prSet presAssocID="{D64317BF-655D-4C6F-B723-B60D2F9ED7A1}" presName="rootText3" presStyleLbl="asst3" presStyleIdx="0" presStyleCnt="2" custScaleX="175698" custScaleY="121843">
        <dgm:presLayoutVars>
          <dgm:chPref val="3"/>
        </dgm:presLayoutVars>
      </dgm:prSet>
      <dgm:spPr/>
    </dgm:pt>
    <dgm:pt modelId="{E3023A32-B55B-4C25-BA8D-58F89E6A29DE}" type="pres">
      <dgm:prSet presAssocID="{D64317BF-655D-4C6F-B723-B60D2F9ED7A1}" presName="rootConnector3" presStyleLbl="asst3" presStyleIdx="0" presStyleCnt="2"/>
      <dgm:spPr/>
    </dgm:pt>
    <dgm:pt modelId="{81CE0EB9-6F22-45CC-A7A8-E52FE2398076}" type="pres">
      <dgm:prSet presAssocID="{D64317BF-655D-4C6F-B723-B60D2F9ED7A1}" presName="hierChild6" presStyleCnt="0"/>
      <dgm:spPr/>
    </dgm:pt>
    <dgm:pt modelId="{36321DA5-55DA-45DF-ADC4-5408318A4D60}" type="pres">
      <dgm:prSet presAssocID="{D64317BF-655D-4C6F-B723-B60D2F9ED7A1}" presName="hierChild7" presStyleCnt="0"/>
      <dgm:spPr/>
    </dgm:pt>
    <dgm:pt modelId="{AFA8D830-AB30-409B-8B0F-C6DBBA609DDC}" type="pres">
      <dgm:prSet presAssocID="{C944341A-6E1D-4505-A7CB-2A307F924F04}" presName="Name111" presStyleLbl="parChTrans1D4" presStyleIdx="45" presStyleCnt="46"/>
      <dgm:spPr/>
    </dgm:pt>
    <dgm:pt modelId="{DAF81A03-A0F5-4E51-903C-18CA75056F46}" type="pres">
      <dgm:prSet presAssocID="{51B4F700-1AA4-4A06-8109-E295EE5A02F9}" presName="hierRoot3" presStyleCnt="0">
        <dgm:presLayoutVars>
          <dgm:hierBranch val="init"/>
        </dgm:presLayoutVars>
      </dgm:prSet>
      <dgm:spPr/>
    </dgm:pt>
    <dgm:pt modelId="{20009A1E-DC2B-460D-AF08-DB1045C80575}" type="pres">
      <dgm:prSet presAssocID="{51B4F700-1AA4-4A06-8109-E295EE5A02F9}" presName="rootComposite3" presStyleCnt="0"/>
      <dgm:spPr/>
    </dgm:pt>
    <dgm:pt modelId="{9FBC1912-02B8-4910-9053-7A3B8A4263FB}" type="pres">
      <dgm:prSet presAssocID="{51B4F700-1AA4-4A06-8109-E295EE5A02F9}" presName="rootText3" presStyleLbl="asst3" presStyleIdx="1" presStyleCnt="2" custScaleX="175699" custScaleY="121843">
        <dgm:presLayoutVars>
          <dgm:chPref val="3"/>
        </dgm:presLayoutVars>
      </dgm:prSet>
      <dgm:spPr/>
    </dgm:pt>
    <dgm:pt modelId="{A1BB4CA3-CAA1-4CE2-B0A0-1DFA30C41836}" type="pres">
      <dgm:prSet presAssocID="{51B4F700-1AA4-4A06-8109-E295EE5A02F9}" presName="rootConnector3" presStyleLbl="asst3" presStyleIdx="1" presStyleCnt="2"/>
      <dgm:spPr/>
    </dgm:pt>
    <dgm:pt modelId="{6C3C876B-7167-4BA2-BD86-4E70DA28820B}" type="pres">
      <dgm:prSet presAssocID="{51B4F700-1AA4-4A06-8109-E295EE5A02F9}" presName="hierChild6" presStyleCnt="0"/>
      <dgm:spPr/>
    </dgm:pt>
    <dgm:pt modelId="{13CDF7DD-C688-4512-A717-B7EA6E12C4D1}" type="pres">
      <dgm:prSet presAssocID="{51B4F700-1AA4-4A06-8109-E295EE5A02F9}" presName="hierChild7" presStyleCnt="0"/>
      <dgm:spPr/>
    </dgm:pt>
    <dgm:pt modelId="{42F71D3F-8897-4787-BC2F-0731126CEF8B}" type="pres">
      <dgm:prSet presAssocID="{BDC8D71E-BDC0-4EEC-8961-EA4182AE431C}" presName="hierChild5" presStyleCnt="0"/>
      <dgm:spPr/>
    </dgm:pt>
    <dgm:pt modelId="{4BF543EE-F8A2-4D66-B823-651853FBC54B}" type="pres">
      <dgm:prSet presAssocID="{67F46390-7ADD-4576-84C2-3891DBA007D3}" presName="Name37" presStyleLbl="parChTrans1D2" presStyleIdx="2" presStyleCnt="3"/>
      <dgm:spPr/>
    </dgm:pt>
    <dgm:pt modelId="{0442CBA3-1D05-42F9-AD9B-9F748289CC9A}" type="pres">
      <dgm:prSet presAssocID="{0FBB03E4-5500-45C2-8CEF-65142FA7DCD3}" presName="hierRoot2" presStyleCnt="0">
        <dgm:presLayoutVars>
          <dgm:hierBranch val="init"/>
        </dgm:presLayoutVars>
      </dgm:prSet>
      <dgm:spPr/>
    </dgm:pt>
    <dgm:pt modelId="{B01C9B45-27DD-47F6-9D93-E009DD471D3F}" type="pres">
      <dgm:prSet presAssocID="{0FBB03E4-5500-45C2-8CEF-65142FA7DCD3}" presName="rootComposite" presStyleCnt="0"/>
      <dgm:spPr/>
    </dgm:pt>
    <dgm:pt modelId="{B4DB22A6-02B2-4F2E-A034-D98F964BC6AA}" type="pres">
      <dgm:prSet presAssocID="{0FBB03E4-5500-45C2-8CEF-65142FA7DCD3}" presName="rootText" presStyleLbl="node2" presStyleIdx="2" presStyleCnt="3" custScaleX="175698" custScaleY="121843">
        <dgm:presLayoutVars>
          <dgm:chPref val="3"/>
        </dgm:presLayoutVars>
      </dgm:prSet>
      <dgm:spPr/>
    </dgm:pt>
    <dgm:pt modelId="{B52745C0-180A-4D0D-AB50-61D5C4F158AF}" type="pres">
      <dgm:prSet presAssocID="{0FBB03E4-5500-45C2-8CEF-65142FA7DCD3}" presName="rootConnector" presStyleLbl="node2" presStyleIdx="2" presStyleCnt="3"/>
      <dgm:spPr/>
    </dgm:pt>
    <dgm:pt modelId="{99987782-5A16-44BD-AFF5-E719389D81B7}" type="pres">
      <dgm:prSet presAssocID="{0FBB03E4-5500-45C2-8CEF-65142FA7DCD3}" presName="hierChild4" presStyleCnt="0"/>
      <dgm:spPr/>
    </dgm:pt>
    <dgm:pt modelId="{1D9B9CF1-B6B8-4C97-B2CF-5518F1950E09}" type="pres">
      <dgm:prSet presAssocID="{0FBB03E4-5500-45C2-8CEF-65142FA7DCD3}" presName="hierChild5" presStyleCnt="0"/>
      <dgm:spPr/>
    </dgm:pt>
    <dgm:pt modelId="{901D1405-88C7-4260-9FED-5A27C89802B0}" type="pres">
      <dgm:prSet presAssocID="{D1C18F23-90FA-47F0-B1BF-D07993E5B309}" presName="hierChild3" presStyleCnt="0"/>
      <dgm:spPr/>
    </dgm:pt>
  </dgm:ptLst>
  <dgm:cxnLst>
    <dgm:cxn modelId="{5DE9B300-3B01-4843-B63B-02F8B9CE3BB0}" type="presOf" srcId="{671593EA-5EC3-4680-8E19-461CC6279EAA}" destId="{043686FE-23E9-4F9D-8EBF-83CA4920EC01}" srcOrd="0" destOrd="0" presId="urn:microsoft.com/office/officeart/2005/8/layout/orgChart1"/>
    <dgm:cxn modelId="{FD189301-5FFC-41B0-B1D0-69C3CBF75485}" type="presOf" srcId="{31EA935E-BD89-4240-A689-7073FC90E5FE}" destId="{5BF09F05-CC2B-4D4B-88FC-83EB458BAC1D}" srcOrd="1" destOrd="0" presId="urn:microsoft.com/office/officeart/2005/8/layout/orgChart1"/>
    <dgm:cxn modelId="{DA8FB301-C678-42D6-A0F8-57B1B99A2BD2}" type="presOf" srcId="{545DBF1E-EDBF-45B5-9104-83960881DF04}" destId="{0947DE27-D8BB-431D-AE2D-634AB0D7E33B}" srcOrd="0" destOrd="0" presId="urn:microsoft.com/office/officeart/2005/8/layout/orgChart1"/>
    <dgm:cxn modelId="{7086F601-2851-4F0F-B626-EE165ACE4A3E}" type="presOf" srcId="{2438D59B-4785-4B55-95F0-028DD504EE31}" destId="{7E81F072-6713-4F6A-B63D-D2E4F66C06A0}" srcOrd="0" destOrd="0" presId="urn:microsoft.com/office/officeart/2005/8/layout/orgChart1"/>
    <dgm:cxn modelId="{12D8AF05-5E6B-4FDE-95B8-C17C1D71048B}" type="presOf" srcId="{C0F6F0E3-C2C6-4A53-891F-53079ADCA2E0}" destId="{A59A17C9-4177-456E-B079-158295888639}" srcOrd="1" destOrd="0" presId="urn:microsoft.com/office/officeart/2005/8/layout/orgChart1"/>
    <dgm:cxn modelId="{40301507-CA35-4C43-BBE3-6DBBC1C14C1A}" type="presOf" srcId="{74B36445-84D9-4113-B474-C64EEC07E3B5}" destId="{C9AD4B4C-6D3E-4069-8616-B9952B0E01A1}" srcOrd="0" destOrd="0" presId="urn:microsoft.com/office/officeart/2005/8/layout/orgChart1"/>
    <dgm:cxn modelId="{D8091A09-5258-45EA-9DD7-88B5195404E5}" type="presOf" srcId="{9D3A8981-0F10-484A-828F-031C785F5273}" destId="{154E07ED-7818-451E-8B6A-5CC79572A664}" srcOrd="1" destOrd="0" presId="urn:microsoft.com/office/officeart/2005/8/layout/orgChart1"/>
    <dgm:cxn modelId="{13DA3B09-275F-4A3A-883A-BF0A16522112}" type="presOf" srcId="{57AD8BB6-BD35-4E5F-8B5D-3A42D8D5E723}" destId="{B93B96F4-0516-4ECB-B46E-C107D3E1DA83}" srcOrd="0" destOrd="0" presId="urn:microsoft.com/office/officeart/2005/8/layout/orgChart1"/>
    <dgm:cxn modelId="{1A490B0B-E9EC-4411-9A22-11431D8C3D91}" type="presOf" srcId="{494E2FA4-1919-49CC-A751-6EFFA3211958}" destId="{8AE141C8-CA70-4062-96EC-13003D8A03DA}" srcOrd="0" destOrd="0" presId="urn:microsoft.com/office/officeart/2005/8/layout/orgChart1"/>
    <dgm:cxn modelId="{4D718A0C-7725-41C5-A77D-F0E6EB624A04}" srcId="{E2029E50-A76C-4748-B9BA-3AD127435B99}" destId="{93FE4B28-CDF9-444A-A3CD-235D827C830F}" srcOrd="0" destOrd="0" parTransId="{3494264C-1EAC-423A-A05B-D63653B0CA17}" sibTransId="{EEE5A16F-9C00-41FE-BBCA-E83F5AE79243}"/>
    <dgm:cxn modelId="{02F0160D-3F6A-4FBA-A24A-765F4882F551}" type="presOf" srcId="{0FBB03E4-5500-45C2-8CEF-65142FA7DCD3}" destId="{B4DB22A6-02B2-4F2E-A034-D98F964BC6AA}" srcOrd="0" destOrd="0" presId="urn:microsoft.com/office/officeart/2005/8/layout/orgChart1"/>
    <dgm:cxn modelId="{21A0180E-0F59-45D0-8D9B-CF02AFC5B785}" srcId="{0959EC92-9692-4614-94CC-5AFB3F26F100}" destId="{C3237E38-8FB8-4623-91D0-0AD2EB251374}" srcOrd="1" destOrd="0" parTransId="{ABEB4A39-795B-4559-9261-E1D5934F64CC}" sibTransId="{7F3BF494-882B-4DAF-B64E-25583F1FDA02}"/>
    <dgm:cxn modelId="{87C3A20E-FA0C-4A28-AF6C-BD76745113B4}" srcId="{E2029E50-A76C-4748-B9BA-3AD127435B99}" destId="{59F557B3-8404-479C-81AB-E790D0F452DA}" srcOrd="4" destOrd="0" parTransId="{8509EC28-D09E-4BDF-AEC0-FC84D21D307D}" sibTransId="{F4FC1D4A-78B0-4CEC-A295-AE9BEEB7F0EB}"/>
    <dgm:cxn modelId="{90D7D00E-A4D3-4A05-8D24-3E250FC35C9D}" srcId="{FC0D797D-329E-4FA3-9CE5-80A2D5520E23}" destId="{A7A0B6FC-9E19-438C-A7F2-FB84DF5729DD}" srcOrd="6" destOrd="0" parTransId="{920330F1-76AA-45D3-B20E-69C8B528D9DF}" sibTransId="{7CD52369-8D34-4721-8389-8FC95C66BAE7}"/>
    <dgm:cxn modelId="{DDF7B113-1FAB-4A4A-BEA2-0FC9478E02E3}" type="presOf" srcId="{519D7E62-F7DE-458E-9597-CC6EFDED43D0}" destId="{1B5B4020-492A-407D-AD85-9E78D8A7800E}" srcOrd="1" destOrd="0" presId="urn:microsoft.com/office/officeart/2005/8/layout/orgChart1"/>
    <dgm:cxn modelId="{32FBC313-157C-4F08-8C56-AD27FA1FBB11}" type="presOf" srcId="{B3BCE8FC-7B40-476B-A79D-83461DD71386}" destId="{99AF97D6-D460-4F98-9FA1-68642BA3F333}" srcOrd="0" destOrd="0" presId="urn:microsoft.com/office/officeart/2005/8/layout/orgChart1"/>
    <dgm:cxn modelId="{D7B4BC15-26DA-4366-BAD7-480B7DA4034A}" srcId="{5DE10837-2237-4EB3-8B7D-EBD51DD5EBE3}" destId="{D7CD899E-B186-4B8F-9507-940B45B25D10}" srcOrd="2" destOrd="0" parTransId="{28A02B3A-A53F-431F-A8A5-271BB33690D3}" sibTransId="{B46F09B3-1E6C-44AE-81C7-26F44E0B2593}"/>
    <dgm:cxn modelId="{8D9BE615-6F67-45AF-8386-74B662234A85}" type="presOf" srcId="{0F69A8D7-5EAB-4C5F-9C1B-8B64049862B0}" destId="{612ACEB7-9538-4DEA-81EA-7FBEFB1D5D51}" srcOrd="0" destOrd="0" presId="urn:microsoft.com/office/officeart/2005/8/layout/orgChart1"/>
    <dgm:cxn modelId="{61E28E16-4AA2-477A-A9F3-7390472092F2}" type="presOf" srcId="{2CD60BEC-2524-41EF-A539-2444332BF856}" destId="{CFE03141-16FD-4DF4-AE0F-15CD574E75C8}" srcOrd="1" destOrd="0" presId="urn:microsoft.com/office/officeart/2005/8/layout/orgChart1"/>
    <dgm:cxn modelId="{064FEF16-0876-49A0-948D-B0751733D1E2}" srcId="{638D01F3-AA6C-4988-9CBF-1EFDF4C9E287}" destId="{45FB1C51-6394-4662-9CCD-9165F7CCCA1B}" srcOrd="2" destOrd="0" parTransId="{CC31120D-FDD7-4396-A1C4-2CD62BB4CE46}" sibTransId="{BEE6889A-70BC-47EF-BDEB-15F8CBCF3BE5}"/>
    <dgm:cxn modelId="{0A013717-0E05-49C4-9178-11EBE13EC17F}" type="presOf" srcId="{780A1151-CAED-4F0C-8F0F-EE1DDF650821}" destId="{87D77A1C-36BD-4B83-8E51-9DF26F774CC0}" srcOrd="0" destOrd="0" presId="urn:microsoft.com/office/officeart/2005/8/layout/orgChart1"/>
    <dgm:cxn modelId="{5471D117-5EEC-4605-A1FD-A37C6941D633}" type="presOf" srcId="{F1428001-13AB-4047-B9C8-85BB807BAB2D}" destId="{D754D594-B7EE-4DCA-B67E-136CC4B84555}" srcOrd="0" destOrd="0" presId="urn:microsoft.com/office/officeart/2005/8/layout/orgChart1"/>
    <dgm:cxn modelId="{AFEA6D19-4352-401A-836F-69BBB95A395A}" srcId="{FBE106F5-691F-4838-8E8C-F2E571F4C132}" destId="{D1C18F23-90FA-47F0-B1BF-D07993E5B309}" srcOrd="0" destOrd="0" parTransId="{96764ED5-B045-432B-B404-991D0DC69F0E}" sibTransId="{7FC17CE5-4DBC-4BEC-AD20-A8462599B418}"/>
    <dgm:cxn modelId="{129ACF19-262E-480B-B9C3-A3C405175804}" type="presOf" srcId="{64F300AC-FB94-4E70-AD80-3A2D4638FD7E}" destId="{ACA9AC74-C1B1-402F-9E96-26248EF814EB}" srcOrd="1" destOrd="0" presId="urn:microsoft.com/office/officeart/2005/8/layout/orgChart1"/>
    <dgm:cxn modelId="{8125A01B-ACA4-4F84-9C68-8443D9EBB896}" type="presOf" srcId="{05E74D6C-8C35-4E38-BFA0-6A28F64DF7FB}" destId="{E011D4AE-1310-4B42-89D7-7B0ECE1E3A1E}" srcOrd="0" destOrd="0" presId="urn:microsoft.com/office/officeart/2005/8/layout/orgChart1"/>
    <dgm:cxn modelId="{1B84F81D-6F44-4436-839D-82ACC4D23A65}" type="presOf" srcId="{FD3CBB0F-040E-4534-813D-C4B8FC5EB265}" destId="{D9B02BBE-4ADE-4D97-83AE-146D3F592567}" srcOrd="0" destOrd="0" presId="urn:microsoft.com/office/officeart/2005/8/layout/orgChart1"/>
    <dgm:cxn modelId="{47BF631E-5A60-4675-8C0B-B256BF09727F}" type="presOf" srcId="{3CB8E49E-6B6F-4224-BB96-85EE640F08BF}" destId="{7D04CEF0-EA37-428E-8D9A-D53787DA78D8}" srcOrd="0" destOrd="0" presId="urn:microsoft.com/office/officeart/2005/8/layout/orgChart1"/>
    <dgm:cxn modelId="{0FC3F11E-5996-4014-B4A5-120D2EDE9FEC}" type="presOf" srcId="{F6EFFC4B-D1BE-425A-85D1-0F1B8E768911}" destId="{10ADF479-DE3D-40F0-B02C-3734D0C7F3FE}" srcOrd="0" destOrd="0" presId="urn:microsoft.com/office/officeart/2005/8/layout/orgChart1"/>
    <dgm:cxn modelId="{B595011F-E820-4073-B6D6-F9AB03A301AA}" type="presOf" srcId="{366C29EA-5CFF-4029-B17E-869EA248E73D}" destId="{0221983E-DE69-4801-8A2E-0720ED762A40}" srcOrd="0" destOrd="0" presId="urn:microsoft.com/office/officeart/2005/8/layout/orgChart1"/>
    <dgm:cxn modelId="{0E8E6A1F-EDDD-4559-8498-44ABD79DFF15}" type="presOf" srcId="{2CD60BEC-2524-41EF-A539-2444332BF856}" destId="{B48642FF-311E-4CE7-945E-E035FA849418}" srcOrd="0" destOrd="0" presId="urn:microsoft.com/office/officeart/2005/8/layout/orgChart1"/>
    <dgm:cxn modelId="{C032931F-E220-44BB-A8F0-8CC8CEFEBE59}" type="presOf" srcId="{07D93B0B-8170-4B2D-A171-337DADE81E9A}" destId="{660341EC-073F-497D-9E20-CF16F7B42DB6}" srcOrd="1" destOrd="0" presId="urn:microsoft.com/office/officeart/2005/8/layout/orgChart1"/>
    <dgm:cxn modelId="{F8688120-7EE3-4D8D-B3F4-210195BE1B93}" type="presOf" srcId="{B9F7A0D1-E0EC-457A-B69F-3D80BC9BF331}" destId="{74185624-F629-449C-A9F1-7953C4BA3D55}" srcOrd="0" destOrd="0" presId="urn:microsoft.com/office/officeart/2005/8/layout/orgChart1"/>
    <dgm:cxn modelId="{E6451D21-85D7-4DB2-820B-866286344536}" type="presOf" srcId="{CFBCC08A-49DA-49BA-B106-66B270E6BC6F}" destId="{916AC45A-F875-46EE-9C09-46CF13F5B177}" srcOrd="1" destOrd="0" presId="urn:microsoft.com/office/officeart/2005/8/layout/orgChart1"/>
    <dgm:cxn modelId="{8757C721-0F4F-495C-A0E5-6CE1E0AD432E}" type="presOf" srcId="{6482B3CC-1778-462C-8A5A-C829154FCA7C}" destId="{2D3300D4-6C66-4F02-9F30-9DA3213F902C}" srcOrd="0" destOrd="0" presId="urn:microsoft.com/office/officeart/2005/8/layout/orgChart1"/>
    <dgm:cxn modelId="{E8553F22-2FFB-402C-9FDE-3DCD2F7CD78A}" srcId="{A7A0B6FC-9E19-438C-A7F2-FB84DF5729DD}" destId="{5DE10837-2237-4EB3-8B7D-EBD51DD5EBE3}" srcOrd="2" destOrd="0" parTransId="{6E9738C5-54CD-457A-B032-F9D098D1C5C7}" sibTransId="{2112EEAC-E1F4-4052-9C83-291C3B9F6CA6}"/>
    <dgm:cxn modelId="{500BDD23-50BB-4C26-9461-0E624001B9AB}" type="presOf" srcId="{7E627D88-2DD9-4F34-A7AE-14E76ED677EF}" destId="{B9F250AE-2540-42EB-ACBC-CCBA024D831C}" srcOrd="0" destOrd="0" presId="urn:microsoft.com/office/officeart/2005/8/layout/orgChart1"/>
    <dgm:cxn modelId="{DFE2A724-0F93-44C4-9652-694F308E9D19}" srcId="{25AF1210-DD76-4B7C-A5FF-68DFFB273293}" destId="{F6EFFC4B-D1BE-425A-85D1-0F1B8E768911}" srcOrd="1" destOrd="0" parTransId="{11BF78F5-AF5C-4E7D-A598-A6259401CA49}" sibTransId="{DE6AF267-DD8C-4D45-8EAF-24240824021A}"/>
    <dgm:cxn modelId="{224F2126-854B-4109-8E38-E735675BB75F}" srcId="{AD12723E-9CFF-4587-82B6-11029ED87DFB}" destId="{780A1151-CAED-4F0C-8F0F-EE1DDF650821}" srcOrd="0" destOrd="0" parTransId="{F84C06AD-3D81-43C5-9191-03B2BADA1D28}" sibTransId="{89BAFC2C-EC41-46A3-8F64-3F892DC610F4}"/>
    <dgm:cxn modelId="{EAF74627-06B8-4FC8-96E1-BA7C7C7AFFAE}" type="presOf" srcId="{684BF2FC-C22C-40C6-86A1-CB81D0B32529}" destId="{8FDE6985-2C2C-4952-B05E-B40654429E24}" srcOrd="0" destOrd="0" presId="urn:microsoft.com/office/officeart/2005/8/layout/orgChart1"/>
    <dgm:cxn modelId="{FBDF6C27-2030-4D45-B3C4-61778A5179C3}" type="presOf" srcId="{8F2D939D-640A-4EB3-92EB-0C6BC70F47E5}" destId="{BAA7C8F1-8AE9-4C1D-B9AF-22F498AD7B84}" srcOrd="0" destOrd="0" presId="urn:microsoft.com/office/officeart/2005/8/layout/orgChart1"/>
    <dgm:cxn modelId="{C61DA528-6EA6-4097-8B71-2321DD768A89}" type="presOf" srcId="{C3237E38-8FB8-4623-91D0-0AD2EB251374}" destId="{B25E4494-C0F2-4CEF-96B2-5B63AE1EF5C9}" srcOrd="0" destOrd="0" presId="urn:microsoft.com/office/officeart/2005/8/layout/orgChart1"/>
    <dgm:cxn modelId="{BAE1C929-5059-4C27-BBA3-F4EFE97BE504}" type="presOf" srcId="{610CBDEB-324E-4F9E-A621-BEB8F1D3866D}" destId="{67AE3925-B448-4591-9C52-C3DFDC205971}" srcOrd="0" destOrd="0" presId="urn:microsoft.com/office/officeart/2005/8/layout/orgChart1"/>
    <dgm:cxn modelId="{C0B0E729-7382-4215-864A-5B1C832C78DF}" type="presOf" srcId="{BA791AF7-C3CC-4A87-8C29-59F37FD82B17}" destId="{9E44E62B-4167-4940-B819-7A62AB615F83}" srcOrd="0" destOrd="0" presId="urn:microsoft.com/office/officeart/2005/8/layout/orgChart1"/>
    <dgm:cxn modelId="{CF801E2A-A5BD-43B5-B7EC-F391B3DDC09F}" type="presOf" srcId="{51FEAC25-17E7-43E9-944E-C263FD354BC1}" destId="{60211C87-6B82-4FD1-A755-6564D06671C1}" srcOrd="1" destOrd="0" presId="urn:microsoft.com/office/officeart/2005/8/layout/orgChart1"/>
    <dgm:cxn modelId="{F488322A-D33B-4083-87AC-BD44A1E220E3}" type="presOf" srcId="{3CE3EDB6-A01E-4BEF-BAC0-A262EE4C753F}" destId="{8E80A3FE-0903-41D4-A416-392F2DA59715}" srcOrd="0" destOrd="0" presId="urn:microsoft.com/office/officeart/2005/8/layout/orgChart1"/>
    <dgm:cxn modelId="{8F30C92A-1774-4417-8289-9035B7104D69}" type="presOf" srcId="{CC31120D-FDD7-4396-A1C4-2CD62BB4CE46}" destId="{9262B326-0750-4253-8773-E6B36C4AC621}" srcOrd="0" destOrd="0" presId="urn:microsoft.com/office/officeart/2005/8/layout/orgChart1"/>
    <dgm:cxn modelId="{59FD1D2B-447E-47F4-B720-5FE5EDB1682D}" type="presOf" srcId="{0BEE1762-F03A-43E3-B93C-8194392E8FF5}" destId="{A15EEAF5-6113-45FF-8C68-D0B284F3610B}" srcOrd="0" destOrd="0" presId="urn:microsoft.com/office/officeart/2005/8/layout/orgChart1"/>
    <dgm:cxn modelId="{8987872D-CF75-4A39-BA68-E76F57915D1F}" srcId="{638D01F3-AA6C-4988-9CBF-1EFDF4C9E287}" destId="{48F5128E-79AC-4788-A723-C37D18A8864B}" srcOrd="0" destOrd="0" parTransId="{9039506A-F96A-4817-A6C3-74A41097CEA4}" sibTransId="{98423218-BD14-497B-A2E2-1C8E3AC732E9}"/>
    <dgm:cxn modelId="{709C232E-457F-4F55-9E21-CE2987869285}" type="presOf" srcId="{942D7069-DE4D-466D-848B-25E0C221D4F5}" destId="{42AC561C-FD3A-4E9F-A620-AC3C9DA409C8}" srcOrd="0" destOrd="0" presId="urn:microsoft.com/office/officeart/2005/8/layout/orgChart1"/>
    <dgm:cxn modelId="{48299A2E-702D-4D6A-9399-81ABE9A2E3B8}" type="presOf" srcId="{920330F1-76AA-45D3-B20E-69C8B528D9DF}" destId="{B51FEBB4-A28A-40BA-ACD2-BDA0C12AEE4C}" srcOrd="0" destOrd="0" presId="urn:microsoft.com/office/officeart/2005/8/layout/orgChart1"/>
    <dgm:cxn modelId="{AE959431-F467-42B4-8691-383383EBC6BB}" type="presOf" srcId="{6E9738C5-54CD-457A-B032-F9D098D1C5C7}" destId="{B7F81195-681A-4236-A41E-ABBC40D278A6}" srcOrd="0" destOrd="0" presId="urn:microsoft.com/office/officeart/2005/8/layout/orgChart1"/>
    <dgm:cxn modelId="{4CC30B32-F2BA-48F3-A351-40171061293D}" type="presOf" srcId="{713D7559-81F2-4B75-A03A-33720E82F4EC}" destId="{61BDC2B2-1D7A-4DEB-8632-C91860AE9DE7}" srcOrd="0" destOrd="0" presId="urn:microsoft.com/office/officeart/2005/8/layout/orgChart1"/>
    <dgm:cxn modelId="{70871A32-785C-413A-AF8C-8B754F5FE5EB}" type="presOf" srcId="{671593EA-5EC3-4680-8E19-461CC6279EAA}" destId="{233356BB-1EDE-48CF-B3D5-9A006EE14311}" srcOrd="1" destOrd="0" presId="urn:microsoft.com/office/officeart/2005/8/layout/orgChart1"/>
    <dgm:cxn modelId="{5C97C032-916B-455D-8080-44DCC5FA2E3A}" srcId="{BDC8D71E-BDC0-4EEC-8961-EA4182AE431C}" destId="{FC0D797D-329E-4FA3-9CE5-80A2D5520E23}" srcOrd="0" destOrd="0" parTransId="{CB357289-006E-4220-A60C-70DA5126A319}" sibTransId="{5A4D4770-C165-4255-B96F-CF3FEFFBA384}"/>
    <dgm:cxn modelId="{21A66135-BFA8-4EB2-964E-0AD6FDBC9574}" type="presOf" srcId="{93FE4B28-CDF9-444A-A3CD-235D827C830F}" destId="{E01E0F47-C686-4EDD-A080-4331EF2924DC}" srcOrd="1" destOrd="0" presId="urn:microsoft.com/office/officeart/2005/8/layout/orgChart1"/>
    <dgm:cxn modelId="{D022D037-6C40-45F9-B4C7-D65F89882D6D}" type="presOf" srcId="{51B4F700-1AA4-4A06-8109-E295EE5A02F9}" destId="{9FBC1912-02B8-4910-9053-7A3B8A4263FB}" srcOrd="0" destOrd="0" presId="urn:microsoft.com/office/officeart/2005/8/layout/orgChart1"/>
    <dgm:cxn modelId="{0A1B9238-FAD3-4DA7-B676-46EBFCB48BCE}" type="presOf" srcId="{AD12723E-9CFF-4587-82B6-11029ED87DFB}" destId="{4162FBE6-9E45-4B8A-A0DA-DFA98591CAD9}" srcOrd="1" destOrd="0" presId="urn:microsoft.com/office/officeart/2005/8/layout/orgChart1"/>
    <dgm:cxn modelId="{0888D05C-6ECD-4B98-B5C7-FC04354FF086}" srcId="{713D7559-81F2-4B75-A03A-33720E82F4EC}" destId="{64F300AC-FB94-4E70-AD80-3A2D4638FD7E}" srcOrd="0" destOrd="0" parTransId="{AD9EB889-E15F-4D0F-99A0-D9FB5AE56980}" sibTransId="{BF9E079D-3B2D-4421-8A98-9C4B8CED7BA4}"/>
    <dgm:cxn modelId="{8AD4FE5E-7186-44FE-90DD-4347EB68617B}" type="presOf" srcId="{33F7B05D-369D-4E33-8F6D-54CA6E196F49}" destId="{B6BF67EA-9EBC-46E5-9445-0A02D06D8B90}" srcOrd="0" destOrd="0" presId="urn:microsoft.com/office/officeart/2005/8/layout/orgChart1"/>
    <dgm:cxn modelId="{C15ADB60-A343-4B05-ACD2-94268E9A1AED}" srcId="{48F5128E-79AC-4788-A723-C37D18A8864B}" destId="{05BD981E-347C-4BA8-A94E-2C7E77B13013}" srcOrd="1" destOrd="0" parTransId="{06DC6ACB-1021-4352-A327-C4B34E478B72}" sibTransId="{9B785D5D-5546-437C-B6A4-830BDA85FA7B}"/>
    <dgm:cxn modelId="{1C1A3441-5ED3-469C-9FDA-6438786F7F9E}" type="presOf" srcId="{67F46390-7ADD-4576-84C2-3891DBA007D3}" destId="{4BF543EE-F8A2-4D66-B823-651853FBC54B}" srcOrd="0" destOrd="0" presId="urn:microsoft.com/office/officeart/2005/8/layout/orgChart1"/>
    <dgm:cxn modelId="{9CC4AD61-FEB2-4590-8934-1CC168AE5759}" srcId="{48F5128E-79AC-4788-A723-C37D18A8864B}" destId="{BA791AF7-C3CC-4A87-8C29-59F37FD82B17}" srcOrd="2" destOrd="0" parTransId="{3DF1A69D-AD1E-45DF-A782-8376C3570A32}" sibTransId="{4A4CAF60-EA93-4389-AC41-FCC3011988FD}"/>
    <dgm:cxn modelId="{2954B661-A2E7-4867-8444-52E45EF95B8C}" srcId="{FC0D797D-329E-4FA3-9CE5-80A2D5520E23}" destId="{71FA366A-8100-4F77-AD43-EB33B1757000}" srcOrd="0" destOrd="0" parTransId="{33880292-8DBE-4771-B0F8-86EC21E72B7E}" sibTransId="{83C0F156-2C72-4BEE-B6A0-2AE04BF5C3D7}"/>
    <dgm:cxn modelId="{0F0E4742-523C-45FE-A22D-3D1D32F18BC1}" type="presOf" srcId="{51FEAC25-17E7-43E9-944E-C263FD354BC1}" destId="{BF7EACB6-8AE4-4A09-A9D2-35CC1B68227E}" srcOrd="0" destOrd="0" presId="urn:microsoft.com/office/officeart/2005/8/layout/orgChart1"/>
    <dgm:cxn modelId="{7BBB0863-B757-45D7-973F-739F906A6882}" type="presOf" srcId="{E1A87B91-6376-4E5C-8E2D-561EC7CB97FB}" destId="{097FC6E1-41C0-4B9D-A774-D4892E5C0DD1}" srcOrd="1" destOrd="0" presId="urn:microsoft.com/office/officeart/2005/8/layout/orgChart1"/>
    <dgm:cxn modelId="{552E2563-F705-4DE1-A590-DAE5DF9C47BA}" srcId="{713D7559-81F2-4B75-A03A-33720E82F4EC}" destId="{A953183E-E046-48B4-B600-BA3BB1E77F07}" srcOrd="2" destOrd="0" parTransId="{33F7B05D-369D-4E33-8F6D-54CA6E196F49}" sibTransId="{3E54EDBD-0DD5-4348-926C-79A16C54A175}"/>
    <dgm:cxn modelId="{EDFD7D64-3616-45BF-97A1-8A91A490C0DF}" type="presOf" srcId="{780A1151-CAED-4F0C-8F0F-EE1DDF650821}" destId="{8389F1B9-1852-4232-B326-92508DC4357C}" srcOrd="1" destOrd="0" presId="urn:microsoft.com/office/officeart/2005/8/layout/orgChart1"/>
    <dgm:cxn modelId="{9BAD7A47-BBC5-4020-9D41-CC45D0FEB994}" type="presOf" srcId="{0959EC92-9692-4614-94CC-5AFB3F26F100}" destId="{1B4F786E-A6E2-441A-8E1B-ADC876534084}" srcOrd="0" destOrd="0" presId="urn:microsoft.com/office/officeart/2005/8/layout/orgChart1"/>
    <dgm:cxn modelId="{77FA9767-4D5A-4FCA-846F-33DFBAF36A35}" srcId="{71FA366A-8100-4F77-AD43-EB33B1757000}" destId="{519D7E62-F7DE-458E-9597-CC6EFDED43D0}" srcOrd="0" destOrd="0" parTransId="{E83C19C4-3730-44E2-8388-DAC372AD76A1}" sibTransId="{C0FF8149-B946-40BE-84E6-EDD7CDF8657A}"/>
    <dgm:cxn modelId="{FFE2DC47-5DF9-4283-8F09-FD5A986EB0E9}" srcId="{48F5128E-79AC-4788-A723-C37D18A8864B}" destId="{95647056-2D7D-4A7E-90FA-C4183A03CCA4}" srcOrd="4" destOrd="0" parTransId="{57AD8BB6-BD35-4E5F-8B5D-3A42D8D5E723}" sibTransId="{655FBE18-1572-47DE-985C-4ED772438E27}"/>
    <dgm:cxn modelId="{E7655048-5B50-4BCA-B621-07A0FDCF7B74}" type="presOf" srcId="{4596E59D-BAF4-49E9-93D1-4C4BAD4CB89E}" destId="{F6BD1FD7-6F86-4CEB-8653-096ABC4DF429}" srcOrd="0" destOrd="0" presId="urn:microsoft.com/office/officeart/2005/8/layout/orgChart1"/>
    <dgm:cxn modelId="{DDDF1A4A-7313-41E9-8ACD-BF83A04255D0}" type="presOf" srcId="{D1C18F23-90FA-47F0-B1BF-D07993E5B309}" destId="{D9E3038A-0284-42F4-9523-B23A6B041CDD}" srcOrd="1" destOrd="0" presId="urn:microsoft.com/office/officeart/2005/8/layout/orgChart1"/>
    <dgm:cxn modelId="{546C664B-060C-4084-A20B-5B89D56E85B4}" srcId="{FC0D797D-329E-4FA3-9CE5-80A2D5520E23}" destId="{51B4F700-1AA4-4A06-8109-E295EE5A02F9}" srcOrd="5" destOrd="0" parTransId="{C944341A-6E1D-4505-A7CB-2A307F924F04}" sibTransId="{38B6F5D9-8DBD-4DC4-A1F1-9AC1C84BD362}"/>
    <dgm:cxn modelId="{40D73E4C-0184-4D3D-8D1D-B334BA990A08}" type="presOf" srcId="{9039506A-F96A-4817-A6C3-74A41097CEA4}" destId="{0827A9EB-BC64-44FC-80F9-B6058FF57883}" srcOrd="0" destOrd="0" presId="urn:microsoft.com/office/officeart/2005/8/layout/orgChart1"/>
    <dgm:cxn modelId="{9528804C-658E-4B77-A343-9A45925952A7}" srcId="{713D7559-81F2-4B75-A03A-33720E82F4EC}" destId="{3CB8E49E-6B6F-4224-BB96-85EE640F08BF}" srcOrd="3" destOrd="0" parTransId="{FD3CBB0F-040E-4534-813D-C4B8FC5EB265}" sibTransId="{16A4DC37-7DFD-48C5-9EC0-F05D9FD24EAD}"/>
    <dgm:cxn modelId="{C0ED854C-FE9B-4EBC-8540-6FD9C6654CA8}" type="presOf" srcId="{33880292-8DBE-4771-B0F8-86EC21E72B7E}" destId="{7117CEA3-306E-4D49-8942-C657D8D34C65}" srcOrd="0" destOrd="0" presId="urn:microsoft.com/office/officeart/2005/8/layout/orgChart1"/>
    <dgm:cxn modelId="{BB42406D-0A0D-4388-B5CC-6B1CE5B87EA1}" type="presOf" srcId="{25AF1210-DD76-4B7C-A5FF-68DFFB273293}" destId="{C7112EEC-B3A2-4095-8AC1-A4D457A20012}" srcOrd="0" destOrd="0" presId="urn:microsoft.com/office/officeart/2005/8/layout/orgChart1"/>
    <dgm:cxn modelId="{F4DC774D-6956-43DD-A51A-131D557DFAA4}" type="presOf" srcId="{D7CD899E-B186-4B8F-9507-940B45B25D10}" destId="{C6B34E46-8FEC-4487-949F-50B8D784BB12}" srcOrd="0" destOrd="0" presId="urn:microsoft.com/office/officeart/2005/8/layout/orgChart1"/>
    <dgm:cxn modelId="{25017F6E-4E39-4108-A41B-1336D538087C}" type="presOf" srcId="{48F5128E-79AC-4788-A723-C37D18A8864B}" destId="{8E86AEAA-1755-47EF-8162-8C0A24CA6D44}" srcOrd="1" destOrd="0" presId="urn:microsoft.com/office/officeart/2005/8/layout/orgChart1"/>
    <dgm:cxn modelId="{BBA7F54E-DF40-4013-8267-2F374B8F91BE}" type="presOf" srcId="{64F300AC-FB94-4E70-AD80-3A2D4638FD7E}" destId="{55192120-8371-4706-A141-60B9ECC08B8D}" srcOrd="0" destOrd="0" presId="urn:microsoft.com/office/officeart/2005/8/layout/orgChart1"/>
    <dgm:cxn modelId="{6E93254F-39AC-4F33-B257-98B71F9443DF}" srcId="{713D7559-81F2-4B75-A03A-33720E82F4EC}" destId="{AD12723E-9CFF-4587-82B6-11029ED87DFB}" srcOrd="1" destOrd="0" parTransId="{74B36445-84D9-4113-B474-C64EEC07E3B5}" sibTransId="{BCA0B989-8F0A-4A9A-8E12-E99CBBF621E5}"/>
    <dgm:cxn modelId="{522F5671-AC91-4C7A-B97A-C8CEBF75C46D}" type="presOf" srcId="{95647056-2D7D-4A7E-90FA-C4183A03CCA4}" destId="{C9A2EF25-2921-45FC-BB0C-AFC73F3F387A}" srcOrd="1" destOrd="0" presId="urn:microsoft.com/office/officeart/2005/8/layout/orgChart1"/>
    <dgm:cxn modelId="{BD943D72-F797-471A-93D9-F6A9B9E5525B}" type="presOf" srcId="{5BF0800E-E6D9-478D-A799-C2BEEC91F032}" destId="{AA28E6E8-01A5-4F85-B8A5-9BECE8F93E0F}" srcOrd="0" destOrd="0" presId="urn:microsoft.com/office/officeart/2005/8/layout/orgChart1"/>
    <dgm:cxn modelId="{4834BB73-833F-48AE-B015-AA2C719B2A18}" type="presOf" srcId="{C191C54E-6FB3-4ECD-854B-24C213DECBE2}" destId="{93F254A3-618D-4C2D-97E1-0CD4EB9D0647}" srcOrd="0" destOrd="0" presId="urn:microsoft.com/office/officeart/2005/8/layout/orgChart1"/>
    <dgm:cxn modelId="{E2278C74-19E9-4CB5-83D8-AC6224B8D6EF}" type="presOf" srcId="{E14EDA24-117C-49D3-8CB4-A5189F28DEB0}" destId="{97022303-A4BF-4F51-A9FE-87BF5AFFB7BC}" srcOrd="0" destOrd="0" presId="urn:microsoft.com/office/officeart/2005/8/layout/orgChart1"/>
    <dgm:cxn modelId="{8449CC54-0131-4F19-9205-3E1E3EC174D3}" type="presOf" srcId="{89CDA937-DD96-4EA3-96E2-306CE70991A0}" destId="{630C2BD5-5332-4114-98B0-2B70BD435865}" srcOrd="0" destOrd="0" presId="urn:microsoft.com/office/officeart/2005/8/layout/orgChart1"/>
    <dgm:cxn modelId="{F09FEB54-0B53-4934-B54D-23F718ADB9F1}" srcId="{E2029E50-A76C-4748-B9BA-3AD127435B99}" destId="{2CD60BEC-2524-41EF-A539-2444332BF856}" srcOrd="3" destOrd="0" parTransId="{77DE8B5A-DEDE-442C-B06F-6A77DFC90A2B}" sibTransId="{D9DC5E86-C5C5-49D1-919E-A2357C1D133D}"/>
    <dgm:cxn modelId="{FFD38F56-C0A1-49F6-B606-53F31C622BD5}" type="presOf" srcId="{638D01F3-AA6C-4988-9CBF-1EFDF4C9E287}" destId="{CA7B5257-A1EC-4A60-967F-9B507693A1E4}" srcOrd="1" destOrd="0" presId="urn:microsoft.com/office/officeart/2005/8/layout/orgChart1"/>
    <dgm:cxn modelId="{A9E5D576-CDB7-4726-B752-67C5BF0FD208}" type="presOf" srcId="{713D7559-81F2-4B75-A03A-33720E82F4EC}" destId="{9F6F6628-A920-4A41-AD95-580A51F4E356}" srcOrd="1" destOrd="0" presId="urn:microsoft.com/office/officeart/2005/8/layout/orgChart1"/>
    <dgm:cxn modelId="{11980557-CC08-4B5E-9021-EEF2B20939AC}" type="presOf" srcId="{11BF78F5-AF5C-4E7D-A598-A6259401CA49}" destId="{5263FDD3-745E-48F9-8FF8-8F2EF3E7A479}" srcOrd="0" destOrd="0" presId="urn:microsoft.com/office/officeart/2005/8/layout/orgChart1"/>
    <dgm:cxn modelId="{00DF0557-50D5-41A9-9B96-BE7D38E8B999}" type="presOf" srcId="{95647056-2D7D-4A7E-90FA-C4183A03CCA4}" destId="{DF5DA5AA-7D34-46D8-BD5A-977305AD6E1C}" srcOrd="0" destOrd="0" presId="urn:microsoft.com/office/officeart/2005/8/layout/orgChart1"/>
    <dgm:cxn modelId="{70243077-1D0D-43BF-8D09-5697E27D7546}" srcId="{D1C18F23-90FA-47F0-B1BF-D07993E5B309}" destId="{BDC8D71E-BDC0-4EEC-8961-EA4182AE431C}" srcOrd="1" destOrd="0" parTransId="{684BF2FC-C22C-40C6-86A1-CB81D0B32529}" sibTransId="{0E94875B-DFAA-447D-A433-B178D37672EC}"/>
    <dgm:cxn modelId="{799A8677-6B98-4469-B3FE-3DEF05E5E827}" type="presOf" srcId="{06DC6ACB-1021-4352-A327-C4B34E478B72}" destId="{F5939C4E-6A5C-4213-B206-59994D4743C1}" srcOrd="0" destOrd="0" presId="urn:microsoft.com/office/officeart/2005/8/layout/orgChart1"/>
    <dgm:cxn modelId="{A5B22959-0632-4AC4-B551-12F88B2A7C11}" type="presOf" srcId="{7E76F3D0-E8A5-4CAF-9513-CC34071DECF7}" destId="{3C383281-B5AF-4F53-8E1A-00ACCA460C5A}" srcOrd="1" destOrd="0" presId="urn:microsoft.com/office/officeart/2005/8/layout/orgChart1"/>
    <dgm:cxn modelId="{DD0E9979-03E8-4C7D-859A-D669C7B3F5A1}" type="presOf" srcId="{C3237E38-8FB8-4623-91D0-0AD2EB251374}" destId="{C7EA6E4B-9011-44AF-8EC7-C61CDF8C7868}" srcOrd="1" destOrd="0" presId="urn:microsoft.com/office/officeart/2005/8/layout/orgChart1"/>
    <dgm:cxn modelId="{47F3B259-0314-4A79-9536-840875BA74C8}" type="presOf" srcId="{C944341A-6E1D-4505-A7CB-2A307F924F04}" destId="{AFA8D830-AB30-409B-8B0F-C6DBBA609DDC}" srcOrd="0" destOrd="0" presId="urn:microsoft.com/office/officeart/2005/8/layout/orgChart1"/>
    <dgm:cxn modelId="{2F86C47B-AFC2-4C0C-B53C-EE2C6AD2BDAA}" srcId="{0959EC92-9692-4614-94CC-5AFB3F26F100}" destId="{0F69A8D7-5EAB-4C5F-9C1B-8B64049862B0}" srcOrd="0" destOrd="0" parTransId="{DC5AFCAB-B7D3-42BA-A240-B858B75717E4}" sibTransId="{571F629A-62D9-4B00-AF20-E7F7E84F8CD5}"/>
    <dgm:cxn modelId="{AB6CDC7B-3764-4FF0-BE2F-DB80C98A48F4}" type="presOf" srcId="{BDC8D71E-BDC0-4EEC-8961-EA4182AE431C}" destId="{08C58BFE-7FFB-425D-B701-E8094D108AB6}" srcOrd="1" destOrd="0" presId="urn:microsoft.com/office/officeart/2005/8/layout/orgChart1"/>
    <dgm:cxn modelId="{CB9ABE7E-0EDA-46EE-B6FE-1D0B4AFBE6F0}" type="presOf" srcId="{C191C54E-6FB3-4ECD-854B-24C213DECBE2}" destId="{2E18B8B3-0C6C-4187-A322-1C1915686651}" srcOrd="1" destOrd="0" presId="urn:microsoft.com/office/officeart/2005/8/layout/orgChart1"/>
    <dgm:cxn modelId="{4F003E81-9B8D-47D3-9D07-7CE98DE70554}" type="presOf" srcId="{59F557B3-8404-479C-81AB-E790D0F452DA}" destId="{A9745E4E-E3D4-408D-A6D2-DDABB01DDDD3}" srcOrd="1" destOrd="0" presId="urn:microsoft.com/office/officeart/2005/8/layout/orgChart1"/>
    <dgm:cxn modelId="{48849D82-5A28-464C-A1AA-9058E5483845}" srcId="{519D7E62-F7DE-458E-9597-CC6EFDED43D0}" destId="{31EA935E-BD89-4240-A689-7073FC90E5FE}" srcOrd="0" destOrd="0" parTransId="{D7CE3480-8375-4D4F-BD39-148062A287DA}" sibTransId="{205F5E2B-0E44-4C17-93A0-52A06B9BC230}"/>
    <dgm:cxn modelId="{511D3784-E421-493A-8F62-9E1EB300C26D}" type="presOf" srcId="{9488FD92-A81F-4DF9-8C43-280774038BC2}" destId="{8A57D471-5510-4DBB-AF5F-E5666F893C5C}" srcOrd="0" destOrd="0" presId="urn:microsoft.com/office/officeart/2005/8/layout/orgChart1"/>
    <dgm:cxn modelId="{F534C084-8063-4C18-ABDC-89B3512B4EF1}" srcId="{E2029E50-A76C-4748-B9BA-3AD127435B99}" destId="{9488FD92-A81F-4DF9-8C43-280774038BC2}" srcOrd="2" destOrd="0" parTransId="{2438D59B-4785-4B55-95F0-028DD504EE31}" sibTransId="{D752B392-401D-4884-93CC-8CE2F40BCD9D}"/>
    <dgm:cxn modelId="{46426385-99FF-4341-A61F-018F869DE727}" srcId="{25AF1210-DD76-4B7C-A5FF-68DFFB273293}" destId="{671593EA-5EC3-4680-8E19-461CC6279EAA}" srcOrd="0" destOrd="0" parTransId="{EFE033F2-AC72-4EAE-BB33-4175BAA896DB}" sibTransId="{16CF7669-F81E-4571-8F03-412148B147BF}"/>
    <dgm:cxn modelId="{E0D1A787-DD80-48CD-9C4A-325275D381E1}" type="presOf" srcId="{6482B3CC-1778-462C-8A5A-C829154FCA7C}" destId="{1BE2BC5C-11E3-4C61-9D38-CE9ADBADC215}" srcOrd="1" destOrd="0" presId="urn:microsoft.com/office/officeart/2005/8/layout/orgChart1"/>
    <dgm:cxn modelId="{B1702589-605B-4DC2-8DDA-0ADE98E1C5B9}" srcId="{45FB1C51-6394-4662-9CCD-9165F7CCCA1B}" destId="{9D3A8981-0F10-484A-828F-031C785F5273}" srcOrd="1" destOrd="0" parTransId="{DB65A309-6C76-4B09-985B-8D1572771CB4}" sibTransId="{9990E562-3DC8-4386-B6B1-668E1E3EF628}"/>
    <dgm:cxn modelId="{69E7BA8A-EDAF-439F-882D-726D2449A1AD}" type="presOf" srcId="{F84C06AD-3D81-43C5-9191-03B2BADA1D28}" destId="{465285AE-F068-4876-A936-36078000EE89}" srcOrd="0" destOrd="0" presId="urn:microsoft.com/office/officeart/2005/8/layout/orgChart1"/>
    <dgm:cxn modelId="{D422BC8C-5056-4EF5-80D1-EDEB5F8B3D0C}" type="presOf" srcId="{D64317BF-655D-4C6F-B723-B60D2F9ED7A1}" destId="{2A03D266-F49F-4C6A-AC2A-4E74DBEA16F9}" srcOrd="0" destOrd="0" presId="urn:microsoft.com/office/officeart/2005/8/layout/orgChart1"/>
    <dgm:cxn modelId="{8345C08C-F77F-400B-8AA3-143C89A8DB34}" type="presOf" srcId="{ABEB4A39-795B-4559-9261-E1D5934F64CC}" destId="{8F890065-EE7A-413C-A5A9-59ED05E8B6D4}" srcOrd="0" destOrd="0" presId="urn:microsoft.com/office/officeart/2005/8/layout/orgChart1"/>
    <dgm:cxn modelId="{3B56C78C-DC93-4541-B41B-8650FABA54EC}" type="presOf" srcId="{7FDFB48E-975A-415F-B720-24729F50BFFF}" destId="{801C1768-855F-476A-8A03-D99BDF3A5331}" srcOrd="0" destOrd="0" presId="urn:microsoft.com/office/officeart/2005/8/layout/orgChart1"/>
    <dgm:cxn modelId="{184B258E-4801-415C-8D36-B16F0F6A21D9}" srcId="{A7A0B6FC-9E19-438C-A7F2-FB84DF5729DD}" destId="{0959EC92-9692-4614-94CC-5AFB3F26F100}" srcOrd="1" destOrd="0" parTransId="{B89C8FDD-D915-4678-A99A-D10712E925C8}" sibTransId="{A4008B18-F674-47C3-BA3A-F267A1790275}"/>
    <dgm:cxn modelId="{EBDC6291-965B-46E5-85EE-14131EFF90D5}" type="presOf" srcId="{8F01AC80-76D7-4859-9A5D-67DF224A671A}" destId="{DC189F3D-43E6-4361-8A58-6ECFA7CCCC49}" srcOrd="1" destOrd="0" presId="urn:microsoft.com/office/officeart/2005/8/layout/orgChart1"/>
    <dgm:cxn modelId="{50930193-2121-4C7E-92FE-EDDA4C5D64E7}" type="presOf" srcId="{59F557B3-8404-479C-81AB-E790D0F452DA}" destId="{E6B4DB7B-EF45-4018-BF5B-0C83A47CA785}" srcOrd="0" destOrd="0" presId="urn:microsoft.com/office/officeart/2005/8/layout/orgChart1"/>
    <dgm:cxn modelId="{2BE74C93-BDB8-481F-BE2F-7160680496D3}" type="presOf" srcId="{F6EFFC4B-D1BE-425A-85D1-0F1B8E768911}" destId="{A589A560-F057-479B-A190-F4E18BD14AE0}" srcOrd="1" destOrd="0" presId="urn:microsoft.com/office/officeart/2005/8/layout/orgChart1"/>
    <dgm:cxn modelId="{1105A893-021E-4D08-A1ED-BCBA82C14AF0}" type="presOf" srcId="{A7A0B6FC-9E19-438C-A7F2-FB84DF5729DD}" destId="{A7352C5D-DEE3-45D9-ADB9-2739268A293E}" srcOrd="0" destOrd="0" presId="urn:microsoft.com/office/officeart/2005/8/layout/orgChart1"/>
    <dgm:cxn modelId="{9FCF1294-6631-4796-8C95-55307A2C951A}" type="presOf" srcId="{7E76F3D0-E8A5-4CAF-9513-CC34071DECF7}" destId="{8214206F-A89B-4EEC-9C81-9940902FBAEF}" srcOrd="0" destOrd="0" presId="urn:microsoft.com/office/officeart/2005/8/layout/orgChart1"/>
    <dgm:cxn modelId="{A8053695-6142-413D-B872-475241AA77D1}" type="presOf" srcId="{A953183E-E046-48B4-B600-BA3BB1E77F07}" destId="{449024B9-F013-4441-BB0E-9D591DFEFD57}" srcOrd="1" destOrd="0" presId="urn:microsoft.com/office/officeart/2005/8/layout/orgChart1"/>
    <dgm:cxn modelId="{A7B27695-708E-4C9E-A885-F67F1CD08893}" type="presOf" srcId="{CFBCC08A-49DA-49BA-B106-66B270E6BC6F}" destId="{E99749DF-8704-4D7F-858C-BFA8A26D7336}" srcOrd="0" destOrd="0" presId="urn:microsoft.com/office/officeart/2005/8/layout/orgChart1"/>
    <dgm:cxn modelId="{07033196-650E-4AF9-A724-3D152C280B2F}" type="presOf" srcId="{77DE8B5A-DEDE-442C-B06F-6A77DFC90A2B}" destId="{E5099FDE-EBEE-407F-9213-8EE4FF327CA9}" srcOrd="0" destOrd="0" presId="urn:microsoft.com/office/officeart/2005/8/layout/orgChart1"/>
    <dgm:cxn modelId="{C0E96D96-71A3-474A-934D-C6A4B23B2FD5}" type="presOf" srcId="{D7CD899E-B186-4B8F-9507-940B45B25D10}" destId="{A7E92A55-A2FA-47CD-AE90-62A28C74E618}" srcOrd="1" destOrd="0" presId="urn:microsoft.com/office/officeart/2005/8/layout/orgChart1"/>
    <dgm:cxn modelId="{93F09A98-AD3D-4030-9153-98D1E39FBCAA}" srcId="{51FEAC25-17E7-43E9-944E-C263FD354BC1}" destId="{8F01AC80-76D7-4859-9A5D-67DF224A671A}" srcOrd="1" destOrd="0" parTransId="{942D7069-DE4D-466D-848B-25E0C221D4F5}" sibTransId="{269FED16-C6F9-430D-BFF8-AF4B9E4136B3}"/>
    <dgm:cxn modelId="{29534A9A-B76D-4C17-A303-ED1D9150D594}" type="presOf" srcId="{E83C19C4-3730-44E2-8388-DAC372AD76A1}" destId="{91C3E85D-5141-4622-B94F-95D3C1B27269}" srcOrd="0" destOrd="0" presId="urn:microsoft.com/office/officeart/2005/8/layout/orgChart1"/>
    <dgm:cxn modelId="{8EA5B89B-2264-4D4E-8A74-379545E68A9F}" type="presOf" srcId="{9D3A8981-0F10-484A-828F-031C785F5273}" destId="{6B8703B7-818F-4EF8-B676-388146F046F5}" srcOrd="0" destOrd="0" presId="urn:microsoft.com/office/officeart/2005/8/layout/orgChart1"/>
    <dgm:cxn modelId="{1F57DC9D-D84D-4308-92A2-1052211A7E9A}" type="presOf" srcId="{05BD981E-347C-4BA8-A94E-2C7E77B13013}" destId="{DE5042DF-2B52-498D-95C5-D5879F71C6D6}" srcOrd="0" destOrd="0" presId="urn:microsoft.com/office/officeart/2005/8/layout/orgChart1"/>
    <dgm:cxn modelId="{9A0F069E-B867-40D5-8D2E-C6BFB1DEBD19}" type="presOf" srcId="{D4BD758C-3554-48EE-801E-821906E14758}" destId="{5B8F53C3-0999-4DC7-B516-2FD17DC84085}" srcOrd="1" destOrd="0" presId="urn:microsoft.com/office/officeart/2005/8/layout/orgChart1"/>
    <dgm:cxn modelId="{EDFF34A1-AAF4-4C10-A294-03C7ACB69D5C}" type="presOf" srcId="{31EA935E-BD89-4240-A689-7073FC90E5FE}" destId="{61B39CC3-E9BF-41DB-B06D-8F8A52C82E3B}" srcOrd="0" destOrd="0" presId="urn:microsoft.com/office/officeart/2005/8/layout/orgChart1"/>
    <dgm:cxn modelId="{A489C6A2-FBBA-4DC3-AFDF-A7310DF884FF}" srcId="{AD12723E-9CFF-4587-82B6-11029ED87DFB}" destId="{C191C54E-6FB3-4ECD-854B-24C213DECBE2}" srcOrd="1" destOrd="0" parTransId="{5BF0800E-E6D9-478D-A799-C2BEEC91F032}" sibTransId="{CA9FAF76-E949-4E37-A15C-3CD1E514F0FE}"/>
    <dgm:cxn modelId="{1FC02AA3-31E6-4F05-BD88-2FE2E636AFC0}" type="presOf" srcId="{45FB1C51-6394-4662-9CCD-9165F7CCCA1B}" destId="{418896DA-CAC4-40CC-8948-B54E560787B9}" srcOrd="1" destOrd="0" presId="urn:microsoft.com/office/officeart/2005/8/layout/orgChart1"/>
    <dgm:cxn modelId="{F04ED3A6-7730-4AD0-A337-0E241C94381F}" type="presOf" srcId="{0959EC92-9692-4614-94CC-5AFB3F26F100}" destId="{20D92F24-C162-404E-8F80-66887F1C5361}" srcOrd="1" destOrd="0" presId="urn:microsoft.com/office/officeart/2005/8/layout/orgChart1"/>
    <dgm:cxn modelId="{ACAB6EA7-F393-432E-A52A-1115B6FFE219}" srcId="{FC0D797D-329E-4FA3-9CE5-80A2D5520E23}" destId="{25AF1210-DD76-4B7C-A5FF-68DFFB273293}" srcOrd="1" destOrd="0" parTransId="{B9F7A0D1-E0EC-457A-B69F-3D80BC9BF331}" sibTransId="{0E4CF60F-4BCD-482E-A58D-795D067A3CA0}"/>
    <dgm:cxn modelId="{7BB83FA8-BE76-4488-AB72-1261FEBC6895}" type="presOf" srcId="{D1C18F23-90FA-47F0-B1BF-D07993E5B309}" destId="{63E39154-0579-4ED1-916A-AC658F2185DA}" srcOrd="0" destOrd="0" presId="urn:microsoft.com/office/officeart/2005/8/layout/orgChart1"/>
    <dgm:cxn modelId="{F86FB5A8-4A68-4779-B878-43736925D55F}" type="presOf" srcId="{B3BCE8FC-7B40-476B-A79D-83461DD71386}" destId="{6BC2DA96-D11B-4740-B702-09994A455C5A}" srcOrd="1" destOrd="0" presId="urn:microsoft.com/office/officeart/2005/8/layout/orgChart1"/>
    <dgm:cxn modelId="{D38647AB-051B-4795-95AB-124A59DB8196}" type="presOf" srcId="{48F5128E-79AC-4788-A723-C37D18A8864B}" destId="{E313FBC1-4987-4215-9B39-8CF85D2940B5}" srcOrd="0" destOrd="0" presId="urn:microsoft.com/office/officeart/2005/8/layout/orgChart1"/>
    <dgm:cxn modelId="{FC3758AB-42F9-4263-8031-05C7F65335F9}" type="presOf" srcId="{93FE4B28-CDF9-444A-A3CD-235D827C830F}" destId="{9557C34D-D8B9-44CC-8F6F-D122E554D1B1}" srcOrd="0" destOrd="0" presId="urn:microsoft.com/office/officeart/2005/8/layout/orgChart1"/>
    <dgm:cxn modelId="{B819C3AE-E5F7-4EFB-B9B9-BD2A3FA2BD41}" srcId="{48F5128E-79AC-4788-A723-C37D18A8864B}" destId="{0BEE1762-F03A-43E3-B93C-8194392E8FF5}" srcOrd="0" destOrd="0" parTransId="{3A93DF55-7FCE-4721-A003-B64A018EE371}" sibTransId="{DC9613D0-021D-4018-BF16-87E4397EF2C7}"/>
    <dgm:cxn modelId="{FB4076B0-717D-43D5-9248-34989BC7509F}" type="presOf" srcId="{3A93DF55-7FCE-4721-A003-B64A018EE371}" destId="{1842BC1E-AACC-4C0E-A934-D880B89A0B1E}" srcOrd="0" destOrd="0" presId="urn:microsoft.com/office/officeart/2005/8/layout/orgChart1"/>
    <dgm:cxn modelId="{FC3261B1-D657-4002-B2EA-7D728BFBD047}" type="presOf" srcId="{51AAA0C1-FABA-4B63-A0A6-B6AEB3D55240}" destId="{BA590CB0-7B81-41D1-BC84-F16229B44419}" srcOrd="0" destOrd="0" presId="urn:microsoft.com/office/officeart/2005/8/layout/orgChart1"/>
    <dgm:cxn modelId="{3DC3BDB1-F1CA-4877-B7D9-FB718D81CC81}" srcId="{5DE10837-2237-4EB3-8B7D-EBD51DD5EBE3}" destId="{7784D610-BDF1-4ECA-973D-6723545DDD31}" srcOrd="1" destOrd="0" parTransId="{C1ED2BA4-760D-45F5-B7E4-41C3F538118F}" sibTransId="{4E588F12-0FAB-4B9E-BA4C-846E75446C30}"/>
    <dgm:cxn modelId="{20C9DBB2-9BFD-46B5-9AFD-EB8EFCD3504D}" type="presOf" srcId="{05BD981E-347C-4BA8-A94E-2C7E77B13013}" destId="{DD6D796D-0134-4EA5-8830-E485880431AA}" srcOrd="1" destOrd="0" presId="urn:microsoft.com/office/officeart/2005/8/layout/orgChart1"/>
    <dgm:cxn modelId="{BA5F2BB3-FF59-48AA-990E-4DAB5C2FC4EF}" srcId="{45FB1C51-6394-4662-9CCD-9165F7CCCA1B}" destId="{B3BCE8FC-7B40-476B-A79D-83461DD71386}" srcOrd="0" destOrd="0" parTransId="{A03652C0-6291-4784-A0A9-3B92C2E008C4}" sibTransId="{D659B6A2-4246-4C18-A1F7-FC3E832D040B}"/>
    <dgm:cxn modelId="{62E63AB3-EDBD-4F42-9839-452FB61F1F7E}" type="presOf" srcId="{9488FD92-A81F-4DF9-8C43-280774038BC2}" destId="{ECFE03F1-A2F8-435A-9520-9ACC249DF6C2}" srcOrd="1" destOrd="0" presId="urn:microsoft.com/office/officeart/2005/8/layout/orgChart1"/>
    <dgm:cxn modelId="{565E87B3-80A2-4F52-AB58-8D1ABFCFA5AF}" type="presOf" srcId="{D64317BF-655D-4C6F-B723-B60D2F9ED7A1}" destId="{E3023A32-B55B-4C25-BA8D-58F89E6A29DE}" srcOrd="1" destOrd="0" presId="urn:microsoft.com/office/officeart/2005/8/layout/orgChart1"/>
    <dgm:cxn modelId="{96D6D7B4-2FAA-479F-A287-154B582D077A}" type="presOf" srcId="{FC0D797D-329E-4FA3-9CE5-80A2D5520E23}" destId="{BE33D004-9F73-4F11-951A-FBBA2C3C0046}" srcOrd="0" destOrd="0" presId="urn:microsoft.com/office/officeart/2005/8/layout/orgChart1"/>
    <dgm:cxn modelId="{2A8782B6-B92C-452D-8457-F499B005F04E}" srcId="{FC0D797D-329E-4FA3-9CE5-80A2D5520E23}" destId="{638D01F3-AA6C-4988-9CBF-1EFDF4C9E287}" srcOrd="2" destOrd="0" parTransId="{F1428001-13AB-4047-B9C8-85BB807BAB2D}" sibTransId="{12F8AFB1-450F-4303-9013-89B70801A9E4}"/>
    <dgm:cxn modelId="{DE32D9B6-353F-4C31-9770-54C08DBCD892}" type="presOf" srcId="{7784D610-BDF1-4ECA-973D-6723545DDD31}" destId="{CBBBF9C2-E5F4-4A08-8CCA-C8B178ADA91E}" srcOrd="1" destOrd="0" presId="urn:microsoft.com/office/officeart/2005/8/layout/orgChart1"/>
    <dgm:cxn modelId="{C3F5DBB7-F55F-4F5B-8EED-640407413C49}" type="presOf" srcId="{07D93B0B-8170-4B2D-A171-337DADE81E9A}" destId="{55037547-959B-42E7-BFBE-AD93E9064252}" srcOrd="0" destOrd="0" presId="urn:microsoft.com/office/officeart/2005/8/layout/orgChart1"/>
    <dgm:cxn modelId="{288F98B8-8F3B-49DB-8DE4-D5BBC1F44382}" type="presOf" srcId="{FBE106F5-691F-4838-8E8C-F2E571F4C132}" destId="{CE5B461B-5BB1-497A-A1E4-B7D3594C652E}" srcOrd="0" destOrd="0" presId="urn:microsoft.com/office/officeart/2005/8/layout/orgChart1"/>
    <dgm:cxn modelId="{7C15A2B8-1274-4869-87DB-17B78DA2933F}" type="presOf" srcId="{89CDA937-DD96-4EA3-96E2-306CE70991A0}" destId="{8B8F0F6A-D427-4F8E-8467-DDBB8A9B557B}" srcOrd="1" destOrd="0" presId="urn:microsoft.com/office/officeart/2005/8/layout/orgChart1"/>
    <dgm:cxn modelId="{3A63A4B8-CB41-4624-976D-D4C561FA5B04}" type="presOf" srcId="{3CB8E49E-6B6F-4224-BB96-85EE640F08BF}" destId="{6152947F-3D7E-443B-BAE9-1245CB04D649}" srcOrd="1" destOrd="0" presId="urn:microsoft.com/office/officeart/2005/8/layout/orgChart1"/>
    <dgm:cxn modelId="{FC2EDCB9-03F1-4CEF-AD65-412281174DF1}" srcId="{FC0D797D-329E-4FA3-9CE5-80A2D5520E23}" destId="{713D7559-81F2-4B75-A03A-33720E82F4EC}" srcOrd="3" destOrd="0" parTransId="{9C9852A5-E702-4126-8E99-B9395F5E45BC}" sibTransId="{465F9511-A3FB-45DE-AA91-F5A4D7A29712}"/>
    <dgm:cxn modelId="{DDE325BA-56F3-4F32-8419-81A8930A451C}" type="presOf" srcId="{E2029E50-A76C-4748-B9BA-3AD127435B99}" destId="{CEEEDEAF-3E6B-404B-B9CE-1D903B487659}" srcOrd="1" destOrd="0" presId="urn:microsoft.com/office/officeart/2005/8/layout/orgChart1"/>
    <dgm:cxn modelId="{A56D5DBA-5EDE-49D1-9066-38AE9AB065A4}" type="presOf" srcId="{3DF1A69D-AD1E-45DF-A782-8376C3570A32}" destId="{8A7BBF8B-FED7-48E5-8532-8602E1F5CC4F}" srcOrd="0" destOrd="0" presId="urn:microsoft.com/office/officeart/2005/8/layout/orgChart1"/>
    <dgm:cxn modelId="{3D3DFCBB-0DA9-4D76-A825-9485D63EC7EE}" type="presOf" srcId="{5DE10837-2237-4EB3-8B7D-EBD51DD5EBE3}" destId="{624A85BB-5193-4AD3-B854-8FA1D2D4ED6D}" srcOrd="1" destOrd="0" presId="urn:microsoft.com/office/officeart/2005/8/layout/orgChart1"/>
    <dgm:cxn modelId="{A50C6CBC-BD0A-409D-965C-FBA4F312D88A}" srcId="{5DE10837-2237-4EB3-8B7D-EBD51DD5EBE3}" destId="{545DBF1E-EDBF-45B5-9104-83960881DF04}" srcOrd="0" destOrd="0" parTransId="{E14EDA24-117C-49D3-8CB4-A5189F28DEB0}" sibTransId="{E4A48A03-F91D-4F50-87C3-BAE4F33F7D70}"/>
    <dgm:cxn modelId="{87B343BF-B6D0-4FB6-89E5-B2424D3B8100}" type="presOf" srcId="{BA791AF7-C3CC-4A87-8C29-59F37FD82B17}" destId="{7F91CD7F-A7EE-4DF3-BFCD-FC1EA77037E1}" srcOrd="1" destOrd="0" presId="urn:microsoft.com/office/officeart/2005/8/layout/orgChart1"/>
    <dgm:cxn modelId="{872999BF-BD19-46EE-91CB-768CFAE66098}" type="presOf" srcId="{71FA366A-8100-4F77-AD43-EB33B1757000}" destId="{BA954356-CC23-4B17-BA40-CB663342B987}" srcOrd="1" destOrd="0" presId="urn:microsoft.com/office/officeart/2005/8/layout/orgChart1"/>
    <dgm:cxn modelId="{A90A86C0-D591-4141-881E-B55317CE9812}" type="presOf" srcId="{AD9EB889-E15F-4D0F-99A0-D9FB5AE56980}" destId="{1DF029C0-9A1B-486B-800A-E63CC3746B0B}" srcOrd="0" destOrd="0" presId="urn:microsoft.com/office/officeart/2005/8/layout/orgChart1"/>
    <dgm:cxn modelId="{510BAAC0-7043-4060-9E30-5876E1681A82}" type="presOf" srcId="{A5B97921-8743-43E5-B1A9-6BEE85D02802}" destId="{6A92BAD4-1ABE-4006-9EAF-5C6B9E849800}" srcOrd="0" destOrd="0" presId="urn:microsoft.com/office/officeart/2005/8/layout/orgChart1"/>
    <dgm:cxn modelId="{4C20B9C2-2B7A-4D88-9B78-B0340C02D830}" type="presOf" srcId="{C0F6F0E3-C2C6-4A53-891F-53079ADCA2E0}" destId="{2F61D236-789A-490D-B56B-F63BA0DAF7C5}" srcOrd="0" destOrd="0" presId="urn:microsoft.com/office/officeart/2005/8/layout/orgChart1"/>
    <dgm:cxn modelId="{2B9FAEC4-5DD3-4DB0-A30D-1483A94CB75E}" srcId="{D1C18F23-90FA-47F0-B1BF-D07993E5B309}" destId="{07D93B0B-8170-4B2D-A171-337DADE81E9A}" srcOrd="0" destOrd="0" parTransId="{366C29EA-5CFF-4029-B17E-869EA248E73D}" sibTransId="{BE5C7830-308B-4C80-B364-A7B5CB5E484F}"/>
    <dgm:cxn modelId="{282F46C6-FDCE-4AC1-BCDE-2DFA92EFD101}" type="presOf" srcId="{E2029E50-A76C-4748-B9BA-3AD127435B99}" destId="{AD4C178C-9BAF-4350-A646-E84BB10352AD}" srcOrd="0" destOrd="0" presId="urn:microsoft.com/office/officeart/2005/8/layout/orgChart1"/>
    <dgm:cxn modelId="{41D2C9C8-2CF6-4902-98BE-252624F845BA}" srcId="{FC0D797D-329E-4FA3-9CE5-80A2D5520E23}" destId="{D64317BF-655D-4C6F-B723-B60D2F9ED7A1}" srcOrd="4" destOrd="0" parTransId="{4596E59D-BAF4-49E9-93D1-4C4BAD4CB89E}" sibTransId="{DAAA2108-EDB6-42F1-9061-697CDE71E404}"/>
    <dgm:cxn modelId="{E853F3C8-9079-4BFD-83B8-1A3D4467AB33}" type="presOf" srcId="{0FBB03E4-5500-45C2-8CEF-65142FA7DCD3}" destId="{B52745C0-180A-4D0D-AB50-61D5C4F158AF}" srcOrd="1" destOrd="0" presId="urn:microsoft.com/office/officeart/2005/8/layout/orgChart1"/>
    <dgm:cxn modelId="{50D779CA-5A9D-4C20-ADCA-79DCE8183266}" type="presOf" srcId="{AD12723E-9CFF-4587-82B6-11029ED87DFB}" destId="{656010C8-3A40-4466-A7FE-95FF2B4CAE71}" srcOrd="0" destOrd="0" presId="urn:microsoft.com/office/officeart/2005/8/layout/orgChart1"/>
    <dgm:cxn modelId="{9259FCCA-A583-4053-89BC-D856D869F037}" type="presOf" srcId="{9C9852A5-E702-4126-8E99-B9395F5E45BC}" destId="{1703EF40-16EE-427A-A004-32CF5B5828FA}" srcOrd="0" destOrd="0" presId="urn:microsoft.com/office/officeart/2005/8/layout/orgChart1"/>
    <dgm:cxn modelId="{2AE1E7CB-821F-4CB0-B29A-3E51138B1F26}" type="presOf" srcId="{5DE10837-2237-4EB3-8B7D-EBD51DD5EBE3}" destId="{9F3C07E8-D5A7-4E55-BE9B-D437EB1578A1}" srcOrd="0" destOrd="0" presId="urn:microsoft.com/office/officeart/2005/8/layout/orgChart1"/>
    <dgm:cxn modelId="{B50B6DCE-106C-4795-9E01-F93ED0696BD6}" type="presOf" srcId="{FC0D797D-329E-4FA3-9CE5-80A2D5520E23}" destId="{ACCB3A79-42C7-4B24-AF13-9FE761846975}" srcOrd="1" destOrd="0" presId="urn:microsoft.com/office/officeart/2005/8/layout/orgChart1"/>
    <dgm:cxn modelId="{FFE098CE-8D54-4437-8634-8178D1C849DE}" srcId="{638D01F3-AA6C-4988-9CBF-1EFDF4C9E287}" destId="{C0F6F0E3-C2C6-4A53-891F-53079ADCA2E0}" srcOrd="1" destOrd="0" parTransId="{51AAA0C1-FABA-4B63-A0A6-B6AEB3D55240}" sibTransId="{4EE2D207-39B6-47D0-9B9C-49277DE14776}"/>
    <dgm:cxn modelId="{B386F0D1-A210-4B2C-A4D0-BB241DB069AB}" type="presOf" srcId="{28A02B3A-A53F-431F-A8A5-271BB33690D3}" destId="{11270DAE-7AB8-46BB-B49B-6B24114EC53F}" srcOrd="0" destOrd="0" presId="urn:microsoft.com/office/officeart/2005/8/layout/orgChart1"/>
    <dgm:cxn modelId="{E6D168D8-66E2-44C5-9559-E92A3600C128}" type="presOf" srcId="{D4BD758C-3554-48EE-801E-821906E14758}" destId="{D83AB957-EF5B-4695-B8D1-09CC31036A9C}" srcOrd="0" destOrd="0" presId="urn:microsoft.com/office/officeart/2005/8/layout/orgChart1"/>
    <dgm:cxn modelId="{7D1786D8-BCF4-4698-94AA-EE8D3E6B79DC}" type="presOf" srcId="{A03652C0-6291-4784-A0A9-3B92C2E008C4}" destId="{C03C4BD4-815A-4374-9E65-E59B0953BA56}" srcOrd="0" destOrd="0" presId="urn:microsoft.com/office/officeart/2005/8/layout/orgChart1"/>
    <dgm:cxn modelId="{8BFADCD8-F605-42F2-87F0-E1DF931E355A}" type="presOf" srcId="{0F69A8D7-5EAB-4C5F-9C1B-8B64049862B0}" destId="{C4D28F0F-8EB2-4EE5-A97F-15453B50A9D1}" srcOrd="1" destOrd="0" presId="urn:microsoft.com/office/officeart/2005/8/layout/orgChart1"/>
    <dgm:cxn modelId="{12C5F4DB-0E88-4636-B4E7-893EEE72D633}" type="presOf" srcId="{DB65A309-6C76-4B09-985B-8D1572771CB4}" destId="{38DBA014-58A9-489A-9FC0-59292D958EF7}" srcOrd="0" destOrd="0" presId="urn:microsoft.com/office/officeart/2005/8/layout/orgChart1"/>
    <dgm:cxn modelId="{EEB852DC-F84A-4E4C-A382-DBD8B92BD727}" type="presOf" srcId="{51B4F700-1AA4-4A06-8109-E295EE5A02F9}" destId="{A1BB4CA3-CAA1-4CE2-B0A0-1DFA30C41836}" srcOrd="1" destOrd="0" presId="urn:microsoft.com/office/officeart/2005/8/layout/orgChart1"/>
    <dgm:cxn modelId="{DA62ECDC-CF7B-4242-9602-B0016B4DA599}" srcId="{71FA366A-8100-4F77-AD43-EB33B1757000}" destId="{51FEAC25-17E7-43E9-944E-C263FD354BC1}" srcOrd="1" destOrd="0" parTransId="{494E2FA4-1919-49CC-A751-6EFFA3211958}" sibTransId="{F5941B0F-181E-4E20-8AD3-41DD74A2CF94}"/>
    <dgm:cxn modelId="{23328CDD-47F9-4459-9571-67B6122417AC}" type="presOf" srcId="{71FA366A-8100-4F77-AD43-EB33B1757000}" destId="{90F2A02B-5584-4CE7-B7F5-6C84A4A1BC1B}" srcOrd="0" destOrd="0" presId="urn:microsoft.com/office/officeart/2005/8/layout/orgChart1"/>
    <dgm:cxn modelId="{800EA8DE-1C60-4C69-BAF3-5ABC258369C2}" type="presOf" srcId="{E1A87B91-6376-4E5C-8E2D-561EC7CB97FB}" destId="{19FD0424-9B31-4358-A498-9AD29EA7010E}" srcOrd="0" destOrd="0" presId="urn:microsoft.com/office/officeart/2005/8/layout/orgChart1"/>
    <dgm:cxn modelId="{24210FDF-36CE-44B1-907E-CFC2C85CEB20}" type="presOf" srcId="{545DBF1E-EDBF-45B5-9104-83960881DF04}" destId="{4BE4F89B-849F-4D2C-B19B-FAD46A01EB24}" srcOrd="1" destOrd="0" presId="urn:microsoft.com/office/officeart/2005/8/layout/orgChart1"/>
    <dgm:cxn modelId="{02DABFDF-E5A8-4E10-BBB8-8BFD5F0BB55E}" srcId="{E2029E50-A76C-4748-B9BA-3AD127435B99}" destId="{D4BD758C-3554-48EE-801E-821906E14758}" srcOrd="1" destOrd="0" parTransId="{610CBDEB-324E-4F9E-A621-BEB8F1D3866D}" sibTransId="{D9DBDCB4-8D01-4AD1-8721-39B2886F58F5}"/>
    <dgm:cxn modelId="{A03ECFE0-4E62-4E32-BD82-3FD6541BB59B}" type="presOf" srcId="{3494264C-1EAC-423A-A05B-D63653B0CA17}" destId="{2AC688FF-3CBF-4572-8DB8-40832829837D}" srcOrd="0" destOrd="0" presId="urn:microsoft.com/office/officeart/2005/8/layout/orgChart1"/>
    <dgm:cxn modelId="{7803F1E0-CA93-4EDC-AEFD-1B3113DBCCC1}" type="presOf" srcId="{8509EC28-D09E-4BDF-AEC0-FC84D21D307D}" destId="{042667BA-5C2B-4C79-88F3-AD9934885086}" srcOrd="0" destOrd="0" presId="urn:microsoft.com/office/officeart/2005/8/layout/orgChart1"/>
    <dgm:cxn modelId="{1FF48DE1-57F3-4F28-AAA6-84A0F72B434A}" type="presOf" srcId="{D7CE3480-8375-4D4F-BD39-148062A287DA}" destId="{1402A704-7F70-4001-9609-D97294B3F997}" srcOrd="0" destOrd="0" presId="urn:microsoft.com/office/officeart/2005/8/layout/orgChart1"/>
    <dgm:cxn modelId="{F301B8E2-41AA-4904-9664-CA5C446428F2}" type="presOf" srcId="{CB357289-006E-4220-A60C-70DA5126A319}" destId="{6753A4AD-3294-4C21-AFEE-CD16A874921E}" srcOrd="0" destOrd="0" presId="urn:microsoft.com/office/officeart/2005/8/layout/orgChart1"/>
    <dgm:cxn modelId="{003EE7E3-CCA6-4FE3-A6CA-6F64E4C4D181}" type="presOf" srcId="{638D01F3-AA6C-4988-9CBF-1EFDF4C9E287}" destId="{822D847E-4EEB-4B58-A552-3856CBDAF2A3}" srcOrd="0" destOrd="0" presId="urn:microsoft.com/office/officeart/2005/8/layout/orgChart1"/>
    <dgm:cxn modelId="{791047E5-533A-417C-8D7D-BFF7416C5F2C}" type="presOf" srcId="{DC5AFCAB-B7D3-42BA-A240-B858B75717E4}" destId="{F60E980B-23FB-4B76-9181-1E57BEC3B744}" srcOrd="0" destOrd="0" presId="urn:microsoft.com/office/officeart/2005/8/layout/orgChart1"/>
    <dgm:cxn modelId="{6B3CE8E8-2126-4181-90F4-E2D99772945B}" srcId="{51FEAC25-17E7-43E9-944E-C263FD354BC1}" destId="{CFBCC08A-49DA-49BA-B106-66B270E6BC6F}" srcOrd="0" destOrd="0" parTransId="{3CE3EDB6-A01E-4BEF-BAC0-A262EE4C753F}" sibTransId="{BDD242C3-1D05-49B4-907A-9B88CA3965EB}"/>
    <dgm:cxn modelId="{C63F11E9-ABF2-4ABD-8DEA-37CA3A9D4E08}" type="presOf" srcId="{C1ED2BA4-760D-45F5-B7E4-41C3F538118F}" destId="{F25ACD56-0555-4AEF-BFCB-89072368CB33}" srcOrd="0" destOrd="0" presId="urn:microsoft.com/office/officeart/2005/8/layout/orgChart1"/>
    <dgm:cxn modelId="{F7E589EA-C1D6-42EC-913C-3A689AFA08BB}" type="presOf" srcId="{25AF1210-DD76-4B7C-A5FF-68DFFB273293}" destId="{D008A63C-6AF7-4EC2-96AC-0C85E797A7A3}" srcOrd="1" destOrd="0" presId="urn:microsoft.com/office/officeart/2005/8/layout/orgChart1"/>
    <dgm:cxn modelId="{DDBF05EC-75D1-4AD6-BCE5-72672D0FFDE1}" type="presOf" srcId="{BDC8D71E-BDC0-4EEC-8961-EA4182AE431C}" destId="{AD25EF4B-61EB-4F5D-BD2A-908E323E0B36}" srcOrd="0" destOrd="0" presId="urn:microsoft.com/office/officeart/2005/8/layout/orgChart1"/>
    <dgm:cxn modelId="{F5713DEC-CAE4-4AFD-A616-AF7B273FB394}" type="presOf" srcId="{519D7E62-F7DE-458E-9597-CC6EFDED43D0}" destId="{AC8A6732-1831-43A8-AE29-88DF3A328512}" srcOrd="0" destOrd="0" presId="urn:microsoft.com/office/officeart/2005/8/layout/orgChart1"/>
    <dgm:cxn modelId="{C6B038ED-EEE6-41D1-B90F-5AB2A1CA4E62}" type="presOf" srcId="{8F01AC80-76D7-4859-9A5D-67DF224A671A}" destId="{38D8C319-2D38-4CC6-84CA-D187C7FB6ED2}" srcOrd="0" destOrd="0" presId="urn:microsoft.com/office/officeart/2005/8/layout/orgChart1"/>
    <dgm:cxn modelId="{99409BF3-7959-4FA5-BE88-3D86B8F8813B}" type="presOf" srcId="{A7A0B6FC-9E19-438C-A7F2-FB84DF5729DD}" destId="{B6D959BA-19D7-4BAF-AB34-E55763F8DED0}" srcOrd="1" destOrd="0" presId="urn:microsoft.com/office/officeart/2005/8/layout/orgChart1"/>
    <dgm:cxn modelId="{AFD278F4-2CEE-4DAD-A310-E681A163ACC2}" srcId="{D1C18F23-90FA-47F0-B1BF-D07993E5B309}" destId="{0FBB03E4-5500-45C2-8CEF-65142FA7DCD3}" srcOrd="2" destOrd="0" parTransId="{67F46390-7ADD-4576-84C2-3891DBA007D3}" sibTransId="{8596F936-3BE0-41B7-B85E-62BD4F51F8CB}"/>
    <dgm:cxn modelId="{CA6C6CF6-527E-4916-82A9-A6D10A2CB29A}" srcId="{71FA366A-8100-4F77-AD43-EB33B1757000}" destId="{E1A87B91-6376-4E5C-8E2D-561EC7CB97FB}" srcOrd="2" destOrd="0" parTransId="{7FDFB48E-975A-415F-B720-24729F50BFFF}" sibTransId="{B70160E7-3B45-4D0C-AFC9-E50DF8CBC192}"/>
    <dgm:cxn modelId="{FF2A75F8-87C6-4CC7-BB64-132973975DC1}" type="presOf" srcId="{0BEE1762-F03A-43E3-B93C-8194392E8FF5}" destId="{C0A9015D-80FC-4054-8168-4D69775E3C5E}" srcOrd="1" destOrd="0" presId="urn:microsoft.com/office/officeart/2005/8/layout/orgChart1"/>
    <dgm:cxn modelId="{7B9E72F9-A8C1-417A-AD7D-A40B40B6CD5F}" srcId="{25AF1210-DD76-4B7C-A5FF-68DFFB273293}" destId="{E2029E50-A76C-4748-B9BA-3AD127435B99}" srcOrd="2" destOrd="0" parTransId="{05E74D6C-8C35-4E38-BFA0-6A28F64DF7FB}" sibTransId="{0933EED1-2A1D-4415-8CC0-C1719A522979}"/>
    <dgm:cxn modelId="{608419FA-568B-4DED-AD71-0F00D80599AA}" srcId="{A7A0B6FC-9E19-438C-A7F2-FB84DF5729DD}" destId="{6482B3CC-1778-462C-8A5A-C829154FCA7C}" srcOrd="0" destOrd="0" parTransId="{8F2D939D-640A-4EB3-92EB-0C6BC70F47E5}" sibTransId="{A549464E-BE63-4D87-9CB1-E67E70AF4CFA}"/>
    <dgm:cxn modelId="{18E38FFA-1A25-4ABD-8EA0-16BFA6AB5A5F}" type="presOf" srcId="{A953183E-E046-48B4-B600-BA3BB1E77F07}" destId="{DCE00B70-EC90-4DCB-9878-C494FB814FDD}" srcOrd="0" destOrd="0" presId="urn:microsoft.com/office/officeart/2005/8/layout/orgChart1"/>
    <dgm:cxn modelId="{6C9BEBFA-D2F7-4A1B-821E-4DB7A9C0FA3C}" type="presOf" srcId="{B89C8FDD-D915-4678-A99A-D10712E925C8}" destId="{6A8A0035-3CFF-487B-BA49-E6DC37BB813D}" srcOrd="0" destOrd="0" presId="urn:microsoft.com/office/officeart/2005/8/layout/orgChart1"/>
    <dgm:cxn modelId="{54BFAEFC-9499-4245-B518-D63BAEA0C2BE}" type="presOf" srcId="{7784D610-BDF1-4ECA-973D-6723545DDD31}" destId="{AF104288-22CD-4EEE-BD2F-C9A637135626}" srcOrd="0" destOrd="0" presId="urn:microsoft.com/office/officeart/2005/8/layout/orgChart1"/>
    <dgm:cxn modelId="{5A0A01FD-2D68-4F9D-A0BB-060807D51023}" type="presOf" srcId="{EFE033F2-AC72-4EAE-BB33-4175BAA896DB}" destId="{60F5C9E1-DD57-43AA-9406-354F1CFA167F}" srcOrd="0" destOrd="0" presId="urn:microsoft.com/office/officeart/2005/8/layout/orgChart1"/>
    <dgm:cxn modelId="{992307FD-0AF5-47A5-9028-5B6063BA883E}" type="presOf" srcId="{45FB1C51-6394-4662-9CCD-9165F7CCCA1B}" destId="{B382D42C-EB81-419C-BAAA-980D14EE954E}" srcOrd="0" destOrd="0" presId="urn:microsoft.com/office/officeart/2005/8/layout/orgChart1"/>
    <dgm:cxn modelId="{C6F519FE-B396-4197-9B9C-E44D5ACE2E18}" srcId="{C0F6F0E3-C2C6-4A53-891F-53079ADCA2E0}" destId="{7E76F3D0-E8A5-4CAF-9513-CC34071DECF7}" srcOrd="0" destOrd="0" parTransId="{A5B97921-8743-43E5-B1A9-6BEE85D02802}" sibTransId="{BAFC8B73-D109-46A8-94EE-ACFF09525B55}"/>
    <dgm:cxn modelId="{ACD7CDFF-5BB2-42A0-9571-35420A06694B}" srcId="{48F5128E-79AC-4788-A723-C37D18A8864B}" destId="{89CDA937-DD96-4EA3-96E2-306CE70991A0}" srcOrd="3" destOrd="0" parTransId="{7E627D88-2DD9-4F34-A7AE-14E76ED677EF}" sibTransId="{6235279A-93C6-4FBC-88BF-C53C1627C004}"/>
    <dgm:cxn modelId="{D7435FE4-3B8F-400E-9A50-4528BF23CAD7}" type="presParOf" srcId="{CE5B461B-5BB1-497A-A1E4-B7D3594C652E}" destId="{90BC4FA4-2E5B-4AF9-A8BA-2AA51C039346}" srcOrd="0" destOrd="0" presId="urn:microsoft.com/office/officeart/2005/8/layout/orgChart1"/>
    <dgm:cxn modelId="{5EAD4563-46A6-4B4D-AFDF-DB74CB83B986}" type="presParOf" srcId="{90BC4FA4-2E5B-4AF9-A8BA-2AA51C039346}" destId="{FDDCFE9E-6DA4-4243-81EE-C33243D328C8}" srcOrd="0" destOrd="0" presId="urn:microsoft.com/office/officeart/2005/8/layout/orgChart1"/>
    <dgm:cxn modelId="{54CAAF1E-B801-49D7-874E-C1A89C742235}" type="presParOf" srcId="{FDDCFE9E-6DA4-4243-81EE-C33243D328C8}" destId="{63E39154-0579-4ED1-916A-AC658F2185DA}" srcOrd="0" destOrd="0" presId="urn:microsoft.com/office/officeart/2005/8/layout/orgChart1"/>
    <dgm:cxn modelId="{8D4C1599-34DF-4A8D-B2A4-107E628985B4}" type="presParOf" srcId="{FDDCFE9E-6DA4-4243-81EE-C33243D328C8}" destId="{D9E3038A-0284-42F4-9523-B23A6B041CDD}" srcOrd="1" destOrd="0" presId="urn:microsoft.com/office/officeart/2005/8/layout/orgChart1"/>
    <dgm:cxn modelId="{3213EE4A-961A-4C8C-A30F-670192FEBF77}" type="presParOf" srcId="{90BC4FA4-2E5B-4AF9-A8BA-2AA51C039346}" destId="{DA747082-40C0-4FEB-A194-143B4BBF2F22}" srcOrd="1" destOrd="0" presId="urn:microsoft.com/office/officeart/2005/8/layout/orgChart1"/>
    <dgm:cxn modelId="{712A8585-0E7D-4108-BB51-695DE71FFF27}" type="presParOf" srcId="{DA747082-40C0-4FEB-A194-143B4BBF2F22}" destId="{0221983E-DE69-4801-8A2E-0720ED762A40}" srcOrd="0" destOrd="0" presId="urn:microsoft.com/office/officeart/2005/8/layout/orgChart1"/>
    <dgm:cxn modelId="{E1A5C8BA-AEAA-4BFF-B9E7-F099AF5ED93F}" type="presParOf" srcId="{DA747082-40C0-4FEB-A194-143B4BBF2F22}" destId="{1AF4012E-50B4-4EB2-AC31-BFDF4242D713}" srcOrd="1" destOrd="0" presId="urn:microsoft.com/office/officeart/2005/8/layout/orgChart1"/>
    <dgm:cxn modelId="{42F9C5EF-82F1-422A-99DD-6C9095912646}" type="presParOf" srcId="{1AF4012E-50B4-4EB2-AC31-BFDF4242D713}" destId="{26F67EE2-F75A-4756-9439-294D9D2F0650}" srcOrd="0" destOrd="0" presId="urn:microsoft.com/office/officeart/2005/8/layout/orgChart1"/>
    <dgm:cxn modelId="{07A5F53D-FDE8-4001-A15F-DE52D18ACF03}" type="presParOf" srcId="{26F67EE2-F75A-4756-9439-294D9D2F0650}" destId="{55037547-959B-42E7-BFBE-AD93E9064252}" srcOrd="0" destOrd="0" presId="urn:microsoft.com/office/officeart/2005/8/layout/orgChart1"/>
    <dgm:cxn modelId="{7A986CA0-5E0A-4668-9E53-A7B3C2189B65}" type="presParOf" srcId="{26F67EE2-F75A-4756-9439-294D9D2F0650}" destId="{660341EC-073F-497D-9E20-CF16F7B42DB6}" srcOrd="1" destOrd="0" presId="urn:microsoft.com/office/officeart/2005/8/layout/orgChart1"/>
    <dgm:cxn modelId="{655C5731-530F-4720-9C26-9E5BEDC8E418}" type="presParOf" srcId="{1AF4012E-50B4-4EB2-AC31-BFDF4242D713}" destId="{3DBB9121-0988-40C8-9310-7180F27F24A2}" srcOrd="1" destOrd="0" presId="urn:microsoft.com/office/officeart/2005/8/layout/orgChart1"/>
    <dgm:cxn modelId="{15330DDD-840A-4B3A-86B9-D53F89902A33}" type="presParOf" srcId="{1AF4012E-50B4-4EB2-AC31-BFDF4242D713}" destId="{C29F8518-D65C-4F91-99DD-3EF260C93D03}" srcOrd="2" destOrd="0" presId="urn:microsoft.com/office/officeart/2005/8/layout/orgChart1"/>
    <dgm:cxn modelId="{752D4AA4-8FD0-4C1F-B660-07C17C1E0E78}" type="presParOf" srcId="{DA747082-40C0-4FEB-A194-143B4BBF2F22}" destId="{8FDE6985-2C2C-4952-B05E-B40654429E24}" srcOrd="2" destOrd="0" presId="urn:microsoft.com/office/officeart/2005/8/layout/orgChart1"/>
    <dgm:cxn modelId="{710B94D4-4601-44C0-924D-DA885FEBD84D}" type="presParOf" srcId="{DA747082-40C0-4FEB-A194-143B4BBF2F22}" destId="{9A099D7B-C71B-4A9A-9CFC-97176169FD25}" srcOrd="3" destOrd="0" presId="urn:microsoft.com/office/officeart/2005/8/layout/orgChart1"/>
    <dgm:cxn modelId="{C3DC147A-7B56-4EF7-8DB0-44A1642AD57C}" type="presParOf" srcId="{9A099D7B-C71B-4A9A-9CFC-97176169FD25}" destId="{9B4B26D8-9676-471F-9A55-98BAF325D24E}" srcOrd="0" destOrd="0" presId="urn:microsoft.com/office/officeart/2005/8/layout/orgChart1"/>
    <dgm:cxn modelId="{CF18BC21-DB26-4964-809A-AEE4E6F72FAF}" type="presParOf" srcId="{9B4B26D8-9676-471F-9A55-98BAF325D24E}" destId="{AD25EF4B-61EB-4F5D-BD2A-908E323E0B36}" srcOrd="0" destOrd="0" presId="urn:microsoft.com/office/officeart/2005/8/layout/orgChart1"/>
    <dgm:cxn modelId="{8174732C-8AF2-4421-9E6E-E7881497335B}" type="presParOf" srcId="{9B4B26D8-9676-471F-9A55-98BAF325D24E}" destId="{08C58BFE-7FFB-425D-B701-E8094D108AB6}" srcOrd="1" destOrd="0" presId="urn:microsoft.com/office/officeart/2005/8/layout/orgChart1"/>
    <dgm:cxn modelId="{FD5B1108-57A6-49E8-8C6D-C5746A1F4D5E}" type="presParOf" srcId="{9A099D7B-C71B-4A9A-9CFC-97176169FD25}" destId="{74E94D2E-B3AA-4ECA-80EE-55CA3A3CD335}" srcOrd="1" destOrd="0" presId="urn:microsoft.com/office/officeart/2005/8/layout/orgChart1"/>
    <dgm:cxn modelId="{9ACCD318-035F-4D3D-A975-1EDE4687DF94}" type="presParOf" srcId="{74E94D2E-B3AA-4ECA-80EE-55CA3A3CD335}" destId="{6753A4AD-3294-4C21-AFEE-CD16A874921E}" srcOrd="0" destOrd="0" presId="urn:microsoft.com/office/officeart/2005/8/layout/orgChart1"/>
    <dgm:cxn modelId="{780825C9-C9FE-4424-9ED6-8E7937C4453E}" type="presParOf" srcId="{74E94D2E-B3AA-4ECA-80EE-55CA3A3CD335}" destId="{7F2EFDEC-394F-4455-879C-437A4343BDC0}" srcOrd="1" destOrd="0" presId="urn:microsoft.com/office/officeart/2005/8/layout/orgChart1"/>
    <dgm:cxn modelId="{CE928C64-C476-4A49-BEF4-6AE64CB91CBB}" type="presParOf" srcId="{7F2EFDEC-394F-4455-879C-437A4343BDC0}" destId="{7BC8F197-6DB3-473B-928E-DDC4D2A85A55}" srcOrd="0" destOrd="0" presId="urn:microsoft.com/office/officeart/2005/8/layout/orgChart1"/>
    <dgm:cxn modelId="{D8EF7917-7489-44FB-8694-29E81441AEFC}" type="presParOf" srcId="{7BC8F197-6DB3-473B-928E-DDC4D2A85A55}" destId="{BE33D004-9F73-4F11-951A-FBBA2C3C0046}" srcOrd="0" destOrd="0" presId="urn:microsoft.com/office/officeart/2005/8/layout/orgChart1"/>
    <dgm:cxn modelId="{80C9B126-B198-4B7C-A5FC-454EB947ECC3}" type="presParOf" srcId="{7BC8F197-6DB3-473B-928E-DDC4D2A85A55}" destId="{ACCB3A79-42C7-4B24-AF13-9FE761846975}" srcOrd="1" destOrd="0" presId="urn:microsoft.com/office/officeart/2005/8/layout/orgChart1"/>
    <dgm:cxn modelId="{0C652942-3606-4C09-AF70-EB0460DF4FD2}" type="presParOf" srcId="{7F2EFDEC-394F-4455-879C-437A4343BDC0}" destId="{68E0856D-52BB-4F60-A42D-2BBDC8CC0C6F}" srcOrd="1" destOrd="0" presId="urn:microsoft.com/office/officeart/2005/8/layout/orgChart1"/>
    <dgm:cxn modelId="{A238053B-AB55-4E11-894F-73BE0B5F9514}" type="presParOf" srcId="{68E0856D-52BB-4F60-A42D-2BBDC8CC0C6F}" destId="{7117CEA3-306E-4D49-8942-C657D8D34C65}" srcOrd="0" destOrd="0" presId="urn:microsoft.com/office/officeart/2005/8/layout/orgChart1"/>
    <dgm:cxn modelId="{688FE353-D5C6-4E1B-9A0A-98E3C0A3BE78}" type="presParOf" srcId="{68E0856D-52BB-4F60-A42D-2BBDC8CC0C6F}" destId="{9D6C2F22-EE61-454E-9F40-3B11DE3C3A07}" srcOrd="1" destOrd="0" presId="urn:microsoft.com/office/officeart/2005/8/layout/orgChart1"/>
    <dgm:cxn modelId="{E62D501B-C326-4DB3-9D42-234AD4EA14C4}" type="presParOf" srcId="{9D6C2F22-EE61-454E-9F40-3B11DE3C3A07}" destId="{B343BBB5-A661-46AB-8D00-1C53CBDB4BA3}" srcOrd="0" destOrd="0" presId="urn:microsoft.com/office/officeart/2005/8/layout/orgChart1"/>
    <dgm:cxn modelId="{EBD93E9A-4A79-4765-B949-0BD3F70238F9}" type="presParOf" srcId="{B343BBB5-A661-46AB-8D00-1C53CBDB4BA3}" destId="{90F2A02B-5584-4CE7-B7F5-6C84A4A1BC1B}" srcOrd="0" destOrd="0" presId="urn:microsoft.com/office/officeart/2005/8/layout/orgChart1"/>
    <dgm:cxn modelId="{1B4CF190-80E4-4D56-B372-2F98406E5A2F}" type="presParOf" srcId="{B343BBB5-A661-46AB-8D00-1C53CBDB4BA3}" destId="{BA954356-CC23-4B17-BA40-CB663342B987}" srcOrd="1" destOrd="0" presId="urn:microsoft.com/office/officeart/2005/8/layout/orgChart1"/>
    <dgm:cxn modelId="{E8286B4F-60C0-4ED0-A292-D407DA0CB936}" type="presParOf" srcId="{9D6C2F22-EE61-454E-9F40-3B11DE3C3A07}" destId="{36047EA6-B774-47B2-8BC5-B014E45D4A0C}" srcOrd="1" destOrd="0" presId="urn:microsoft.com/office/officeart/2005/8/layout/orgChart1"/>
    <dgm:cxn modelId="{2A89D9C4-3F33-4A54-8AE8-5F4A99E6A1D6}" type="presParOf" srcId="{9D6C2F22-EE61-454E-9F40-3B11DE3C3A07}" destId="{50615383-FA86-4CAC-BCBE-5F20898ACA76}" srcOrd="2" destOrd="0" presId="urn:microsoft.com/office/officeart/2005/8/layout/orgChart1"/>
    <dgm:cxn modelId="{B5ED34B5-EE52-4C38-AF59-99969A96672E}" type="presParOf" srcId="{50615383-FA86-4CAC-BCBE-5F20898ACA76}" destId="{91C3E85D-5141-4622-B94F-95D3C1B27269}" srcOrd="0" destOrd="0" presId="urn:microsoft.com/office/officeart/2005/8/layout/orgChart1"/>
    <dgm:cxn modelId="{CC3F90EC-41E7-4E21-BD4B-62B6EA8E707C}" type="presParOf" srcId="{50615383-FA86-4CAC-BCBE-5F20898ACA76}" destId="{45719568-3A7B-4183-87F8-469D2DF885CD}" srcOrd="1" destOrd="0" presId="urn:microsoft.com/office/officeart/2005/8/layout/orgChart1"/>
    <dgm:cxn modelId="{05BDB2AC-55B5-43FB-97B6-031A98000975}" type="presParOf" srcId="{45719568-3A7B-4183-87F8-469D2DF885CD}" destId="{81F992B4-0B0E-4A78-9104-E85DE66F6154}" srcOrd="0" destOrd="0" presId="urn:microsoft.com/office/officeart/2005/8/layout/orgChart1"/>
    <dgm:cxn modelId="{E7369F99-F703-4E89-9272-74EB6BEBF6FA}" type="presParOf" srcId="{81F992B4-0B0E-4A78-9104-E85DE66F6154}" destId="{AC8A6732-1831-43A8-AE29-88DF3A328512}" srcOrd="0" destOrd="0" presId="urn:microsoft.com/office/officeart/2005/8/layout/orgChart1"/>
    <dgm:cxn modelId="{58DC3E57-0B38-4FB4-87EE-63A2F1AC2D18}" type="presParOf" srcId="{81F992B4-0B0E-4A78-9104-E85DE66F6154}" destId="{1B5B4020-492A-407D-AD85-9E78D8A7800E}" srcOrd="1" destOrd="0" presId="urn:microsoft.com/office/officeart/2005/8/layout/orgChart1"/>
    <dgm:cxn modelId="{E9AA0C76-8A0E-4A76-8EB2-D702B78827D1}" type="presParOf" srcId="{45719568-3A7B-4183-87F8-469D2DF885CD}" destId="{09D0E9DA-30D0-4863-AC14-548FA0576CFC}" srcOrd="1" destOrd="0" presId="urn:microsoft.com/office/officeart/2005/8/layout/orgChart1"/>
    <dgm:cxn modelId="{701F97ED-3568-439C-A615-51D3532650C7}" type="presParOf" srcId="{09D0E9DA-30D0-4863-AC14-548FA0576CFC}" destId="{1402A704-7F70-4001-9609-D97294B3F997}" srcOrd="0" destOrd="0" presId="urn:microsoft.com/office/officeart/2005/8/layout/orgChart1"/>
    <dgm:cxn modelId="{EA1CA308-209D-4364-956A-FF11E53DA4B9}" type="presParOf" srcId="{09D0E9DA-30D0-4863-AC14-548FA0576CFC}" destId="{B4C086B0-A3A9-4E6E-BB23-275773CCFC92}" srcOrd="1" destOrd="0" presId="urn:microsoft.com/office/officeart/2005/8/layout/orgChart1"/>
    <dgm:cxn modelId="{FDFCCAD1-3946-44D7-BFCB-F942D17F16F2}" type="presParOf" srcId="{B4C086B0-A3A9-4E6E-BB23-275773CCFC92}" destId="{062E90E5-E7ED-4BD2-8509-B26B32218F71}" srcOrd="0" destOrd="0" presId="urn:microsoft.com/office/officeart/2005/8/layout/orgChart1"/>
    <dgm:cxn modelId="{D95CE142-E47B-41F9-994E-22CD2E946D9F}" type="presParOf" srcId="{062E90E5-E7ED-4BD2-8509-B26B32218F71}" destId="{61B39CC3-E9BF-41DB-B06D-8F8A52C82E3B}" srcOrd="0" destOrd="0" presId="urn:microsoft.com/office/officeart/2005/8/layout/orgChart1"/>
    <dgm:cxn modelId="{00AB8D07-284A-4B4E-ADBC-7E0220D40841}" type="presParOf" srcId="{062E90E5-E7ED-4BD2-8509-B26B32218F71}" destId="{5BF09F05-CC2B-4D4B-88FC-83EB458BAC1D}" srcOrd="1" destOrd="0" presId="urn:microsoft.com/office/officeart/2005/8/layout/orgChart1"/>
    <dgm:cxn modelId="{BCE6E9D8-B90C-47C7-9C39-9E345EC2569A}" type="presParOf" srcId="{B4C086B0-A3A9-4E6E-BB23-275773CCFC92}" destId="{D1F4C311-15AE-4C95-9D4B-5F8C3C8A55EA}" srcOrd="1" destOrd="0" presId="urn:microsoft.com/office/officeart/2005/8/layout/orgChart1"/>
    <dgm:cxn modelId="{06B1D195-F678-4C3E-9B3F-B4A474BE2ED1}" type="presParOf" srcId="{B4C086B0-A3A9-4E6E-BB23-275773CCFC92}" destId="{FC2AF5AC-72AE-4A74-980C-2E093066E8D0}" srcOrd="2" destOrd="0" presId="urn:microsoft.com/office/officeart/2005/8/layout/orgChart1"/>
    <dgm:cxn modelId="{E7F0E671-F5F5-4EAA-9396-5AB765428BA8}" type="presParOf" srcId="{45719568-3A7B-4183-87F8-469D2DF885CD}" destId="{E89C9F1E-D739-49EE-9870-0608A8E34BC9}" srcOrd="2" destOrd="0" presId="urn:microsoft.com/office/officeart/2005/8/layout/orgChart1"/>
    <dgm:cxn modelId="{31E77970-6F00-4DCC-974A-439A2FB0C34A}" type="presParOf" srcId="{50615383-FA86-4CAC-BCBE-5F20898ACA76}" destId="{8AE141C8-CA70-4062-96EC-13003D8A03DA}" srcOrd="2" destOrd="0" presId="urn:microsoft.com/office/officeart/2005/8/layout/orgChart1"/>
    <dgm:cxn modelId="{AF5BC236-1917-4891-AB37-FE9DA043AB4F}" type="presParOf" srcId="{50615383-FA86-4CAC-BCBE-5F20898ACA76}" destId="{EA575D26-A121-4D1A-9FC5-74210CC5C2A9}" srcOrd="3" destOrd="0" presId="urn:microsoft.com/office/officeart/2005/8/layout/orgChart1"/>
    <dgm:cxn modelId="{154DB7A0-9AB7-435D-93F3-1EA68AABA54C}" type="presParOf" srcId="{EA575D26-A121-4D1A-9FC5-74210CC5C2A9}" destId="{B207508E-7829-440F-A4C4-5F3A2122EDA3}" srcOrd="0" destOrd="0" presId="urn:microsoft.com/office/officeart/2005/8/layout/orgChart1"/>
    <dgm:cxn modelId="{972D80FF-4667-4107-B89D-FEFB9F5CF856}" type="presParOf" srcId="{B207508E-7829-440F-A4C4-5F3A2122EDA3}" destId="{BF7EACB6-8AE4-4A09-A9D2-35CC1B68227E}" srcOrd="0" destOrd="0" presId="urn:microsoft.com/office/officeart/2005/8/layout/orgChart1"/>
    <dgm:cxn modelId="{DE2D7F81-237D-46D4-BC1E-A60E7D16C21A}" type="presParOf" srcId="{B207508E-7829-440F-A4C4-5F3A2122EDA3}" destId="{60211C87-6B82-4FD1-A755-6564D06671C1}" srcOrd="1" destOrd="0" presId="urn:microsoft.com/office/officeart/2005/8/layout/orgChart1"/>
    <dgm:cxn modelId="{8747A969-9C59-488E-B71F-497A30DEE2A8}" type="presParOf" srcId="{EA575D26-A121-4D1A-9FC5-74210CC5C2A9}" destId="{7BE4BD02-8D83-4406-801F-6F2E03CEF8BE}" srcOrd="1" destOrd="0" presId="urn:microsoft.com/office/officeart/2005/8/layout/orgChart1"/>
    <dgm:cxn modelId="{056394DA-3D4F-4BE6-B362-934B386CEB1B}" type="presParOf" srcId="{7BE4BD02-8D83-4406-801F-6F2E03CEF8BE}" destId="{8E80A3FE-0903-41D4-A416-392F2DA59715}" srcOrd="0" destOrd="0" presId="urn:microsoft.com/office/officeart/2005/8/layout/orgChart1"/>
    <dgm:cxn modelId="{8EC90FA1-C865-48B0-8C6C-5F0074A3494B}" type="presParOf" srcId="{7BE4BD02-8D83-4406-801F-6F2E03CEF8BE}" destId="{5B1343B3-59CB-4981-BA21-4120A6ECB951}" srcOrd="1" destOrd="0" presId="urn:microsoft.com/office/officeart/2005/8/layout/orgChart1"/>
    <dgm:cxn modelId="{DBF55C4C-9000-4B49-9DD1-3C40D4B74A0B}" type="presParOf" srcId="{5B1343B3-59CB-4981-BA21-4120A6ECB951}" destId="{2EA2213F-A438-4485-93D2-AD535FF8718D}" srcOrd="0" destOrd="0" presId="urn:microsoft.com/office/officeart/2005/8/layout/orgChart1"/>
    <dgm:cxn modelId="{86DC627F-6F1A-42DF-9DF2-04F77BD8A4AF}" type="presParOf" srcId="{2EA2213F-A438-4485-93D2-AD535FF8718D}" destId="{E99749DF-8704-4D7F-858C-BFA8A26D7336}" srcOrd="0" destOrd="0" presId="urn:microsoft.com/office/officeart/2005/8/layout/orgChart1"/>
    <dgm:cxn modelId="{CE93E8F3-D524-447C-8D56-7A4AEAA52711}" type="presParOf" srcId="{2EA2213F-A438-4485-93D2-AD535FF8718D}" destId="{916AC45A-F875-46EE-9C09-46CF13F5B177}" srcOrd="1" destOrd="0" presId="urn:microsoft.com/office/officeart/2005/8/layout/orgChart1"/>
    <dgm:cxn modelId="{FA4BD9D5-5A4F-48DF-B27F-C4CC6AB62713}" type="presParOf" srcId="{5B1343B3-59CB-4981-BA21-4120A6ECB951}" destId="{FECE705C-A9FC-4408-A3F3-F50A1EB8C073}" srcOrd="1" destOrd="0" presId="urn:microsoft.com/office/officeart/2005/8/layout/orgChart1"/>
    <dgm:cxn modelId="{1EDDE54D-69BB-4251-893F-5C4BFE720AE7}" type="presParOf" srcId="{5B1343B3-59CB-4981-BA21-4120A6ECB951}" destId="{CEBA9250-32B9-430C-BEB2-F327534B3427}" srcOrd="2" destOrd="0" presId="urn:microsoft.com/office/officeart/2005/8/layout/orgChart1"/>
    <dgm:cxn modelId="{1AA24D60-547B-48E1-970F-CE729F2E3065}" type="presParOf" srcId="{7BE4BD02-8D83-4406-801F-6F2E03CEF8BE}" destId="{42AC561C-FD3A-4E9F-A620-AC3C9DA409C8}" srcOrd="2" destOrd="0" presId="urn:microsoft.com/office/officeart/2005/8/layout/orgChart1"/>
    <dgm:cxn modelId="{01C9817E-EC43-428F-99AA-0E0632376C08}" type="presParOf" srcId="{7BE4BD02-8D83-4406-801F-6F2E03CEF8BE}" destId="{B9A90426-7683-4E87-936B-186D0ECA6976}" srcOrd="3" destOrd="0" presId="urn:microsoft.com/office/officeart/2005/8/layout/orgChart1"/>
    <dgm:cxn modelId="{E9984A3E-48B9-4BBA-903C-8B97517E7E80}" type="presParOf" srcId="{B9A90426-7683-4E87-936B-186D0ECA6976}" destId="{E0A7C0FD-EF98-4469-878A-0ACEDA1A8A3E}" srcOrd="0" destOrd="0" presId="urn:microsoft.com/office/officeart/2005/8/layout/orgChart1"/>
    <dgm:cxn modelId="{E9FB955E-8135-49B8-9FA2-7D7111634466}" type="presParOf" srcId="{E0A7C0FD-EF98-4469-878A-0ACEDA1A8A3E}" destId="{38D8C319-2D38-4CC6-84CA-D187C7FB6ED2}" srcOrd="0" destOrd="0" presId="urn:microsoft.com/office/officeart/2005/8/layout/orgChart1"/>
    <dgm:cxn modelId="{20B84FB5-05C5-40BC-BB9C-0AE9FB975B92}" type="presParOf" srcId="{E0A7C0FD-EF98-4469-878A-0ACEDA1A8A3E}" destId="{DC189F3D-43E6-4361-8A58-6ECFA7CCCC49}" srcOrd="1" destOrd="0" presId="urn:microsoft.com/office/officeart/2005/8/layout/orgChart1"/>
    <dgm:cxn modelId="{0947ADC4-B63B-4071-AD9F-D418E4E060BE}" type="presParOf" srcId="{B9A90426-7683-4E87-936B-186D0ECA6976}" destId="{85D37077-8796-43C3-AD69-7BBE654366BD}" srcOrd="1" destOrd="0" presId="urn:microsoft.com/office/officeart/2005/8/layout/orgChart1"/>
    <dgm:cxn modelId="{2D504E71-9BC8-4F08-8AFB-3AC16B0C24A2}" type="presParOf" srcId="{B9A90426-7683-4E87-936B-186D0ECA6976}" destId="{679D5AE8-5CCE-4758-BE99-B9820AABA764}" srcOrd="2" destOrd="0" presId="urn:microsoft.com/office/officeart/2005/8/layout/orgChart1"/>
    <dgm:cxn modelId="{3A427703-E40C-4855-AB9B-BFBF4323F6DF}" type="presParOf" srcId="{EA575D26-A121-4D1A-9FC5-74210CC5C2A9}" destId="{83ECAF45-D633-4BA0-A038-34B75BD7A575}" srcOrd="2" destOrd="0" presId="urn:microsoft.com/office/officeart/2005/8/layout/orgChart1"/>
    <dgm:cxn modelId="{7AD43374-5B61-4124-A776-5AB48C4035D2}" type="presParOf" srcId="{50615383-FA86-4CAC-BCBE-5F20898ACA76}" destId="{801C1768-855F-476A-8A03-D99BDF3A5331}" srcOrd="4" destOrd="0" presId="urn:microsoft.com/office/officeart/2005/8/layout/orgChart1"/>
    <dgm:cxn modelId="{5833D03E-8E85-4A14-873E-16986BC8434F}" type="presParOf" srcId="{50615383-FA86-4CAC-BCBE-5F20898ACA76}" destId="{959ACFAE-EE89-429F-907C-47EC54ED0EAB}" srcOrd="5" destOrd="0" presId="urn:microsoft.com/office/officeart/2005/8/layout/orgChart1"/>
    <dgm:cxn modelId="{78503C49-8C3F-421A-A6B3-F7845D860885}" type="presParOf" srcId="{959ACFAE-EE89-429F-907C-47EC54ED0EAB}" destId="{F4F6AC51-74AF-4A86-BF61-B772E28FEA24}" srcOrd="0" destOrd="0" presId="urn:microsoft.com/office/officeart/2005/8/layout/orgChart1"/>
    <dgm:cxn modelId="{2BBD7416-DD6B-4E95-B1C5-9D2B3F408C3E}" type="presParOf" srcId="{F4F6AC51-74AF-4A86-BF61-B772E28FEA24}" destId="{19FD0424-9B31-4358-A498-9AD29EA7010E}" srcOrd="0" destOrd="0" presId="urn:microsoft.com/office/officeart/2005/8/layout/orgChart1"/>
    <dgm:cxn modelId="{CE7B420D-00C0-4F06-865A-4CDB4FDF3C43}" type="presParOf" srcId="{F4F6AC51-74AF-4A86-BF61-B772E28FEA24}" destId="{097FC6E1-41C0-4B9D-A774-D4892E5C0DD1}" srcOrd="1" destOrd="0" presId="urn:microsoft.com/office/officeart/2005/8/layout/orgChart1"/>
    <dgm:cxn modelId="{1280467B-0FD9-4460-81AC-9B130D1BA1EF}" type="presParOf" srcId="{959ACFAE-EE89-429F-907C-47EC54ED0EAB}" destId="{15299AD1-3412-4352-A145-169663211D82}" srcOrd="1" destOrd="0" presId="urn:microsoft.com/office/officeart/2005/8/layout/orgChart1"/>
    <dgm:cxn modelId="{5E84C184-4296-4F52-8323-0C8AC4D2E3EB}" type="presParOf" srcId="{959ACFAE-EE89-429F-907C-47EC54ED0EAB}" destId="{50F5A0CD-2F41-41AA-827B-6988E7A21EB2}" srcOrd="2" destOrd="0" presId="urn:microsoft.com/office/officeart/2005/8/layout/orgChart1"/>
    <dgm:cxn modelId="{28128A2F-8988-46E0-8834-3262F90B0E0B}" type="presParOf" srcId="{68E0856D-52BB-4F60-A42D-2BBDC8CC0C6F}" destId="{74185624-F629-449C-A9F1-7953C4BA3D55}" srcOrd="2" destOrd="0" presId="urn:microsoft.com/office/officeart/2005/8/layout/orgChart1"/>
    <dgm:cxn modelId="{D9ABDE3C-5760-41B8-B6C9-13042CBFEB43}" type="presParOf" srcId="{68E0856D-52BB-4F60-A42D-2BBDC8CC0C6F}" destId="{ACF962C4-20A2-407E-82A9-8E62E5BDCA40}" srcOrd="3" destOrd="0" presId="urn:microsoft.com/office/officeart/2005/8/layout/orgChart1"/>
    <dgm:cxn modelId="{5F3A4162-DCC7-458D-848D-455D9EE8D753}" type="presParOf" srcId="{ACF962C4-20A2-407E-82A9-8E62E5BDCA40}" destId="{3CFDA170-AA0A-4655-B6B0-A0A56A14B282}" srcOrd="0" destOrd="0" presId="urn:microsoft.com/office/officeart/2005/8/layout/orgChart1"/>
    <dgm:cxn modelId="{D9207EF1-2DAC-4572-81FE-1BBAA7469C4B}" type="presParOf" srcId="{3CFDA170-AA0A-4655-B6B0-A0A56A14B282}" destId="{C7112EEC-B3A2-4095-8AC1-A4D457A20012}" srcOrd="0" destOrd="0" presId="urn:microsoft.com/office/officeart/2005/8/layout/orgChart1"/>
    <dgm:cxn modelId="{A437BABB-7D6D-4F3A-B514-7E411CA55302}" type="presParOf" srcId="{3CFDA170-AA0A-4655-B6B0-A0A56A14B282}" destId="{D008A63C-6AF7-4EC2-96AC-0C85E797A7A3}" srcOrd="1" destOrd="0" presId="urn:microsoft.com/office/officeart/2005/8/layout/orgChart1"/>
    <dgm:cxn modelId="{F4715DD8-350B-4E85-94D6-2DA5ED16D4D8}" type="presParOf" srcId="{ACF962C4-20A2-407E-82A9-8E62E5BDCA40}" destId="{CE5EF259-D443-44C3-96EB-CFA039CCD1FA}" srcOrd="1" destOrd="0" presId="urn:microsoft.com/office/officeart/2005/8/layout/orgChart1"/>
    <dgm:cxn modelId="{F2AE0ADC-B97C-40D7-93A3-EDC37AD11C1C}" type="presParOf" srcId="{ACF962C4-20A2-407E-82A9-8E62E5BDCA40}" destId="{D4D8BB91-889B-4B3F-AB82-F6D6C2E467C2}" srcOrd="2" destOrd="0" presId="urn:microsoft.com/office/officeart/2005/8/layout/orgChart1"/>
    <dgm:cxn modelId="{2B8226C3-AD47-4031-A93B-D9CBC2E862DE}" type="presParOf" srcId="{D4D8BB91-889B-4B3F-AB82-F6D6C2E467C2}" destId="{60F5C9E1-DD57-43AA-9406-354F1CFA167F}" srcOrd="0" destOrd="0" presId="urn:microsoft.com/office/officeart/2005/8/layout/orgChart1"/>
    <dgm:cxn modelId="{5C559114-1392-4F5A-958C-DF25A0E6B61A}" type="presParOf" srcId="{D4D8BB91-889B-4B3F-AB82-F6D6C2E467C2}" destId="{C88AC034-2ACC-4763-81CF-1B89AA8867C3}" srcOrd="1" destOrd="0" presId="urn:microsoft.com/office/officeart/2005/8/layout/orgChart1"/>
    <dgm:cxn modelId="{2747FFEE-3E85-40E4-8313-B81DCA64BC1F}" type="presParOf" srcId="{C88AC034-2ACC-4763-81CF-1B89AA8867C3}" destId="{46497000-047E-4944-A639-D37793A11591}" srcOrd="0" destOrd="0" presId="urn:microsoft.com/office/officeart/2005/8/layout/orgChart1"/>
    <dgm:cxn modelId="{03E9A2E7-6982-4225-B4A9-9BC3649B495F}" type="presParOf" srcId="{46497000-047E-4944-A639-D37793A11591}" destId="{043686FE-23E9-4F9D-8EBF-83CA4920EC01}" srcOrd="0" destOrd="0" presId="urn:microsoft.com/office/officeart/2005/8/layout/orgChart1"/>
    <dgm:cxn modelId="{7DF6EF30-8FC7-41BF-95A4-11B225BD4D0C}" type="presParOf" srcId="{46497000-047E-4944-A639-D37793A11591}" destId="{233356BB-1EDE-48CF-B3D5-9A006EE14311}" srcOrd="1" destOrd="0" presId="urn:microsoft.com/office/officeart/2005/8/layout/orgChart1"/>
    <dgm:cxn modelId="{21ED42FD-E347-4CCE-AEC2-9F75C77B10BF}" type="presParOf" srcId="{C88AC034-2ACC-4763-81CF-1B89AA8867C3}" destId="{6D66618A-E276-440C-9101-60BC32C0EB69}" srcOrd="1" destOrd="0" presId="urn:microsoft.com/office/officeart/2005/8/layout/orgChart1"/>
    <dgm:cxn modelId="{82654E27-E52F-4E7C-855E-076824056724}" type="presParOf" srcId="{C88AC034-2ACC-4763-81CF-1B89AA8867C3}" destId="{6DC1A6CF-CFD9-4101-9126-838A76F1068C}" srcOrd="2" destOrd="0" presId="urn:microsoft.com/office/officeart/2005/8/layout/orgChart1"/>
    <dgm:cxn modelId="{E4FC586E-9BCB-4141-A4B0-8234B215B942}" type="presParOf" srcId="{D4D8BB91-889B-4B3F-AB82-F6D6C2E467C2}" destId="{5263FDD3-745E-48F9-8FF8-8F2EF3E7A479}" srcOrd="2" destOrd="0" presId="urn:microsoft.com/office/officeart/2005/8/layout/orgChart1"/>
    <dgm:cxn modelId="{C1637A02-F359-44C2-ABC9-367BACC8BFB1}" type="presParOf" srcId="{D4D8BB91-889B-4B3F-AB82-F6D6C2E467C2}" destId="{21521232-B682-4B88-9749-B2A434692B20}" srcOrd="3" destOrd="0" presId="urn:microsoft.com/office/officeart/2005/8/layout/orgChart1"/>
    <dgm:cxn modelId="{CED57650-6CEA-4791-BFDC-14A938385AE4}" type="presParOf" srcId="{21521232-B682-4B88-9749-B2A434692B20}" destId="{AB0F387B-C180-4308-B66C-EB347650B090}" srcOrd="0" destOrd="0" presId="urn:microsoft.com/office/officeart/2005/8/layout/orgChart1"/>
    <dgm:cxn modelId="{4361C601-EE02-422C-9534-12876B2A3971}" type="presParOf" srcId="{AB0F387B-C180-4308-B66C-EB347650B090}" destId="{10ADF479-DE3D-40F0-B02C-3734D0C7F3FE}" srcOrd="0" destOrd="0" presId="urn:microsoft.com/office/officeart/2005/8/layout/orgChart1"/>
    <dgm:cxn modelId="{F621A174-B9D6-466A-897B-D15D0BDFCEB3}" type="presParOf" srcId="{AB0F387B-C180-4308-B66C-EB347650B090}" destId="{A589A560-F057-479B-A190-F4E18BD14AE0}" srcOrd="1" destOrd="0" presId="urn:microsoft.com/office/officeart/2005/8/layout/orgChart1"/>
    <dgm:cxn modelId="{595C7988-ABE4-4EAC-911C-F23CE61A27F2}" type="presParOf" srcId="{21521232-B682-4B88-9749-B2A434692B20}" destId="{8A93D6BF-9931-4D00-BF1A-0A3AB781D1E0}" srcOrd="1" destOrd="0" presId="urn:microsoft.com/office/officeart/2005/8/layout/orgChart1"/>
    <dgm:cxn modelId="{49A9B6E6-3A13-4E09-9B80-255AD29468EF}" type="presParOf" srcId="{21521232-B682-4B88-9749-B2A434692B20}" destId="{8332538E-8D60-4F42-B3E4-3F5A74FF2E32}" srcOrd="2" destOrd="0" presId="urn:microsoft.com/office/officeart/2005/8/layout/orgChart1"/>
    <dgm:cxn modelId="{2677F2C9-8032-49CD-9EB0-64EFC298822F}" type="presParOf" srcId="{D4D8BB91-889B-4B3F-AB82-F6D6C2E467C2}" destId="{E011D4AE-1310-4B42-89D7-7B0ECE1E3A1E}" srcOrd="4" destOrd="0" presId="urn:microsoft.com/office/officeart/2005/8/layout/orgChart1"/>
    <dgm:cxn modelId="{A6DA9367-B213-40B3-8C43-6A9032EA4383}" type="presParOf" srcId="{D4D8BB91-889B-4B3F-AB82-F6D6C2E467C2}" destId="{EAC1F9A2-7FFE-41A2-BFA3-CD7B8C3CF5C6}" srcOrd="5" destOrd="0" presId="urn:microsoft.com/office/officeart/2005/8/layout/orgChart1"/>
    <dgm:cxn modelId="{9E81C97A-8097-48D4-8589-82F91C65DFDC}" type="presParOf" srcId="{EAC1F9A2-7FFE-41A2-BFA3-CD7B8C3CF5C6}" destId="{1F4EABA5-609D-4A21-A0AC-988A9D016F54}" srcOrd="0" destOrd="0" presId="urn:microsoft.com/office/officeart/2005/8/layout/orgChart1"/>
    <dgm:cxn modelId="{80FA5309-49BA-470C-AA2D-97AC32B76B5F}" type="presParOf" srcId="{1F4EABA5-609D-4A21-A0AC-988A9D016F54}" destId="{AD4C178C-9BAF-4350-A646-E84BB10352AD}" srcOrd="0" destOrd="0" presId="urn:microsoft.com/office/officeart/2005/8/layout/orgChart1"/>
    <dgm:cxn modelId="{0DBD128F-6A36-46DB-A25E-97D745A6AC83}" type="presParOf" srcId="{1F4EABA5-609D-4A21-A0AC-988A9D016F54}" destId="{CEEEDEAF-3E6B-404B-B9CE-1D903B487659}" srcOrd="1" destOrd="0" presId="urn:microsoft.com/office/officeart/2005/8/layout/orgChart1"/>
    <dgm:cxn modelId="{F271568C-899D-40D7-9297-ABB822FAC463}" type="presParOf" srcId="{EAC1F9A2-7FFE-41A2-BFA3-CD7B8C3CF5C6}" destId="{8395B69F-33C2-4E09-BA29-074EB26DA7CF}" srcOrd="1" destOrd="0" presId="urn:microsoft.com/office/officeart/2005/8/layout/orgChart1"/>
    <dgm:cxn modelId="{F1BC929E-C3D8-424F-AEE5-F2173DC68F67}" type="presParOf" srcId="{8395B69F-33C2-4E09-BA29-074EB26DA7CF}" destId="{2AC688FF-3CBF-4572-8DB8-40832829837D}" srcOrd="0" destOrd="0" presId="urn:microsoft.com/office/officeart/2005/8/layout/orgChart1"/>
    <dgm:cxn modelId="{7067E863-B00E-41BB-96A1-87D8D18E4D51}" type="presParOf" srcId="{8395B69F-33C2-4E09-BA29-074EB26DA7CF}" destId="{0E5DB144-3912-4C50-9E57-928116A7E38E}" srcOrd="1" destOrd="0" presId="urn:microsoft.com/office/officeart/2005/8/layout/orgChart1"/>
    <dgm:cxn modelId="{5054B9B8-8B3D-45A3-8BA6-D5DEA7321135}" type="presParOf" srcId="{0E5DB144-3912-4C50-9E57-928116A7E38E}" destId="{F3EC9C91-39D7-4633-A238-1A2E4EE36B4E}" srcOrd="0" destOrd="0" presId="urn:microsoft.com/office/officeart/2005/8/layout/orgChart1"/>
    <dgm:cxn modelId="{4535031E-A877-4FF9-BB79-8FEDFFF23966}" type="presParOf" srcId="{F3EC9C91-39D7-4633-A238-1A2E4EE36B4E}" destId="{9557C34D-D8B9-44CC-8F6F-D122E554D1B1}" srcOrd="0" destOrd="0" presId="urn:microsoft.com/office/officeart/2005/8/layout/orgChart1"/>
    <dgm:cxn modelId="{CAC7DFF8-BE03-40F7-B6CE-56BD500033F9}" type="presParOf" srcId="{F3EC9C91-39D7-4633-A238-1A2E4EE36B4E}" destId="{E01E0F47-C686-4EDD-A080-4331EF2924DC}" srcOrd="1" destOrd="0" presId="urn:microsoft.com/office/officeart/2005/8/layout/orgChart1"/>
    <dgm:cxn modelId="{B0A26F63-DDD2-4B34-9179-1F5FE0D23191}" type="presParOf" srcId="{0E5DB144-3912-4C50-9E57-928116A7E38E}" destId="{4175D8CF-166C-40DC-8BF3-C384DA0CE055}" srcOrd="1" destOrd="0" presId="urn:microsoft.com/office/officeart/2005/8/layout/orgChart1"/>
    <dgm:cxn modelId="{BABAC8E7-ADD0-4288-AEA1-1955DAB136CC}" type="presParOf" srcId="{0E5DB144-3912-4C50-9E57-928116A7E38E}" destId="{B2F1556A-1E79-42BA-9C87-166D0B207EEA}" srcOrd="2" destOrd="0" presId="urn:microsoft.com/office/officeart/2005/8/layout/orgChart1"/>
    <dgm:cxn modelId="{E2165D72-10C3-4000-BE7D-12EB79163897}" type="presParOf" srcId="{8395B69F-33C2-4E09-BA29-074EB26DA7CF}" destId="{67AE3925-B448-4591-9C52-C3DFDC205971}" srcOrd="2" destOrd="0" presId="urn:microsoft.com/office/officeart/2005/8/layout/orgChart1"/>
    <dgm:cxn modelId="{FAA114F6-DC8A-4333-A7FD-076BF3F7468D}" type="presParOf" srcId="{8395B69F-33C2-4E09-BA29-074EB26DA7CF}" destId="{6595A01F-976B-41A3-8015-5F975B962C74}" srcOrd="3" destOrd="0" presId="urn:microsoft.com/office/officeart/2005/8/layout/orgChart1"/>
    <dgm:cxn modelId="{06DC2302-3B8F-4491-924C-406026C5D41A}" type="presParOf" srcId="{6595A01F-976B-41A3-8015-5F975B962C74}" destId="{33D70233-3E4C-48A2-96D0-40AEAF85A030}" srcOrd="0" destOrd="0" presId="urn:microsoft.com/office/officeart/2005/8/layout/orgChart1"/>
    <dgm:cxn modelId="{5837B485-AB3F-4820-80D6-388B2FC3BE01}" type="presParOf" srcId="{33D70233-3E4C-48A2-96D0-40AEAF85A030}" destId="{D83AB957-EF5B-4695-B8D1-09CC31036A9C}" srcOrd="0" destOrd="0" presId="urn:microsoft.com/office/officeart/2005/8/layout/orgChart1"/>
    <dgm:cxn modelId="{6418C665-7BAD-4D5A-9FB2-6F7765F2BF53}" type="presParOf" srcId="{33D70233-3E4C-48A2-96D0-40AEAF85A030}" destId="{5B8F53C3-0999-4DC7-B516-2FD17DC84085}" srcOrd="1" destOrd="0" presId="urn:microsoft.com/office/officeart/2005/8/layout/orgChart1"/>
    <dgm:cxn modelId="{253F7D84-B7CF-4CC1-B512-07F9AEDEF6FC}" type="presParOf" srcId="{6595A01F-976B-41A3-8015-5F975B962C74}" destId="{D1A27DFF-137D-47A3-BE84-50A93BDB6A86}" srcOrd="1" destOrd="0" presId="urn:microsoft.com/office/officeart/2005/8/layout/orgChart1"/>
    <dgm:cxn modelId="{1AA98521-6E0E-4A12-ACFC-EB96783544C2}" type="presParOf" srcId="{6595A01F-976B-41A3-8015-5F975B962C74}" destId="{1FC737AE-3EF3-4138-8FDD-3B878C172A66}" srcOrd="2" destOrd="0" presId="urn:microsoft.com/office/officeart/2005/8/layout/orgChart1"/>
    <dgm:cxn modelId="{6A8E83B2-EB8B-4FF2-B57E-FB21D447DD2C}" type="presParOf" srcId="{8395B69F-33C2-4E09-BA29-074EB26DA7CF}" destId="{7E81F072-6713-4F6A-B63D-D2E4F66C06A0}" srcOrd="4" destOrd="0" presId="urn:microsoft.com/office/officeart/2005/8/layout/orgChart1"/>
    <dgm:cxn modelId="{40606397-0A4C-4DD5-B051-524F8AB2FC8F}" type="presParOf" srcId="{8395B69F-33C2-4E09-BA29-074EB26DA7CF}" destId="{864CFCDA-0A46-4711-88C9-EF4D1B05C199}" srcOrd="5" destOrd="0" presId="urn:microsoft.com/office/officeart/2005/8/layout/orgChart1"/>
    <dgm:cxn modelId="{8C27C21A-2825-478E-A570-272CF7409CA9}" type="presParOf" srcId="{864CFCDA-0A46-4711-88C9-EF4D1B05C199}" destId="{CEE65F6E-B267-4C8C-9968-5985C8A787A3}" srcOrd="0" destOrd="0" presId="urn:microsoft.com/office/officeart/2005/8/layout/orgChart1"/>
    <dgm:cxn modelId="{62E71AB8-5D3E-4119-B692-18C495BB60D9}" type="presParOf" srcId="{CEE65F6E-B267-4C8C-9968-5985C8A787A3}" destId="{8A57D471-5510-4DBB-AF5F-E5666F893C5C}" srcOrd="0" destOrd="0" presId="urn:microsoft.com/office/officeart/2005/8/layout/orgChart1"/>
    <dgm:cxn modelId="{717140D2-E092-40FF-940D-BB43A110A522}" type="presParOf" srcId="{CEE65F6E-B267-4C8C-9968-5985C8A787A3}" destId="{ECFE03F1-A2F8-435A-9520-9ACC249DF6C2}" srcOrd="1" destOrd="0" presId="urn:microsoft.com/office/officeart/2005/8/layout/orgChart1"/>
    <dgm:cxn modelId="{9DAAED6A-A6CB-4918-A03B-93AD136184C4}" type="presParOf" srcId="{864CFCDA-0A46-4711-88C9-EF4D1B05C199}" destId="{8FBFE578-04D1-4455-9E02-6B4F2B312AD4}" srcOrd="1" destOrd="0" presId="urn:microsoft.com/office/officeart/2005/8/layout/orgChart1"/>
    <dgm:cxn modelId="{06A67B52-4376-496C-85AA-6FD8DDF27AE1}" type="presParOf" srcId="{864CFCDA-0A46-4711-88C9-EF4D1B05C199}" destId="{2EA82903-9921-4870-B1AC-AC2EE71B186C}" srcOrd="2" destOrd="0" presId="urn:microsoft.com/office/officeart/2005/8/layout/orgChart1"/>
    <dgm:cxn modelId="{B0290A24-CE6D-4E4C-A94F-7E0A77BED9DF}" type="presParOf" srcId="{8395B69F-33C2-4E09-BA29-074EB26DA7CF}" destId="{E5099FDE-EBEE-407F-9213-8EE4FF327CA9}" srcOrd="6" destOrd="0" presId="urn:microsoft.com/office/officeart/2005/8/layout/orgChart1"/>
    <dgm:cxn modelId="{8FF57512-38EF-421E-A25E-0233DCFE4FD1}" type="presParOf" srcId="{8395B69F-33C2-4E09-BA29-074EB26DA7CF}" destId="{79BA5387-CE60-487E-A2A0-C27AD9BE9562}" srcOrd="7" destOrd="0" presId="urn:microsoft.com/office/officeart/2005/8/layout/orgChart1"/>
    <dgm:cxn modelId="{0A9A5BBE-4636-460E-8FE9-1C4AA3E03401}" type="presParOf" srcId="{79BA5387-CE60-487E-A2A0-C27AD9BE9562}" destId="{636F9C06-5C54-4FE1-A7EB-E60C845F2F01}" srcOrd="0" destOrd="0" presId="urn:microsoft.com/office/officeart/2005/8/layout/orgChart1"/>
    <dgm:cxn modelId="{2F48013C-40AE-40E2-982F-7178D23BF67A}" type="presParOf" srcId="{636F9C06-5C54-4FE1-A7EB-E60C845F2F01}" destId="{B48642FF-311E-4CE7-945E-E035FA849418}" srcOrd="0" destOrd="0" presId="urn:microsoft.com/office/officeart/2005/8/layout/orgChart1"/>
    <dgm:cxn modelId="{20B65E43-CBE6-4B91-A306-B8A474A9AC92}" type="presParOf" srcId="{636F9C06-5C54-4FE1-A7EB-E60C845F2F01}" destId="{CFE03141-16FD-4DF4-AE0F-15CD574E75C8}" srcOrd="1" destOrd="0" presId="urn:microsoft.com/office/officeart/2005/8/layout/orgChart1"/>
    <dgm:cxn modelId="{70349246-1580-4F93-815D-F416EACBEAEF}" type="presParOf" srcId="{79BA5387-CE60-487E-A2A0-C27AD9BE9562}" destId="{05F329A8-3CE2-47D6-9C63-7A21F13198C1}" srcOrd="1" destOrd="0" presId="urn:microsoft.com/office/officeart/2005/8/layout/orgChart1"/>
    <dgm:cxn modelId="{44BA5872-FD05-4F10-A08A-998ED11DC322}" type="presParOf" srcId="{79BA5387-CE60-487E-A2A0-C27AD9BE9562}" destId="{DCBB54F1-AB5A-4379-9B8A-1DB7E6A26AE7}" srcOrd="2" destOrd="0" presId="urn:microsoft.com/office/officeart/2005/8/layout/orgChart1"/>
    <dgm:cxn modelId="{3EAFFAB2-8E39-4D59-84D8-B2E16BFC5031}" type="presParOf" srcId="{8395B69F-33C2-4E09-BA29-074EB26DA7CF}" destId="{042667BA-5C2B-4C79-88F3-AD9934885086}" srcOrd="8" destOrd="0" presId="urn:microsoft.com/office/officeart/2005/8/layout/orgChart1"/>
    <dgm:cxn modelId="{B72F357B-5EBB-47D6-92C7-7B0446576CF9}" type="presParOf" srcId="{8395B69F-33C2-4E09-BA29-074EB26DA7CF}" destId="{65D6FC7C-08AD-4E60-9B6A-AA6C129D6EC1}" srcOrd="9" destOrd="0" presId="urn:microsoft.com/office/officeart/2005/8/layout/orgChart1"/>
    <dgm:cxn modelId="{C1A132E9-86E2-4B9E-89B5-81A8BFF0AC24}" type="presParOf" srcId="{65D6FC7C-08AD-4E60-9B6A-AA6C129D6EC1}" destId="{593684E9-3F27-4091-9F56-A123F393BE98}" srcOrd="0" destOrd="0" presId="urn:microsoft.com/office/officeart/2005/8/layout/orgChart1"/>
    <dgm:cxn modelId="{D895F2F4-F279-4589-9D84-559E6928FEA2}" type="presParOf" srcId="{593684E9-3F27-4091-9F56-A123F393BE98}" destId="{E6B4DB7B-EF45-4018-BF5B-0C83A47CA785}" srcOrd="0" destOrd="0" presId="urn:microsoft.com/office/officeart/2005/8/layout/orgChart1"/>
    <dgm:cxn modelId="{650468F4-A2DE-4682-A6B1-198556565968}" type="presParOf" srcId="{593684E9-3F27-4091-9F56-A123F393BE98}" destId="{A9745E4E-E3D4-408D-A6D2-DDABB01DDDD3}" srcOrd="1" destOrd="0" presId="urn:microsoft.com/office/officeart/2005/8/layout/orgChart1"/>
    <dgm:cxn modelId="{998E2298-37EC-43C4-8860-68E0891F071D}" type="presParOf" srcId="{65D6FC7C-08AD-4E60-9B6A-AA6C129D6EC1}" destId="{67B0C2BF-C8B8-4151-B990-3E29A18EE21A}" srcOrd="1" destOrd="0" presId="urn:microsoft.com/office/officeart/2005/8/layout/orgChart1"/>
    <dgm:cxn modelId="{F2C440E5-E517-4E79-A74A-2F7726B33D18}" type="presParOf" srcId="{65D6FC7C-08AD-4E60-9B6A-AA6C129D6EC1}" destId="{4579CC70-EB3C-472C-A546-13ADFF3FC32B}" srcOrd="2" destOrd="0" presId="urn:microsoft.com/office/officeart/2005/8/layout/orgChart1"/>
    <dgm:cxn modelId="{E4ED699B-17DE-44FD-8C3A-FE35B5B09E6F}" type="presParOf" srcId="{EAC1F9A2-7FFE-41A2-BFA3-CD7B8C3CF5C6}" destId="{380C11F4-1C2D-42EF-9EF9-58A754B30F6C}" srcOrd="2" destOrd="0" presId="urn:microsoft.com/office/officeart/2005/8/layout/orgChart1"/>
    <dgm:cxn modelId="{C2118CD3-E6C9-4967-815B-C1443110570F}" type="presParOf" srcId="{68E0856D-52BB-4F60-A42D-2BBDC8CC0C6F}" destId="{D754D594-B7EE-4DCA-B67E-136CC4B84555}" srcOrd="4" destOrd="0" presId="urn:microsoft.com/office/officeart/2005/8/layout/orgChart1"/>
    <dgm:cxn modelId="{6F69AAD5-FEDC-4D3A-BCAD-E615F90E4002}" type="presParOf" srcId="{68E0856D-52BB-4F60-A42D-2BBDC8CC0C6F}" destId="{2A495F26-0C07-45DD-A5BE-61016723F99B}" srcOrd="5" destOrd="0" presId="urn:microsoft.com/office/officeart/2005/8/layout/orgChart1"/>
    <dgm:cxn modelId="{216BD30F-4473-4AEA-B2FE-B6DBBB493FA7}" type="presParOf" srcId="{2A495F26-0C07-45DD-A5BE-61016723F99B}" destId="{AA8A522A-EA18-465F-8DD2-BF900F2A265D}" srcOrd="0" destOrd="0" presId="urn:microsoft.com/office/officeart/2005/8/layout/orgChart1"/>
    <dgm:cxn modelId="{C5DAEC40-6B8C-4CDD-AA6D-449F996AFB91}" type="presParOf" srcId="{AA8A522A-EA18-465F-8DD2-BF900F2A265D}" destId="{822D847E-4EEB-4B58-A552-3856CBDAF2A3}" srcOrd="0" destOrd="0" presId="urn:microsoft.com/office/officeart/2005/8/layout/orgChart1"/>
    <dgm:cxn modelId="{0D7D5FB1-A8FF-4D73-9E64-4BEB974C3033}" type="presParOf" srcId="{AA8A522A-EA18-465F-8DD2-BF900F2A265D}" destId="{CA7B5257-A1EC-4A60-967F-9B507693A1E4}" srcOrd="1" destOrd="0" presId="urn:microsoft.com/office/officeart/2005/8/layout/orgChart1"/>
    <dgm:cxn modelId="{D4A1036F-6D06-486B-AD57-BDE9CA437991}" type="presParOf" srcId="{2A495F26-0C07-45DD-A5BE-61016723F99B}" destId="{1907568D-2A36-4D55-AF3F-3AFB9B16F275}" srcOrd="1" destOrd="0" presId="urn:microsoft.com/office/officeart/2005/8/layout/orgChart1"/>
    <dgm:cxn modelId="{E0CE96B3-AB25-4774-A1FA-EFA0EEAB8D0B}" type="presParOf" srcId="{2A495F26-0C07-45DD-A5BE-61016723F99B}" destId="{A1DE3F22-C18B-49E7-A9A2-7E5B7CB48EC2}" srcOrd="2" destOrd="0" presId="urn:microsoft.com/office/officeart/2005/8/layout/orgChart1"/>
    <dgm:cxn modelId="{B2B64DAC-F2EF-41FF-BC08-9E73872A127D}" type="presParOf" srcId="{A1DE3F22-C18B-49E7-A9A2-7E5B7CB48EC2}" destId="{0827A9EB-BC64-44FC-80F9-B6058FF57883}" srcOrd="0" destOrd="0" presId="urn:microsoft.com/office/officeart/2005/8/layout/orgChart1"/>
    <dgm:cxn modelId="{28F2A197-35D4-4B11-9F27-D269E1B37BEC}" type="presParOf" srcId="{A1DE3F22-C18B-49E7-A9A2-7E5B7CB48EC2}" destId="{525A720C-F038-4A5B-B923-7D6F699AC201}" srcOrd="1" destOrd="0" presId="urn:microsoft.com/office/officeart/2005/8/layout/orgChart1"/>
    <dgm:cxn modelId="{FECB8891-CC15-488D-9E49-FFD7CE0045FD}" type="presParOf" srcId="{525A720C-F038-4A5B-B923-7D6F699AC201}" destId="{AD527C81-AE3F-4E0C-BBBD-CA55FEA6E1C1}" srcOrd="0" destOrd="0" presId="urn:microsoft.com/office/officeart/2005/8/layout/orgChart1"/>
    <dgm:cxn modelId="{51EDA46A-B2BE-4C04-A781-A698B4457913}" type="presParOf" srcId="{AD527C81-AE3F-4E0C-BBBD-CA55FEA6E1C1}" destId="{E313FBC1-4987-4215-9B39-8CF85D2940B5}" srcOrd="0" destOrd="0" presId="urn:microsoft.com/office/officeart/2005/8/layout/orgChart1"/>
    <dgm:cxn modelId="{AA3A6282-E8B8-4997-89E9-43F2DC3A0AC2}" type="presParOf" srcId="{AD527C81-AE3F-4E0C-BBBD-CA55FEA6E1C1}" destId="{8E86AEAA-1755-47EF-8162-8C0A24CA6D44}" srcOrd="1" destOrd="0" presId="urn:microsoft.com/office/officeart/2005/8/layout/orgChart1"/>
    <dgm:cxn modelId="{6D55B8A4-9A99-4154-839A-13087A6F6497}" type="presParOf" srcId="{525A720C-F038-4A5B-B923-7D6F699AC201}" destId="{6D37DDA4-BA60-4F8E-8E15-C5ABFCC25A11}" srcOrd="1" destOrd="0" presId="urn:microsoft.com/office/officeart/2005/8/layout/orgChart1"/>
    <dgm:cxn modelId="{DB8695AB-C130-415E-B463-882E557E7FC2}" type="presParOf" srcId="{6D37DDA4-BA60-4F8E-8E15-C5ABFCC25A11}" destId="{1842BC1E-AACC-4C0E-A934-D880B89A0B1E}" srcOrd="0" destOrd="0" presId="urn:microsoft.com/office/officeart/2005/8/layout/orgChart1"/>
    <dgm:cxn modelId="{EA8D8440-D845-41F1-BB81-782C24B49D27}" type="presParOf" srcId="{6D37DDA4-BA60-4F8E-8E15-C5ABFCC25A11}" destId="{12921080-E808-410F-BBC6-5BC0AE6D6221}" srcOrd="1" destOrd="0" presId="urn:microsoft.com/office/officeart/2005/8/layout/orgChart1"/>
    <dgm:cxn modelId="{12EB0C87-2514-457B-9840-FDE0514ECF94}" type="presParOf" srcId="{12921080-E808-410F-BBC6-5BC0AE6D6221}" destId="{18E88C2E-D24C-4424-957E-5718FC4E9D93}" srcOrd="0" destOrd="0" presId="urn:microsoft.com/office/officeart/2005/8/layout/orgChart1"/>
    <dgm:cxn modelId="{A0DE451C-F313-4000-9C0D-D458D73B2549}" type="presParOf" srcId="{18E88C2E-D24C-4424-957E-5718FC4E9D93}" destId="{A15EEAF5-6113-45FF-8C68-D0B284F3610B}" srcOrd="0" destOrd="0" presId="urn:microsoft.com/office/officeart/2005/8/layout/orgChart1"/>
    <dgm:cxn modelId="{0E2F6251-AFD5-4F56-AD48-5C8F4D5AB70C}" type="presParOf" srcId="{18E88C2E-D24C-4424-957E-5718FC4E9D93}" destId="{C0A9015D-80FC-4054-8168-4D69775E3C5E}" srcOrd="1" destOrd="0" presId="urn:microsoft.com/office/officeart/2005/8/layout/orgChart1"/>
    <dgm:cxn modelId="{4A46C5C6-7C1A-465D-9E42-5954941CE15D}" type="presParOf" srcId="{12921080-E808-410F-BBC6-5BC0AE6D6221}" destId="{D9517636-3CDC-4B15-8DA5-51E701273E1D}" srcOrd="1" destOrd="0" presId="urn:microsoft.com/office/officeart/2005/8/layout/orgChart1"/>
    <dgm:cxn modelId="{5D2C0057-ED87-437C-99F9-491A8F427DA4}" type="presParOf" srcId="{12921080-E808-410F-BBC6-5BC0AE6D6221}" destId="{0FEC4A4E-B8F4-4432-8A6D-39C13B1F5EC7}" srcOrd="2" destOrd="0" presId="urn:microsoft.com/office/officeart/2005/8/layout/orgChart1"/>
    <dgm:cxn modelId="{903FF178-3CB3-4CB2-B107-EC0C706C2DB4}" type="presParOf" srcId="{6D37DDA4-BA60-4F8E-8E15-C5ABFCC25A11}" destId="{F5939C4E-6A5C-4213-B206-59994D4743C1}" srcOrd="2" destOrd="0" presId="urn:microsoft.com/office/officeart/2005/8/layout/orgChart1"/>
    <dgm:cxn modelId="{E677E190-C6FB-41FF-BD92-A11F54B06E4F}" type="presParOf" srcId="{6D37DDA4-BA60-4F8E-8E15-C5ABFCC25A11}" destId="{749C6B10-70BC-4038-8BA5-604C89A63A08}" srcOrd="3" destOrd="0" presId="urn:microsoft.com/office/officeart/2005/8/layout/orgChart1"/>
    <dgm:cxn modelId="{41287EA8-722C-4412-9083-5CD5B0874A8C}" type="presParOf" srcId="{749C6B10-70BC-4038-8BA5-604C89A63A08}" destId="{CBA15FCA-E6DB-4850-913E-280563101AB7}" srcOrd="0" destOrd="0" presId="urn:microsoft.com/office/officeart/2005/8/layout/orgChart1"/>
    <dgm:cxn modelId="{6682666C-01B6-49C0-AD16-5438E068C930}" type="presParOf" srcId="{CBA15FCA-E6DB-4850-913E-280563101AB7}" destId="{DE5042DF-2B52-498D-95C5-D5879F71C6D6}" srcOrd="0" destOrd="0" presId="urn:microsoft.com/office/officeart/2005/8/layout/orgChart1"/>
    <dgm:cxn modelId="{E745259F-2E20-4BF3-8B40-EFD957BB43FC}" type="presParOf" srcId="{CBA15FCA-E6DB-4850-913E-280563101AB7}" destId="{DD6D796D-0134-4EA5-8830-E485880431AA}" srcOrd="1" destOrd="0" presId="urn:microsoft.com/office/officeart/2005/8/layout/orgChart1"/>
    <dgm:cxn modelId="{EF1A0D0A-A2B9-474E-BFCD-0D030743FDC2}" type="presParOf" srcId="{749C6B10-70BC-4038-8BA5-604C89A63A08}" destId="{228DCFD0-E2B8-40AC-9452-8F1016149E76}" srcOrd="1" destOrd="0" presId="urn:microsoft.com/office/officeart/2005/8/layout/orgChart1"/>
    <dgm:cxn modelId="{176650D1-DFFD-476E-9B13-64150E3CF724}" type="presParOf" srcId="{749C6B10-70BC-4038-8BA5-604C89A63A08}" destId="{6CEA1C40-FBA0-4DD1-9301-5CDBB2E23844}" srcOrd="2" destOrd="0" presId="urn:microsoft.com/office/officeart/2005/8/layout/orgChart1"/>
    <dgm:cxn modelId="{E4EB31F5-1DF7-47FC-BC2A-C0E6C61DBDD7}" type="presParOf" srcId="{6D37DDA4-BA60-4F8E-8E15-C5ABFCC25A11}" destId="{8A7BBF8B-FED7-48E5-8532-8602E1F5CC4F}" srcOrd="4" destOrd="0" presId="urn:microsoft.com/office/officeart/2005/8/layout/orgChart1"/>
    <dgm:cxn modelId="{C211C0D1-81E1-4030-8B87-D4937C7AF272}" type="presParOf" srcId="{6D37DDA4-BA60-4F8E-8E15-C5ABFCC25A11}" destId="{7B3143F0-868F-45CA-A292-AAFD13D9D975}" srcOrd="5" destOrd="0" presId="urn:microsoft.com/office/officeart/2005/8/layout/orgChart1"/>
    <dgm:cxn modelId="{EF2FED17-4AD6-4F10-A3F5-C77E7A4B7C6C}" type="presParOf" srcId="{7B3143F0-868F-45CA-A292-AAFD13D9D975}" destId="{300DC60F-D1DF-4293-B783-FAB69DB1EF18}" srcOrd="0" destOrd="0" presId="urn:microsoft.com/office/officeart/2005/8/layout/orgChart1"/>
    <dgm:cxn modelId="{726196E0-57BD-4EF1-8F2D-FD387D07AA65}" type="presParOf" srcId="{300DC60F-D1DF-4293-B783-FAB69DB1EF18}" destId="{9E44E62B-4167-4940-B819-7A62AB615F83}" srcOrd="0" destOrd="0" presId="urn:microsoft.com/office/officeart/2005/8/layout/orgChart1"/>
    <dgm:cxn modelId="{AB719EC7-49B3-4114-98E6-6AD3803389FA}" type="presParOf" srcId="{300DC60F-D1DF-4293-B783-FAB69DB1EF18}" destId="{7F91CD7F-A7EE-4DF3-BFCD-FC1EA77037E1}" srcOrd="1" destOrd="0" presId="urn:microsoft.com/office/officeart/2005/8/layout/orgChart1"/>
    <dgm:cxn modelId="{826CABEB-B08A-4D31-BF8B-7B8ADE56A19D}" type="presParOf" srcId="{7B3143F0-868F-45CA-A292-AAFD13D9D975}" destId="{ABE90734-0953-47F2-BE87-D515603913C2}" srcOrd="1" destOrd="0" presId="urn:microsoft.com/office/officeart/2005/8/layout/orgChart1"/>
    <dgm:cxn modelId="{6509B8BF-40A1-4CC7-B638-7549AC38273A}" type="presParOf" srcId="{7B3143F0-868F-45CA-A292-AAFD13D9D975}" destId="{435630C1-7882-425D-AE38-9968BAA1176E}" srcOrd="2" destOrd="0" presId="urn:microsoft.com/office/officeart/2005/8/layout/orgChart1"/>
    <dgm:cxn modelId="{58CC6343-919D-4F3D-9A98-2A6B8D6A3483}" type="presParOf" srcId="{6D37DDA4-BA60-4F8E-8E15-C5ABFCC25A11}" destId="{B9F250AE-2540-42EB-ACBC-CCBA024D831C}" srcOrd="6" destOrd="0" presId="urn:microsoft.com/office/officeart/2005/8/layout/orgChart1"/>
    <dgm:cxn modelId="{8613D409-BB87-4C67-A555-426C58143D89}" type="presParOf" srcId="{6D37DDA4-BA60-4F8E-8E15-C5ABFCC25A11}" destId="{1DDF7F8F-1E62-46E4-B770-EB5DFB4823AA}" srcOrd="7" destOrd="0" presId="urn:microsoft.com/office/officeart/2005/8/layout/orgChart1"/>
    <dgm:cxn modelId="{24D5AE47-6840-4997-8757-9A1A822AF956}" type="presParOf" srcId="{1DDF7F8F-1E62-46E4-B770-EB5DFB4823AA}" destId="{C5EA6807-B6F8-4713-B5C2-945CBFBDEA90}" srcOrd="0" destOrd="0" presId="urn:microsoft.com/office/officeart/2005/8/layout/orgChart1"/>
    <dgm:cxn modelId="{19A3085D-6697-46C5-AD32-C0FDA02017EB}" type="presParOf" srcId="{C5EA6807-B6F8-4713-B5C2-945CBFBDEA90}" destId="{630C2BD5-5332-4114-98B0-2B70BD435865}" srcOrd="0" destOrd="0" presId="urn:microsoft.com/office/officeart/2005/8/layout/orgChart1"/>
    <dgm:cxn modelId="{6E03A56C-87AD-41FF-8749-C1FD0F335C31}" type="presParOf" srcId="{C5EA6807-B6F8-4713-B5C2-945CBFBDEA90}" destId="{8B8F0F6A-D427-4F8E-8467-DDBB8A9B557B}" srcOrd="1" destOrd="0" presId="urn:microsoft.com/office/officeart/2005/8/layout/orgChart1"/>
    <dgm:cxn modelId="{8A45C82F-C07C-448B-8F7A-409283A6DE31}" type="presParOf" srcId="{1DDF7F8F-1E62-46E4-B770-EB5DFB4823AA}" destId="{04966388-30DF-4D56-8E4E-5C972F49861F}" srcOrd="1" destOrd="0" presId="urn:microsoft.com/office/officeart/2005/8/layout/orgChart1"/>
    <dgm:cxn modelId="{F52DBE02-4103-4E00-9F0C-3B98671D1D05}" type="presParOf" srcId="{1DDF7F8F-1E62-46E4-B770-EB5DFB4823AA}" destId="{E6CCC332-E2D9-4531-A5AD-E4EC2900F9E6}" srcOrd="2" destOrd="0" presId="urn:microsoft.com/office/officeart/2005/8/layout/orgChart1"/>
    <dgm:cxn modelId="{405D08C6-D39C-48FF-B97B-6DF1C3790D76}" type="presParOf" srcId="{6D37DDA4-BA60-4F8E-8E15-C5ABFCC25A11}" destId="{B93B96F4-0516-4ECB-B46E-C107D3E1DA83}" srcOrd="8" destOrd="0" presId="urn:microsoft.com/office/officeart/2005/8/layout/orgChart1"/>
    <dgm:cxn modelId="{032A89E3-41EF-4A94-950E-99F72898521B}" type="presParOf" srcId="{6D37DDA4-BA60-4F8E-8E15-C5ABFCC25A11}" destId="{84E68689-CFE1-418D-85AD-9C0E2ABEACE9}" srcOrd="9" destOrd="0" presId="urn:microsoft.com/office/officeart/2005/8/layout/orgChart1"/>
    <dgm:cxn modelId="{989ADA04-7E2B-4CE6-AF0E-2182C5F81AE8}" type="presParOf" srcId="{84E68689-CFE1-418D-85AD-9C0E2ABEACE9}" destId="{1DB5A96F-79E8-4930-B035-6AB26D05CF62}" srcOrd="0" destOrd="0" presId="urn:microsoft.com/office/officeart/2005/8/layout/orgChart1"/>
    <dgm:cxn modelId="{D59CC0CA-7167-42F4-9FE4-D60EBAC00361}" type="presParOf" srcId="{1DB5A96F-79E8-4930-B035-6AB26D05CF62}" destId="{DF5DA5AA-7D34-46D8-BD5A-977305AD6E1C}" srcOrd="0" destOrd="0" presId="urn:microsoft.com/office/officeart/2005/8/layout/orgChart1"/>
    <dgm:cxn modelId="{877CCB98-0381-4EAE-A8BA-43043029DFFA}" type="presParOf" srcId="{1DB5A96F-79E8-4930-B035-6AB26D05CF62}" destId="{C9A2EF25-2921-45FC-BB0C-AFC73F3F387A}" srcOrd="1" destOrd="0" presId="urn:microsoft.com/office/officeart/2005/8/layout/orgChart1"/>
    <dgm:cxn modelId="{00E8B3F9-F9CE-4D21-A805-452713A831DB}" type="presParOf" srcId="{84E68689-CFE1-418D-85AD-9C0E2ABEACE9}" destId="{F8F7FB10-F791-4E78-87A1-8CCFF6EE38E7}" srcOrd="1" destOrd="0" presId="urn:microsoft.com/office/officeart/2005/8/layout/orgChart1"/>
    <dgm:cxn modelId="{F408E6AB-767E-4082-B66F-982883CE9A59}" type="presParOf" srcId="{84E68689-CFE1-418D-85AD-9C0E2ABEACE9}" destId="{972178B3-E281-48D9-B59E-49F124D91785}" srcOrd="2" destOrd="0" presId="urn:microsoft.com/office/officeart/2005/8/layout/orgChart1"/>
    <dgm:cxn modelId="{3B8EA086-FCCE-4307-9972-2114232B0A2C}" type="presParOf" srcId="{525A720C-F038-4A5B-B923-7D6F699AC201}" destId="{5D043B31-87D2-4C69-A63B-5EA4FB73C0A7}" srcOrd="2" destOrd="0" presId="urn:microsoft.com/office/officeart/2005/8/layout/orgChart1"/>
    <dgm:cxn modelId="{6DD57BE5-74E2-44F7-91FD-BE6BFE3E4B97}" type="presParOf" srcId="{A1DE3F22-C18B-49E7-A9A2-7E5B7CB48EC2}" destId="{BA590CB0-7B81-41D1-BC84-F16229B44419}" srcOrd="2" destOrd="0" presId="urn:microsoft.com/office/officeart/2005/8/layout/orgChart1"/>
    <dgm:cxn modelId="{C626A593-4002-4DFD-947F-96D94111609D}" type="presParOf" srcId="{A1DE3F22-C18B-49E7-A9A2-7E5B7CB48EC2}" destId="{9F0BB68C-2C33-4315-BCBC-7B3E4CCE75A3}" srcOrd="3" destOrd="0" presId="urn:microsoft.com/office/officeart/2005/8/layout/orgChart1"/>
    <dgm:cxn modelId="{8B6A8411-120E-4EEF-BF9F-1D8F413E08B4}" type="presParOf" srcId="{9F0BB68C-2C33-4315-BCBC-7B3E4CCE75A3}" destId="{B4EE6BD5-871C-4951-A7D8-5202D9C53FF9}" srcOrd="0" destOrd="0" presId="urn:microsoft.com/office/officeart/2005/8/layout/orgChart1"/>
    <dgm:cxn modelId="{02791368-D182-4B29-BD49-7D1D5C966901}" type="presParOf" srcId="{B4EE6BD5-871C-4951-A7D8-5202D9C53FF9}" destId="{2F61D236-789A-490D-B56B-F63BA0DAF7C5}" srcOrd="0" destOrd="0" presId="urn:microsoft.com/office/officeart/2005/8/layout/orgChart1"/>
    <dgm:cxn modelId="{C205386F-BAC8-4237-B27F-63898870EB7D}" type="presParOf" srcId="{B4EE6BD5-871C-4951-A7D8-5202D9C53FF9}" destId="{A59A17C9-4177-456E-B079-158295888639}" srcOrd="1" destOrd="0" presId="urn:microsoft.com/office/officeart/2005/8/layout/orgChart1"/>
    <dgm:cxn modelId="{6EADB4B3-58CF-4D8E-AFBD-39DD3E5B0DE1}" type="presParOf" srcId="{9F0BB68C-2C33-4315-BCBC-7B3E4CCE75A3}" destId="{21AA88FC-BB3A-4CF5-A799-74EDF159B6A0}" srcOrd="1" destOrd="0" presId="urn:microsoft.com/office/officeart/2005/8/layout/orgChart1"/>
    <dgm:cxn modelId="{E4714EF7-17A2-4B14-A262-D4B3AE2BD4A6}" type="presParOf" srcId="{21AA88FC-BB3A-4CF5-A799-74EDF159B6A0}" destId="{6A92BAD4-1ABE-4006-9EAF-5C6B9E849800}" srcOrd="0" destOrd="0" presId="urn:microsoft.com/office/officeart/2005/8/layout/orgChart1"/>
    <dgm:cxn modelId="{E226E7AE-7346-418E-9671-C8722AB76F28}" type="presParOf" srcId="{21AA88FC-BB3A-4CF5-A799-74EDF159B6A0}" destId="{F7C9799F-18B7-4071-94A5-BFED44A0AB6D}" srcOrd="1" destOrd="0" presId="urn:microsoft.com/office/officeart/2005/8/layout/orgChart1"/>
    <dgm:cxn modelId="{278F1893-F20D-4625-820C-1AA447264359}" type="presParOf" srcId="{F7C9799F-18B7-4071-94A5-BFED44A0AB6D}" destId="{FC7DA8B2-EC79-41AB-9B24-94F6AB3A7E6C}" srcOrd="0" destOrd="0" presId="urn:microsoft.com/office/officeart/2005/8/layout/orgChart1"/>
    <dgm:cxn modelId="{97DDE942-0054-4AEE-801C-AFE36F6F0983}" type="presParOf" srcId="{FC7DA8B2-EC79-41AB-9B24-94F6AB3A7E6C}" destId="{8214206F-A89B-4EEC-9C81-9940902FBAEF}" srcOrd="0" destOrd="0" presId="urn:microsoft.com/office/officeart/2005/8/layout/orgChart1"/>
    <dgm:cxn modelId="{93A842AE-9C9A-4725-B3A6-6E281D94F905}" type="presParOf" srcId="{FC7DA8B2-EC79-41AB-9B24-94F6AB3A7E6C}" destId="{3C383281-B5AF-4F53-8E1A-00ACCA460C5A}" srcOrd="1" destOrd="0" presId="urn:microsoft.com/office/officeart/2005/8/layout/orgChart1"/>
    <dgm:cxn modelId="{97502138-430E-4C6D-AA94-DC5C0A39D6F4}" type="presParOf" srcId="{F7C9799F-18B7-4071-94A5-BFED44A0AB6D}" destId="{0D56709A-E2FB-4350-A90E-584F4A268509}" srcOrd="1" destOrd="0" presId="urn:microsoft.com/office/officeart/2005/8/layout/orgChart1"/>
    <dgm:cxn modelId="{916C2E52-230B-4C10-8BE3-FE3734E9189E}" type="presParOf" srcId="{F7C9799F-18B7-4071-94A5-BFED44A0AB6D}" destId="{AE95AE4B-5B50-4BB8-B5BF-4C9A41AFB4B3}" srcOrd="2" destOrd="0" presId="urn:microsoft.com/office/officeart/2005/8/layout/orgChart1"/>
    <dgm:cxn modelId="{A6651C77-4789-4DD8-A999-B51576FAB387}" type="presParOf" srcId="{9F0BB68C-2C33-4315-BCBC-7B3E4CCE75A3}" destId="{94EC4CE4-F789-4D46-A13D-F75A4177E1E7}" srcOrd="2" destOrd="0" presId="urn:microsoft.com/office/officeart/2005/8/layout/orgChart1"/>
    <dgm:cxn modelId="{47ADB525-645C-47C1-AFB2-671B55CF1034}" type="presParOf" srcId="{A1DE3F22-C18B-49E7-A9A2-7E5B7CB48EC2}" destId="{9262B326-0750-4253-8773-E6B36C4AC621}" srcOrd="4" destOrd="0" presId="urn:microsoft.com/office/officeart/2005/8/layout/orgChart1"/>
    <dgm:cxn modelId="{6B9EFC78-1DBC-4778-9415-2E4AEB324F74}" type="presParOf" srcId="{A1DE3F22-C18B-49E7-A9A2-7E5B7CB48EC2}" destId="{8FABDF53-9A65-4854-8839-23C955AC03F0}" srcOrd="5" destOrd="0" presId="urn:microsoft.com/office/officeart/2005/8/layout/orgChart1"/>
    <dgm:cxn modelId="{F0D76D16-05B7-48AA-A5FE-91E046464933}" type="presParOf" srcId="{8FABDF53-9A65-4854-8839-23C955AC03F0}" destId="{FC3C57CA-48E5-41AF-B254-4E547B469D95}" srcOrd="0" destOrd="0" presId="urn:microsoft.com/office/officeart/2005/8/layout/orgChart1"/>
    <dgm:cxn modelId="{345A0A47-1940-40C5-B197-C968544EA708}" type="presParOf" srcId="{FC3C57CA-48E5-41AF-B254-4E547B469D95}" destId="{B382D42C-EB81-419C-BAAA-980D14EE954E}" srcOrd="0" destOrd="0" presId="urn:microsoft.com/office/officeart/2005/8/layout/orgChart1"/>
    <dgm:cxn modelId="{27F6A8FD-8BC7-4CD4-903D-043865D75E41}" type="presParOf" srcId="{FC3C57CA-48E5-41AF-B254-4E547B469D95}" destId="{418896DA-CAC4-40CC-8948-B54E560787B9}" srcOrd="1" destOrd="0" presId="urn:microsoft.com/office/officeart/2005/8/layout/orgChart1"/>
    <dgm:cxn modelId="{781FDB4A-09D8-4AD5-8DCF-85D05E6C5F33}" type="presParOf" srcId="{8FABDF53-9A65-4854-8839-23C955AC03F0}" destId="{5FA41EC7-4DEF-4D42-9F26-7E170AB3460A}" srcOrd="1" destOrd="0" presId="urn:microsoft.com/office/officeart/2005/8/layout/orgChart1"/>
    <dgm:cxn modelId="{3A002149-1CF0-49CD-A47A-C47175D31204}" type="presParOf" srcId="{5FA41EC7-4DEF-4D42-9F26-7E170AB3460A}" destId="{C03C4BD4-815A-4374-9E65-E59B0953BA56}" srcOrd="0" destOrd="0" presId="urn:microsoft.com/office/officeart/2005/8/layout/orgChart1"/>
    <dgm:cxn modelId="{D653DFDE-CDDA-42D7-B7C2-83B786BA9281}" type="presParOf" srcId="{5FA41EC7-4DEF-4D42-9F26-7E170AB3460A}" destId="{A75EB790-83CE-45B5-AEB1-DAE06C054F9B}" srcOrd="1" destOrd="0" presId="urn:microsoft.com/office/officeart/2005/8/layout/orgChart1"/>
    <dgm:cxn modelId="{C42E5F74-3E0C-4E95-AAFD-91CD7AFA3EF7}" type="presParOf" srcId="{A75EB790-83CE-45B5-AEB1-DAE06C054F9B}" destId="{3030A4BA-AB6C-4A1B-9D92-7E3AEACFB741}" srcOrd="0" destOrd="0" presId="urn:microsoft.com/office/officeart/2005/8/layout/orgChart1"/>
    <dgm:cxn modelId="{63203296-C790-4858-8885-337A53E564DC}" type="presParOf" srcId="{3030A4BA-AB6C-4A1B-9D92-7E3AEACFB741}" destId="{99AF97D6-D460-4F98-9FA1-68642BA3F333}" srcOrd="0" destOrd="0" presId="urn:microsoft.com/office/officeart/2005/8/layout/orgChart1"/>
    <dgm:cxn modelId="{AFB15841-D3AB-414E-BC83-B597ED02CD58}" type="presParOf" srcId="{3030A4BA-AB6C-4A1B-9D92-7E3AEACFB741}" destId="{6BC2DA96-D11B-4740-B702-09994A455C5A}" srcOrd="1" destOrd="0" presId="urn:microsoft.com/office/officeart/2005/8/layout/orgChart1"/>
    <dgm:cxn modelId="{FA3C36DE-50CB-48D6-BB17-D8CB23017740}" type="presParOf" srcId="{A75EB790-83CE-45B5-AEB1-DAE06C054F9B}" destId="{AAF7AA11-A6C0-43BE-B2A2-7AF998BC4C2B}" srcOrd="1" destOrd="0" presId="urn:microsoft.com/office/officeart/2005/8/layout/orgChart1"/>
    <dgm:cxn modelId="{8C9FA52E-69C2-4E9A-8F1C-E95349E28D7B}" type="presParOf" srcId="{A75EB790-83CE-45B5-AEB1-DAE06C054F9B}" destId="{BDEDA4F2-7DEC-49C2-B06F-39F68D9119EB}" srcOrd="2" destOrd="0" presId="urn:microsoft.com/office/officeart/2005/8/layout/orgChart1"/>
    <dgm:cxn modelId="{CF0A685A-D0D9-40A0-8F0A-883D2127A6E6}" type="presParOf" srcId="{5FA41EC7-4DEF-4D42-9F26-7E170AB3460A}" destId="{38DBA014-58A9-489A-9FC0-59292D958EF7}" srcOrd="2" destOrd="0" presId="urn:microsoft.com/office/officeart/2005/8/layout/orgChart1"/>
    <dgm:cxn modelId="{D2926F19-4B71-40ED-848D-C0AF841E06D7}" type="presParOf" srcId="{5FA41EC7-4DEF-4D42-9F26-7E170AB3460A}" destId="{AB5BB8E7-A49B-4512-934A-49F1513A826B}" srcOrd="3" destOrd="0" presId="urn:microsoft.com/office/officeart/2005/8/layout/orgChart1"/>
    <dgm:cxn modelId="{0537F302-4D0F-4C33-8B6E-DBD97C92FB01}" type="presParOf" srcId="{AB5BB8E7-A49B-4512-934A-49F1513A826B}" destId="{9DF21641-08B7-428E-9947-DCA3FCA25679}" srcOrd="0" destOrd="0" presId="urn:microsoft.com/office/officeart/2005/8/layout/orgChart1"/>
    <dgm:cxn modelId="{3F6008B2-D2CD-41D9-8C17-76FA6E231578}" type="presParOf" srcId="{9DF21641-08B7-428E-9947-DCA3FCA25679}" destId="{6B8703B7-818F-4EF8-B676-388146F046F5}" srcOrd="0" destOrd="0" presId="urn:microsoft.com/office/officeart/2005/8/layout/orgChart1"/>
    <dgm:cxn modelId="{E6A0A06B-0783-48E5-B919-928DE7CC9BA2}" type="presParOf" srcId="{9DF21641-08B7-428E-9947-DCA3FCA25679}" destId="{154E07ED-7818-451E-8B6A-5CC79572A664}" srcOrd="1" destOrd="0" presId="urn:microsoft.com/office/officeart/2005/8/layout/orgChart1"/>
    <dgm:cxn modelId="{C563A9ED-EF71-4A27-AE5F-C1A811ABD091}" type="presParOf" srcId="{AB5BB8E7-A49B-4512-934A-49F1513A826B}" destId="{ED547B48-4D91-4081-8AC3-E1B84F24B3E9}" srcOrd="1" destOrd="0" presId="urn:microsoft.com/office/officeart/2005/8/layout/orgChart1"/>
    <dgm:cxn modelId="{17E49C56-AD14-4F11-9B3F-C914E4E36919}" type="presParOf" srcId="{AB5BB8E7-A49B-4512-934A-49F1513A826B}" destId="{47567023-CA82-43BC-A85C-640DEA3619B8}" srcOrd="2" destOrd="0" presId="urn:microsoft.com/office/officeart/2005/8/layout/orgChart1"/>
    <dgm:cxn modelId="{C1F83676-C9FD-4D19-A8CF-7691FAF47979}" type="presParOf" srcId="{8FABDF53-9A65-4854-8839-23C955AC03F0}" destId="{A751CDD6-7904-4098-A379-7ED90D803EF6}" srcOrd="2" destOrd="0" presId="urn:microsoft.com/office/officeart/2005/8/layout/orgChart1"/>
    <dgm:cxn modelId="{CF7A1793-423A-42A6-867E-2D74D8CE2DCF}" type="presParOf" srcId="{68E0856D-52BB-4F60-A42D-2BBDC8CC0C6F}" destId="{1703EF40-16EE-427A-A004-32CF5B5828FA}" srcOrd="6" destOrd="0" presId="urn:microsoft.com/office/officeart/2005/8/layout/orgChart1"/>
    <dgm:cxn modelId="{440B7A79-37D1-4232-87D1-693005578D9A}" type="presParOf" srcId="{68E0856D-52BB-4F60-A42D-2BBDC8CC0C6F}" destId="{763C4FF3-E447-492F-B209-5380EAED3EAA}" srcOrd="7" destOrd="0" presId="urn:microsoft.com/office/officeart/2005/8/layout/orgChart1"/>
    <dgm:cxn modelId="{C8CC3152-5D7A-41A6-813A-3B429671E94E}" type="presParOf" srcId="{763C4FF3-E447-492F-B209-5380EAED3EAA}" destId="{B64D3052-C0F5-475E-8CC1-BAD6648D9CDF}" srcOrd="0" destOrd="0" presId="urn:microsoft.com/office/officeart/2005/8/layout/orgChart1"/>
    <dgm:cxn modelId="{0EBC15EA-8362-47B8-A87E-7106610A61FD}" type="presParOf" srcId="{B64D3052-C0F5-475E-8CC1-BAD6648D9CDF}" destId="{61BDC2B2-1D7A-4DEB-8632-C91860AE9DE7}" srcOrd="0" destOrd="0" presId="urn:microsoft.com/office/officeart/2005/8/layout/orgChart1"/>
    <dgm:cxn modelId="{8A8C2E72-6422-47A6-845F-922CF59834C7}" type="presParOf" srcId="{B64D3052-C0F5-475E-8CC1-BAD6648D9CDF}" destId="{9F6F6628-A920-4A41-AD95-580A51F4E356}" srcOrd="1" destOrd="0" presId="urn:microsoft.com/office/officeart/2005/8/layout/orgChart1"/>
    <dgm:cxn modelId="{C8AD533C-8945-4A0C-8D9B-E6B5BF40881B}" type="presParOf" srcId="{763C4FF3-E447-492F-B209-5380EAED3EAA}" destId="{6BF7A040-6A2F-4276-82D3-EE8E2C02200D}" srcOrd="1" destOrd="0" presId="urn:microsoft.com/office/officeart/2005/8/layout/orgChart1"/>
    <dgm:cxn modelId="{B99967CE-DB88-4B9F-A955-C4774B75962A}" type="presParOf" srcId="{763C4FF3-E447-492F-B209-5380EAED3EAA}" destId="{1A9AAC4C-FB02-4B46-A110-0181BA6FFF73}" srcOrd="2" destOrd="0" presId="urn:microsoft.com/office/officeart/2005/8/layout/orgChart1"/>
    <dgm:cxn modelId="{8B3187B5-36B2-45DD-977B-CAF27DEBFCEA}" type="presParOf" srcId="{1A9AAC4C-FB02-4B46-A110-0181BA6FFF73}" destId="{1DF029C0-9A1B-486B-800A-E63CC3746B0B}" srcOrd="0" destOrd="0" presId="urn:microsoft.com/office/officeart/2005/8/layout/orgChart1"/>
    <dgm:cxn modelId="{44D363AB-9FF3-47E0-9A1E-3D2FE9282C7B}" type="presParOf" srcId="{1A9AAC4C-FB02-4B46-A110-0181BA6FFF73}" destId="{9A1750C4-D523-4DD6-A1F5-419909DE8496}" srcOrd="1" destOrd="0" presId="urn:microsoft.com/office/officeart/2005/8/layout/orgChart1"/>
    <dgm:cxn modelId="{2675CCA9-5939-464B-A4BC-C51F344573B0}" type="presParOf" srcId="{9A1750C4-D523-4DD6-A1F5-419909DE8496}" destId="{205298ED-3024-4DCB-9BCD-9AA458415C95}" srcOrd="0" destOrd="0" presId="urn:microsoft.com/office/officeart/2005/8/layout/orgChart1"/>
    <dgm:cxn modelId="{73AE91EF-70CF-4345-A13F-72611F58AC53}" type="presParOf" srcId="{205298ED-3024-4DCB-9BCD-9AA458415C95}" destId="{55192120-8371-4706-A141-60B9ECC08B8D}" srcOrd="0" destOrd="0" presId="urn:microsoft.com/office/officeart/2005/8/layout/orgChart1"/>
    <dgm:cxn modelId="{64353778-D2F8-4A44-AE8D-C73D73A5096F}" type="presParOf" srcId="{205298ED-3024-4DCB-9BCD-9AA458415C95}" destId="{ACA9AC74-C1B1-402F-9E96-26248EF814EB}" srcOrd="1" destOrd="0" presId="urn:microsoft.com/office/officeart/2005/8/layout/orgChart1"/>
    <dgm:cxn modelId="{5FB7E049-6FC6-4BD0-9506-C298335D8D43}" type="presParOf" srcId="{9A1750C4-D523-4DD6-A1F5-419909DE8496}" destId="{6AD4D3DA-881C-49CC-8E86-2CD4C7D7A069}" srcOrd="1" destOrd="0" presId="urn:microsoft.com/office/officeart/2005/8/layout/orgChart1"/>
    <dgm:cxn modelId="{A77267F8-062C-49AA-93C0-83A4FD489A3D}" type="presParOf" srcId="{9A1750C4-D523-4DD6-A1F5-419909DE8496}" destId="{BC39D6A7-CAFB-489A-ADA1-A68883B4D3F3}" srcOrd="2" destOrd="0" presId="urn:microsoft.com/office/officeart/2005/8/layout/orgChart1"/>
    <dgm:cxn modelId="{C0FA0564-A0B3-4DD9-8DF4-ACCADC434B4E}" type="presParOf" srcId="{1A9AAC4C-FB02-4B46-A110-0181BA6FFF73}" destId="{C9AD4B4C-6D3E-4069-8616-B9952B0E01A1}" srcOrd="2" destOrd="0" presId="urn:microsoft.com/office/officeart/2005/8/layout/orgChart1"/>
    <dgm:cxn modelId="{48B6F1CC-37A5-4CD5-8A52-8010BD274D69}" type="presParOf" srcId="{1A9AAC4C-FB02-4B46-A110-0181BA6FFF73}" destId="{8ABA7AF7-7546-4CED-803B-D236ED2C34E8}" srcOrd="3" destOrd="0" presId="urn:microsoft.com/office/officeart/2005/8/layout/orgChart1"/>
    <dgm:cxn modelId="{220B5578-6917-44CB-B9ED-8FA69ECAAC8B}" type="presParOf" srcId="{8ABA7AF7-7546-4CED-803B-D236ED2C34E8}" destId="{C38D5BA1-EA19-4367-8D93-41BCD9359257}" srcOrd="0" destOrd="0" presId="urn:microsoft.com/office/officeart/2005/8/layout/orgChart1"/>
    <dgm:cxn modelId="{DD801671-4083-4B83-9E27-ADED7ED0910A}" type="presParOf" srcId="{C38D5BA1-EA19-4367-8D93-41BCD9359257}" destId="{656010C8-3A40-4466-A7FE-95FF2B4CAE71}" srcOrd="0" destOrd="0" presId="urn:microsoft.com/office/officeart/2005/8/layout/orgChart1"/>
    <dgm:cxn modelId="{59F2255A-B494-49AE-A215-7152D53573D5}" type="presParOf" srcId="{C38D5BA1-EA19-4367-8D93-41BCD9359257}" destId="{4162FBE6-9E45-4B8A-A0DA-DFA98591CAD9}" srcOrd="1" destOrd="0" presId="urn:microsoft.com/office/officeart/2005/8/layout/orgChart1"/>
    <dgm:cxn modelId="{D75D7130-0198-4DE0-9EFD-AE254AAD5E32}" type="presParOf" srcId="{8ABA7AF7-7546-4CED-803B-D236ED2C34E8}" destId="{0DAF1921-7194-4DD5-BA99-723FEEA8AAF5}" srcOrd="1" destOrd="0" presId="urn:microsoft.com/office/officeart/2005/8/layout/orgChart1"/>
    <dgm:cxn modelId="{5B9F0539-274C-4FC1-80E9-FF5F2571D5A9}" type="presParOf" srcId="{0DAF1921-7194-4DD5-BA99-723FEEA8AAF5}" destId="{465285AE-F068-4876-A936-36078000EE89}" srcOrd="0" destOrd="0" presId="urn:microsoft.com/office/officeart/2005/8/layout/orgChart1"/>
    <dgm:cxn modelId="{E6C37096-70CE-47A0-BA44-6B5949E5DF5F}" type="presParOf" srcId="{0DAF1921-7194-4DD5-BA99-723FEEA8AAF5}" destId="{72211BA2-D3B2-4E22-84C7-7693B44FA037}" srcOrd="1" destOrd="0" presId="urn:microsoft.com/office/officeart/2005/8/layout/orgChart1"/>
    <dgm:cxn modelId="{0C310013-0A21-428B-93FA-554E67568BFD}" type="presParOf" srcId="{72211BA2-D3B2-4E22-84C7-7693B44FA037}" destId="{12777DF2-EDF5-4B76-8E5E-BB70A2EBB277}" srcOrd="0" destOrd="0" presId="urn:microsoft.com/office/officeart/2005/8/layout/orgChart1"/>
    <dgm:cxn modelId="{0991718C-F02E-4FA6-9FCC-883E1843AEC5}" type="presParOf" srcId="{12777DF2-EDF5-4B76-8E5E-BB70A2EBB277}" destId="{87D77A1C-36BD-4B83-8E51-9DF26F774CC0}" srcOrd="0" destOrd="0" presId="urn:microsoft.com/office/officeart/2005/8/layout/orgChart1"/>
    <dgm:cxn modelId="{4AC32603-2128-467E-9AF4-DB00D36FDB6D}" type="presParOf" srcId="{12777DF2-EDF5-4B76-8E5E-BB70A2EBB277}" destId="{8389F1B9-1852-4232-B326-92508DC4357C}" srcOrd="1" destOrd="0" presId="urn:microsoft.com/office/officeart/2005/8/layout/orgChart1"/>
    <dgm:cxn modelId="{F3E2319F-3D44-4D7D-9C0E-6CBD15283591}" type="presParOf" srcId="{72211BA2-D3B2-4E22-84C7-7693B44FA037}" destId="{093E51D6-99E5-4CEC-A0D4-25391625C13C}" srcOrd="1" destOrd="0" presId="urn:microsoft.com/office/officeart/2005/8/layout/orgChart1"/>
    <dgm:cxn modelId="{9F01AFEA-C90E-43DC-945B-607E3580BC5E}" type="presParOf" srcId="{72211BA2-D3B2-4E22-84C7-7693B44FA037}" destId="{D40556E8-EB80-4A36-A727-160867304220}" srcOrd="2" destOrd="0" presId="urn:microsoft.com/office/officeart/2005/8/layout/orgChart1"/>
    <dgm:cxn modelId="{846A7C91-1991-4D5F-8DB5-355D52945B86}" type="presParOf" srcId="{0DAF1921-7194-4DD5-BA99-723FEEA8AAF5}" destId="{AA28E6E8-01A5-4F85-B8A5-9BECE8F93E0F}" srcOrd="2" destOrd="0" presId="urn:microsoft.com/office/officeart/2005/8/layout/orgChart1"/>
    <dgm:cxn modelId="{9B442B85-45CC-48EC-AAB2-F48601DC81A8}" type="presParOf" srcId="{0DAF1921-7194-4DD5-BA99-723FEEA8AAF5}" destId="{FA91D2EE-C895-4BE6-9837-C54722BF560D}" srcOrd="3" destOrd="0" presId="urn:microsoft.com/office/officeart/2005/8/layout/orgChart1"/>
    <dgm:cxn modelId="{9F59BE8D-A02C-45D4-8F62-B54C0B0480A3}" type="presParOf" srcId="{FA91D2EE-C895-4BE6-9837-C54722BF560D}" destId="{E52DFD72-0B54-4E09-ADC5-BB77324EC19A}" srcOrd="0" destOrd="0" presId="urn:microsoft.com/office/officeart/2005/8/layout/orgChart1"/>
    <dgm:cxn modelId="{4374F6FC-3D87-45F3-88DD-3CCC824AB5B6}" type="presParOf" srcId="{E52DFD72-0B54-4E09-ADC5-BB77324EC19A}" destId="{93F254A3-618D-4C2D-97E1-0CD4EB9D0647}" srcOrd="0" destOrd="0" presId="urn:microsoft.com/office/officeart/2005/8/layout/orgChart1"/>
    <dgm:cxn modelId="{37053F20-F04A-4ABF-BF8A-946B0736B188}" type="presParOf" srcId="{E52DFD72-0B54-4E09-ADC5-BB77324EC19A}" destId="{2E18B8B3-0C6C-4187-A322-1C1915686651}" srcOrd="1" destOrd="0" presId="urn:microsoft.com/office/officeart/2005/8/layout/orgChart1"/>
    <dgm:cxn modelId="{7BBA4EC1-46CA-4904-A66E-11EAD755D7F5}" type="presParOf" srcId="{FA91D2EE-C895-4BE6-9837-C54722BF560D}" destId="{45D86AB9-D016-48F3-95F8-BC065F62F1B4}" srcOrd="1" destOrd="0" presId="urn:microsoft.com/office/officeart/2005/8/layout/orgChart1"/>
    <dgm:cxn modelId="{917FD8EA-6B14-4027-92A3-7D00C39C2DC9}" type="presParOf" srcId="{FA91D2EE-C895-4BE6-9837-C54722BF560D}" destId="{00FBB71E-D52E-4A76-A4CE-D1A4B69D6790}" srcOrd="2" destOrd="0" presId="urn:microsoft.com/office/officeart/2005/8/layout/orgChart1"/>
    <dgm:cxn modelId="{6433F444-FB7E-4353-AC69-A95D2F54EA08}" type="presParOf" srcId="{8ABA7AF7-7546-4CED-803B-D236ED2C34E8}" destId="{AB7C4E88-12D1-4718-BCD3-E6165F86C111}" srcOrd="2" destOrd="0" presId="urn:microsoft.com/office/officeart/2005/8/layout/orgChart1"/>
    <dgm:cxn modelId="{CFE62149-90C9-4AED-BA25-A10F2681AAB4}" type="presParOf" srcId="{1A9AAC4C-FB02-4B46-A110-0181BA6FFF73}" destId="{B6BF67EA-9EBC-46E5-9445-0A02D06D8B90}" srcOrd="4" destOrd="0" presId="urn:microsoft.com/office/officeart/2005/8/layout/orgChart1"/>
    <dgm:cxn modelId="{11194E5E-B36A-4478-929D-F4680365B992}" type="presParOf" srcId="{1A9AAC4C-FB02-4B46-A110-0181BA6FFF73}" destId="{CFE6BD06-58E6-49DB-8994-B6F290839937}" srcOrd="5" destOrd="0" presId="urn:microsoft.com/office/officeart/2005/8/layout/orgChart1"/>
    <dgm:cxn modelId="{3A53F293-8C91-4B19-A9C9-D093B8694E0C}" type="presParOf" srcId="{CFE6BD06-58E6-49DB-8994-B6F290839937}" destId="{C5DCF567-E00D-420A-B7F7-292B9CBAD70E}" srcOrd="0" destOrd="0" presId="urn:microsoft.com/office/officeart/2005/8/layout/orgChart1"/>
    <dgm:cxn modelId="{89BED22E-C240-4393-9BBA-AA031C5B41B6}" type="presParOf" srcId="{C5DCF567-E00D-420A-B7F7-292B9CBAD70E}" destId="{DCE00B70-EC90-4DCB-9878-C494FB814FDD}" srcOrd="0" destOrd="0" presId="urn:microsoft.com/office/officeart/2005/8/layout/orgChart1"/>
    <dgm:cxn modelId="{C2D3407D-FE2E-4BA1-8E69-5E01DAFA8BE6}" type="presParOf" srcId="{C5DCF567-E00D-420A-B7F7-292B9CBAD70E}" destId="{449024B9-F013-4441-BB0E-9D591DFEFD57}" srcOrd="1" destOrd="0" presId="urn:microsoft.com/office/officeart/2005/8/layout/orgChart1"/>
    <dgm:cxn modelId="{D1A8EFE8-BAF4-4753-B5E5-0AE08511D6C8}" type="presParOf" srcId="{CFE6BD06-58E6-49DB-8994-B6F290839937}" destId="{80E234AA-9435-487C-B7AB-CBE04945B3B8}" srcOrd="1" destOrd="0" presId="urn:microsoft.com/office/officeart/2005/8/layout/orgChart1"/>
    <dgm:cxn modelId="{12872275-3B0A-471B-AF6F-4A14AAAFB777}" type="presParOf" srcId="{CFE6BD06-58E6-49DB-8994-B6F290839937}" destId="{43EA158F-8688-4B41-B8E4-264A5B6F1B9D}" srcOrd="2" destOrd="0" presId="urn:microsoft.com/office/officeart/2005/8/layout/orgChart1"/>
    <dgm:cxn modelId="{2D30B8D8-4240-4C9E-AA0F-85DF4E4D5568}" type="presParOf" srcId="{1A9AAC4C-FB02-4B46-A110-0181BA6FFF73}" destId="{D9B02BBE-4ADE-4D97-83AE-146D3F592567}" srcOrd="6" destOrd="0" presId="urn:microsoft.com/office/officeart/2005/8/layout/orgChart1"/>
    <dgm:cxn modelId="{EA712107-62BE-472E-98F6-F330CC6C82CF}" type="presParOf" srcId="{1A9AAC4C-FB02-4B46-A110-0181BA6FFF73}" destId="{4EF7C0ED-A6FD-4BA6-829A-89FC473705D8}" srcOrd="7" destOrd="0" presId="urn:microsoft.com/office/officeart/2005/8/layout/orgChart1"/>
    <dgm:cxn modelId="{72619470-AB58-4FC4-A936-8DF78E087CC7}" type="presParOf" srcId="{4EF7C0ED-A6FD-4BA6-829A-89FC473705D8}" destId="{1219C91A-792E-4528-A455-47B87350BEB9}" srcOrd="0" destOrd="0" presId="urn:microsoft.com/office/officeart/2005/8/layout/orgChart1"/>
    <dgm:cxn modelId="{33D25ED1-91CA-4FE0-9F0D-E6BCCA4558D2}" type="presParOf" srcId="{1219C91A-792E-4528-A455-47B87350BEB9}" destId="{7D04CEF0-EA37-428E-8D9A-D53787DA78D8}" srcOrd="0" destOrd="0" presId="urn:microsoft.com/office/officeart/2005/8/layout/orgChart1"/>
    <dgm:cxn modelId="{761762D1-C372-44A4-8EBF-1B6DF75DEF67}" type="presParOf" srcId="{1219C91A-792E-4528-A455-47B87350BEB9}" destId="{6152947F-3D7E-443B-BAE9-1245CB04D649}" srcOrd="1" destOrd="0" presId="urn:microsoft.com/office/officeart/2005/8/layout/orgChart1"/>
    <dgm:cxn modelId="{48B9784D-CC89-4F42-B18E-245E7CA6755C}" type="presParOf" srcId="{4EF7C0ED-A6FD-4BA6-829A-89FC473705D8}" destId="{CCD7FC97-E65B-4097-B2B1-C3604805CFF1}" srcOrd="1" destOrd="0" presId="urn:microsoft.com/office/officeart/2005/8/layout/orgChart1"/>
    <dgm:cxn modelId="{68E6789D-2D78-4797-8E88-75CA296AFB81}" type="presParOf" srcId="{4EF7C0ED-A6FD-4BA6-829A-89FC473705D8}" destId="{29EF9B2F-D3FB-4ED7-AC6A-182043BEE7A9}" srcOrd="2" destOrd="0" presId="urn:microsoft.com/office/officeart/2005/8/layout/orgChart1"/>
    <dgm:cxn modelId="{7D91E02A-534B-451A-9782-F43172A428CF}" type="presParOf" srcId="{68E0856D-52BB-4F60-A42D-2BBDC8CC0C6F}" destId="{B51FEBB4-A28A-40BA-ACD2-BDA0C12AEE4C}" srcOrd="8" destOrd="0" presId="urn:microsoft.com/office/officeart/2005/8/layout/orgChart1"/>
    <dgm:cxn modelId="{649D6F43-AA1D-4EFB-AD64-F150DCE34CE3}" type="presParOf" srcId="{68E0856D-52BB-4F60-A42D-2BBDC8CC0C6F}" destId="{4065DAFF-5445-4B6C-BDC7-4C67184E85C8}" srcOrd="9" destOrd="0" presId="urn:microsoft.com/office/officeart/2005/8/layout/orgChart1"/>
    <dgm:cxn modelId="{8C964DEB-531F-4B08-821F-137D22E8C5AF}" type="presParOf" srcId="{4065DAFF-5445-4B6C-BDC7-4C67184E85C8}" destId="{639CFC03-C024-421B-A4DF-FFAB45571EE6}" srcOrd="0" destOrd="0" presId="urn:microsoft.com/office/officeart/2005/8/layout/orgChart1"/>
    <dgm:cxn modelId="{4638617B-C619-4DF7-9147-34537B34B90D}" type="presParOf" srcId="{639CFC03-C024-421B-A4DF-FFAB45571EE6}" destId="{A7352C5D-DEE3-45D9-ADB9-2739268A293E}" srcOrd="0" destOrd="0" presId="urn:microsoft.com/office/officeart/2005/8/layout/orgChart1"/>
    <dgm:cxn modelId="{8662CF8B-9116-4A05-BE88-373B475C28F5}" type="presParOf" srcId="{639CFC03-C024-421B-A4DF-FFAB45571EE6}" destId="{B6D959BA-19D7-4BAF-AB34-E55763F8DED0}" srcOrd="1" destOrd="0" presId="urn:microsoft.com/office/officeart/2005/8/layout/orgChart1"/>
    <dgm:cxn modelId="{6CF1C142-9BDA-471C-B792-824AFED916D5}" type="presParOf" srcId="{4065DAFF-5445-4B6C-BDC7-4C67184E85C8}" destId="{B495AA9F-797C-44F6-9754-2EEF22FCEFD1}" srcOrd="1" destOrd="0" presId="urn:microsoft.com/office/officeart/2005/8/layout/orgChart1"/>
    <dgm:cxn modelId="{1B186282-7ECA-4BFD-B138-3C41494509C9}" type="presParOf" srcId="{4065DAFF-5445-4B6C-BDC7-4C67184E85C8}" destId="{C8962C3C-1C35-4A7D-A9DE-CC16FFD11678}" srcOrd="2" destOrd="0" presId="urn:microsoft.com/office/officeart/2005/8/layout/orgChart1"/>
    <dgm:cxn modelId="{A6E8CA68-4980-4A6B-A88A-FE8EDD844F06}" type="presParOf" srcId="{C8962C3C-1C35-4A7D-A9DE-CC16FFD11678}" destId="{BAA7C8F1-8AE9-4C1D-B9AF-22F498AD7B84}" srcOrd="0" destOrd="0" presId="urn:microsoft.com/office/officeart/2005/8/layout/orgChart1"/>
    <dgm:cxn modelId="{306E9C6D-BED9-4462-9FAA-D6DC92856881}" type="presParOf" srcId="{C8962C3C-1C35-4A7D-A9DE-CC16FFD11678}" destId="{8D5E2D9C-A653-4C4A-9918-10C344E2B525}" srcOrd="1" destOrd="0" presId="urn:microsoft.com/office/officeart/2005/8/layout/orgChart1"/>
    <dgm:cxn modelId="{83031763-1DA4-4B60-A9D4-CBD1A3B4F94B}" type="presParOf" srcId="{8D5E2D9C-A653-4C4A-9918-10C344E2B525}" destId="{BCB1B9C3-B4F5-453C-9EF3-8BF6688F1256}" srcOrd="0" destOrd="0" presId="urn:microsoft.com/office/officeart/2005/8/layout/orgChart1"/>
    <dgm:cxn modelId="{8F777C9D-237E-46C7-B35B-CD5B3211077B}" type="presParOf" srcId="{BCB1B9C3-B4F5-453C-9EF3-8BF6688F1256}" destId="{2D3300D4-6C66-4F02-9F30-9DA3213F902C}" srcOrd="0" destOrd="0" presId="urn:microsoft.com/office/officeart/2005/8/layout/orgChart1"/>
    <dgm:cxn modelId="{BB7B41F1-3C0B-480D-AD1E-9B806079492E}" type="presParOf" srcId="{BCB1B9C3-B4F5-453C-9EF3-8BF6688F1256}" destId="{1BE2BC5C-11E3-4C61-9D38-CE9ADBADC215}" srcOrd="1" destOrd="0" presId="urn:microsoft.com/office/officeart/2005/8/layout/orgChart1"/>
    <dgm:cxn modelId="{E79F2D2B-7441-4C1D-B3E1-95385E307A59}" type="presParOf" srcId="{8D5E2D9C-A653-4C4A-9918-10C344E2B525}" destId="{6C1E1DDE-6FA9-4344-BA4C-A782ED3741F2}" srcOrd="1" destOrd="0" presId="urn:microsoft.com/office/officeart/2005/8/layout/orgChart1"/>
    <dgm:cxn modelId="{EFA23329-CD4E-4B25-88F9-E4793AD67DF6}" type="presParOf" srcId="{8D5E2D9C-A653-4C4A-9918-10C344E2B525}" destId="{06F36905-980A-4749-9B3B-A699640A9C30}" srcOrd="2" destOrd="0" presId="urn:microsoft.com/office/officeart/2005/8/layout/orgChart1"/>
    <dgm:cxn modelId="{D159A3AD-C084-48DF-8144-1A1BCFFB452E}" type="presParOf" srcId="{C8962C3C-1C35-4A7D-A9DE-CC16FFD11678}" destId="{6A8A0035-3CFF-487B-BA49-E6DC37BB813D}" srcOrd="2" destOrd="0" presId="urn:microsoft.com/office/officeart/2005/8/layout/orgChart1"/>
    <dgm:cxn modelId="{8908CC31-8308-4BCF-937F-8BDBEC04996C}" type="presParOf" srcId="{C8962C3C-1C35-4A7D-A9DE-CC16FFD11678}" destId="{3C4687DF-6EB6-423A-9549-D95D8D839468}" srcOrd="3" destOrd="0" presId="urn:microsoft.com/office/officeart/2005/8/layout/orgChart1"/>
    <dgm:cxn modelId="{08875248-1922-4EE9-855D-D0938ABFEA37}" type="presParOf" srcId="{3C4687DF-6EB6-423A-9549-D95D8D839468}" destId="{302EA6BB-94C1-43F8-AE84-BBF528E33135}" srcOrd="0" destOrd="0" presId="urn:microsoft.com/office/officeart/2005/8/layout/orgChart1"/>
    <dgm:cxn modelId="{3CDA47FA-2E07-4FA7-8866-5D2D37D6CBBA}" type="presParOf" srcId="{302EA6BB-94C1-43F8-AE84-BBF528E33135}" destId="{1B4F786E-A6E2-441A-8E1B-ADC876534084}" srcOrd="0" destOrd="0" presId="urn:microsoft.com/office/officeart/2005/8/layout/orgChart1"/>
    <dgm:cxn modelId="{3EFD75B7-5D24-4563-821F-360F8C18592A}" type="presParOf" srcId="{302EA6BB-94C1-43F8-AE84-BBF528E33135}" destId="{20D92F24-C162-404E-8F80-66887F1C5361}" srcOrd="1" destOrd="0" presId="urn:microsoft.com/office/officeart/2005/8/layout/orgChart1"/>
    <dgm:cxn modelId="{75AD257A-2CF6-40C4-868B-1BF2FD0FE706}" type="presParOf" srcId="{3C4687DF-6EB6-423A-9549-D95D8D839468}" destId="{8FE18EB9-0999-4431-BE34-B91AC61EFA41}" srcOrd="1" destOrd="0" presId="urn:microsoft.com/office/officeart/2005/8/layout/orgChart1"/>
    <dgm:cxn modelId="{39C737BA-3D8D-49A2-BF70-DFCD0FE596CD}" type="presParOf" srcId="{8FE18EB9-0999-4431-BE34-B91AC61EFA41}" destId="{F60E980B-23FB-4B76-9181-1E57BEC3B744}" srcOrd="0" destOrd="0" presId="urn:microsoft.com/office/officeart/2005/8/layout/orgChart1"/>
    <dgm:cxn modelId="{2C225734-8400-4864-9942-159989950E40}" type="presParOf" srcId="{8FE18EB9-0999-4431-BE34-B91AC61EFA41}" destId="{6D3FBCDA-9AB5-4AB5-AE3F-09A1F31A407E}" srcOrd="1" destOrd="0" presId="urn:microsoft.com/office/officeart/2005/8/layout/orgChart1"/>
    <dgm:cxn modelId="{6FE4E2DC-BE0B-4ECD-8230-40E53AB9075E}" type="presParOf" srcId="{6D3FBCDA-9AB5-4AB5-AE3F-09A1F31A407E}" destId="{43861D72-376E-4762-8CE1-9FF7A5872E2E}" srcOrd="0" destOrd="0" presId="urn:microsoft.com/office/officeart/2005/8/layout/orgChart1"/>
    <dgm:cxn modelId="{14528F97-699E-4729-B340-64E4A83F1719}" type="presParOf" srcId="{43861D72-376E-4762-8CE1-9FF7A5872E2E}" destId="{612ACEB7-9538-4DEA-81EA-7FBEFB1D5D51}" srcOrd="0" destOrd="0" presId="urn:microsoft.com/office/officeart/2005/8/layout/orgChart1"/>
    <dgm:cxn modelId="{2F490C93-81DB-495A-9433-05649C44D78A}" type="presParOf" srcId="{43861D72-376E-4762-8CE1-9FF7A5872E2E}" destId="{C4D28F0F-8EB2-4EE5-A97F-15453B50A9D1}" srcOrd="1" destOrd="0" presId="urn:microsoft.com/office/officeart/2005/8/layout/orgChart1"/>
    <dgm:cxn modelId="{AA7E55F8-A9CE-45A9-99A4-775BDB1D19FF}" type="presParOf" srcId="{6D3FBCDA-9AB5-4AB5-AE3F-09A1F31A407E}" destId="{43B0BF1C-DF88-4C24-AA1F-D9AC88759EA5}" srcOrd="1" destOrd="0" presId="urn:microsoft.com/office/officeart/2005/8/layout/orgChart1"/>
    <dgm:cxn modelId="{5078BE54-E103-4B66-B6F4-D680CA250F19}" type="presParOf" srcId="{6D3FBCDA-9AB5-4AB5-AE3F-09A1F31A407E}" destId="{F0BDCF15-D527-4301-8C89-2D1DA05251D6}" srcOrd="2" destOrd="0" presId="urn:microsoft.com/office/officeart/2005/8/layout/orgChart1"/>
    <dgm:cxn modelId="{15D1B599-A18E-48B1-89F4-1B7F0410E3E2}" type="presParOf" srcId="{8FE18EB9-0999-4431-BE34-B91AC61EFA41}" destId="{8F890065-EE7A-413C-A5A9-59ED05E8B6D4}" srcOrd="2" destOrd="0" presId="urn:microsoft.com/office/officeart/2005/8/layout/orgChart1"/>
    <dgm:cxn modelId="{3254FCBE-0144-4DF0-B817-5A094600E474}" type="presParOf" srcId="{8FE18EB9-0999-4431-BE34-B91AC61EFA41}" destId="{21C7EE7F-B031-4255-B1A1-76112BDFE7B3}" srcOrd="3" destOrd="0" presId="urn:microsoft.com/office/officeart/2005/8/layout/orgChart1"/>
    <dgm:cxn modelId="{4688E212-A850-418E-ABC0-F0C62204305C}" type="presParOf" srcId="{21C7EE7F-B031-4255-B1A1-76112BDFE7B3}" destId="{3BC5BACB-3D6B-4E2E-9B49-D8BE6E710E4A}" srcOrd="0" destOrd="0" presId="urn:microsoft.com/office/officeart/2005/8/layout/orgChart1"/>
    <dgm:cxn modelId="{F4C3C5F6-3C9B-405C-B399-BE11DF1563C9}" type="presParOf" srcId="{3BC5BACB-3D6B-4E2E-9B49-D8BE6E710E4A}" destId="{B25E4494-C0F2-4CEF-96B2-5B63AE1EF5C9}" srcOrd="0" destOrd="0" presId="urn:microsoft.com/office/officeart/2005/8/layout/orgChart1"/>
    <dgm:cxn modelId="{14B55F3B-BA7E-47F4-B8C5-B76B839DDFC7}" type="presParOf" srcId="{3BC5BACB-3D6B-4E2E-9B49-D8BE6E710E4A}" destId="{C7EA6E4B-9011-44AF-8EC7-C61CDF8C7868}" srcOrd="1" destOrd="0" presId="urn:microsoft.com/office/officeart/2005/8/layout/orgChart1"/>
    <dgm:cxn modelId="{30956A37-9450-4317-AB4D-02B3B801563C}" type="presParOf" srcId="{21C7EE7F-B031-4255-B1A1-76112BDFE7B3}" destId="{117CF777-B018-4565-B0D6-C2C74D638F7B}" srcOrd="1" destOrd="0" presId="urn:microsoft.com/office/officeart/2005/8/layout/orgChart1"/>
    <dgm:cxn modelId="{6B976B02-BC6F-413D-A9E0-A108CE660429}" type="presParOf" srcId="{21C7EE7F-B031-4255-B1A1-76112BDFE7B3}" destId="{BC410240-793D-4E22-ABF9-57C95A94A748}" srcOrd="2" destOrd="0" presId="urn:microsoft.com/office/officeart/2005/8/layout/orgChart1"/>
    <dgm:cxn modelId="{127B78B4-5B8A-4758-8E38-A82DC985123B}" type="presParOf" srcId="{3C4687DF-6EB6-423A-9549-D95D8D839468}" destId="{41652D4A-446A-4F3D-9727-01378BB5D71A}" srcOrd="2" destOrd="0" presId="urn:microsoft.com/office/officeart/2005/8/layout/orgChart1"/>
    <dgm:cxn modelId="{4EDA60DB-25C3-4468-B8AA-3A0DA8AF201C}" type="presParOf" srcId="{C8962C3C-1C35-4A7D-A9DE-CC16FFD11678}" destId="{B7F81195-681A-4236-A41E-ABBC40D278A6}" srcOrd="4" destOrd="0" presId="urn:microsoft.com/office/officeart/2005/8/layout/orgChart1"/>
    <dgm:cxn modelId="{E871AEDB-3661-4981-9ED9-6CF8041FD64E}" type="presParOf" srcId="{C8962C3C-1C35-4A7D-A9DE-CC16FFD11678}" destId="{DA57105F-A7BB-451E-8713-14BB79C74B56}" srcOrd="5" destOrd="0" presId="urn:microsoft.com/office/officeart/2005/8/layout/orgChart1"/>
    <dgm:cxn modelId="{D73F8D4B-846E-49EF-A144-6367A44AAE2D}" type="presParOf" srcId="{DA57105F-A7BB-451E-8713-14BB79C74B56}" destId="{7E97139B-9CC5-49CF-A168-66D8D1B1E2EE}" srcOrd="0" destOrd="0" presId="urn:microsoft.com/office/officeart/2005/8/layout/orgChart1"/>
    <dgm:cxn modelId="{CEDC1247-2C90-45F8-8F7D-B6F0195EC4ED}" type="presParOf" srcId="{7E97139B-9CC5-49CF-A168-66D8D1B1E2EE}" destId="{9F3C07E8-D5A7-4E55-BE9B-D437EB1578A1}" srcOrd="0" destOrd="0" presId="urn:microsoft.com/office/officeart/2005/8/layout/orgChart1"/>
    <dgm:cxn modelId="{1D64AA54-F00A-477B-9635-2497DF930F9E}" type="presParOf" srcId="{7E97139B-9CC5-49CF-A168-66D8D1B1E2EE}" destId="{624A85BB-5193-4AD3-B854-8FA1D2D4ED6D}" srcOrd="1" destOrd="0" presId="urn:microsoft.com/office/officeart/2005/8/layout/orgChart1"/>
    <dgm:cxn modelId="{0734BDE3-523C-4D0A-9687-F88BC2884992}" type="presParOf" srcId="{DA57105F-A7BB-451E-8713-14BB79C74B56}" destId="{0CC75F83-6D28-4C32-9F4A-1B27F00F3C7F}" srcOrd="1" destOrd="0" presId="urn:microsoft.com/office/officeart/2005/8/layout/orgChart1"/>
    <dgm:cxn modelId="{D0D41D84-70BF-4545-9A1C-A9A8D8593BFE}" type="presParOf" srcId="{0CC75F83-6D28-4C32-9F4A-1B27F00F3C7F}" destId="{97022303-A4BF-4F51-A9FE-87BF5AFFB7BC}" srcOrd="0" destOrd="0" presId="urn:microsoft.com/office/officeart/2005/8/layout/orgChart1"/>
    <dgm:cxn modelId="{1E0EA530-BCCB-41F5-A4A9-443F7C3B3722}" type="presParOf" srcId="{0CC75F83-6D28-4C32-9F4A-1B27F00F3C7F}" destId="{9E307D0A-CA58-4CE2-9213-52F0F127A0BF}" srcOrd="1" destOrd="0" presId="urn:microsoft.com/office/officeart/2005/8/layout/orgChart1"/>
    <dgm:cxn modelId="{C7F45B20-ED63-4E8D-A4D0-D1AF1BB059F8}" type="presParOf" srcId="{9E307D0A-CA58-4CE2-9213-52F0F127A0BF}" destId="{E00BCC6B-3B5F-43C7-AD21-381E50054F68}" srcOrd="0" destOrd="0" presId="urn:microsoft.com/office/officeart/2005/8/layout/orgChart1"/>
    <dgm:cxn modelId="{A6B5B125-DF7A-4D75-8787-1C675D91EC64}" type="presParOf" srcId="{E00BCC6B-3B5F-43C7-AD21-381E50054F68}" destId="{0947DE27-D8BB-431D-AE2D-634AB0D7E33B}" srcOrd="0" destOrd="0" presId="urn:microsoft.com/office/officeart/2005/8/layout/orgChart1"/>
    <dgm:cxn modelId="{5429FB5D-97F9-4236-A03F-DB0F1BDD9064}" type="presParOf" srcId="{E00BCC6B-3B5F-43C7-AD21-381E50054F68}" destId="{4BE4F89B-849F-4D2C-B19B-FAD46A01EB24}" srcOrd="1" destOrd="0" presId="urn:microsoft.com/office/officeart/2005/8/layout/orgChart1"/>
    <dgm:cxn modelId="{D43A712D-6262-40ED-A6BB-271C878AA3C6}" type="presParOf" srcId="{9E307D0A-CA58-4CE2-9213-52F0F127A0BF}" destId="{41581E10-BA92-4422-B0A7-CAA60DE4A14F}" srcOrd="1" destOrd="0" presId="urn:microsoft.com/office/officeart/2005/8/layout/orgChart1"/>
    <dgm:cxn modelId="{33034CA3-33B9-48B1-ACF8-A391E409B207}" type="presParOf" srcId="{9E307D0A-CA58-4CE2-9213-52F0F127A0BF}" destId="{6593E729-3C55-46B3-A033-E1332AAC84A8}" srcOrd="2" destOrd="0" presId="urn:microsoft.com/office/officeart/2005/8/layout/orgChart1"/>
    <dgm:cxn modelId="{59CD36F3-6A19-4957-9775-E4C863EA46BB}" type="presParOf" srcId="{0CC75F83-6D28-4C32-9F4A-1B27F00F3C7F}" destId="{F25ACD56-0555-4AEF-BFCB-89072368CB33}" srcOrd="2" destOrd="0" presId="urn:microsoft.com/office/officeart/2005/8/layout/orgChart1"/>
    <dgm:cxn modelId="{3947CDDF-00DA-43C0-BF16-73D8A97C08FB}" type="presParOf" srcId="{0CC75F83-6D28-4C32-9F4A-1B27F00F3C7F}" destId="{1BF0B5B9-9D97-4276-87F6-EC2105D33B50}" srcOrd="3" destOrd="0" presId="urn:microsoft.com/office/officeart/2005/8/layout/orgChart1"/>
    <dgm:cxn modelId="{87A67FEB-46B7-407E-9D3F-9AC4E76D3891}" type="presParOf" srcId="{1BF0B5B9-9D97-4276-87F6-EC2105D33B50}" destId="{D00C2750-76E9-43F8-9F12-7567A2B78CBD}" srcOrd="0" destOrd="0" presId="urn:microsoft.com/office/officeart/2005/8/layout/orgChart1"/>
    <dgm:cxn modelId="{2EB6B2AD-A601-4FA4-A98B-0C6647EC2892}" type="presParOf" srcId="{D00C2750-76E9-43F8-9F12-7567A2B78CBD}" destId="{AF104288-22CD-4EEE-BD2F-C9A637135626}" srcOrd="0" destOrd="0" presId="urn:microsoft.com/office/officeart/2005/8/layout/orgChart1"/>
    <dgm:cxn modelId="{DB8A0D12-CD22-46DC-A749-902975AF1C54}" type="presParOf" srcId="{D00C2750-76E9-43F8-9F12-7567A2B78CBD}" destId="{CBBBF9C2-E5F4-4A08-8CCA-C8B178ADA91E}" srcOrd="1" destOrd="0" presId="urn:microsoft.com/office/officeart/2005/8/layout/orgChart1"/>
    <dgm:cxn modelId="{780E7B07-8C53-449D-8A01-0E895C9732AD}" type="presParOf" srcId="{1BF0B5B9-9D97-4276-87F6-EC2105D33B50}" destId="{A0E12982-25A1-4873-8A9D-972869B26AF7}" srcOrd="1" destOrd="0" presId="urn:microsoft.com/office/officeart/2005/8/layout/orgChart1"/>
    <dgm:cxn modelId="{6913DB73-539E-4972-9C15-A013BFF14626}" type="presParOf" srcId="{1BF0B5B9-9D97-4276-87F6-EC2105D33B50}" destId="{463CF312-3BA2-42B0-A6BE-05CF473CD2FE}" srcOrd="2" destOrd="0" presId="urn:microsoft.com/office/officeart/2005/8/layout/orgChart1"/>
    <dgm:cxn modelId="{2FAF745D-9EDA-4435-A5E6-119648A1AB4F}" type="presParOf" srcId="{0CC75F83-6D28-4C32-9F4A-1B27F00F3C7F}" destId="{11270DAE-7AB8-46BB-B49B-6B24114EC53F}" srcOrd="4" destOrd="0" presId="urn:microsoft.com/office/officeart/2005/8/layout/orgChart1"/>
    <dgm:cxn modelId="{B8D7EC7E-EF5C-4192-86F1-DEDA6DDA54F3}" type="presParOf" srcId="{0CC75F83-6D28-4C32-9F4A-1B27F00F3C7F}" destId="{743273D9-E3C4-4150-ACE9-EADAD19FA987}" srcOrd="5" destOrd="0" presId="urn:microsoft.com/office/officeart/2005/8/layout/orgChart1"/>
    <dgm:cxn modelId="{24256AFE-63B3-4BDA-AA06-F372E83FFE22}" type="presParOf" srcId="{743273D9-E3C4-4150-ACE9-EADAD19FA987}" destId="{64AC7458-229E-4F96-8832-04DFB9F61769}" srcOrd="0" destOrd="0" presId="urn:microsoft.com/office/officeart/2005/8/layout/orgChart1"/>
    <dgm:cxn modelId="{A95CA26B-AAA3-4672-A66D-597F417B7190}" type="presParOf" srcId="{64AC7458-229E-4F96-8832-04DFB9F61769}" destId="{C6B34E46-8FEC-4487-949F-50B8D784BB12}" srcOrd="0" destOrd="0" presId="urn:microsoft.com/office/officeart/2005/8/layout/orgChart1"/>
    <dgm:cxn modelId="{1CF557DC-B8FD-4FD3-BBDA-923A78F63289}" type="presParOf" srcId="{64AC7458-229E-4F96-8832-04DFB9F61769}" destId="{A7E92A55-A2FA-47CD-AE90-62A28C74E618}" srcOrd="1" destOrd="0" presId="urn:microsoft.com/office/officeart/2005/8/layout/orgChart1"/>
    <dgm:cxn modelId="{8389B96C-C955-4619-8AD9-E1AD5E8F1263}" type="presParOf" srcId="{743273D9-E3C4-4150-ACE9-EADAD19FA987}" destId="{9F4F0DDD-C7B5-47A1-9A3D-56F16804E468}" srcOrd="1" destOrd="0" presId="urn:microsoft.com/office/officeart/2005/8/layout/orgChart1"/>
    <dgm:cxn modelId="{C5D33F32-92B5-4259-B4D4-991FF9A7D1A4}" type="presParOf" srcId="{743273D9-E3C4-4150-ACE9-EADAD19FA987}" destId="{DE3E6798-57B0-495B-8A5D-2BD5AC7CEC08}" srcOrd="2" destOrd="0" presId="urn:microsoft.com/office/officeart/2005/8/layout/orgChart1"/>
    <dgm:cxn modelId="{6C92B9E6-1F64-46FF-A79C-241AF1B15BDE}" type="presParOf" srcId="{DA57105F-A7BB-451E-8713-14BB79C74B56}" destId="{C42761E7-97C2-439E-97C2-A328212381FE}" srcOrd="2" destOrd="0" presId="urn:microsoft.com/office/officeart/2005/8/layout/orgChart1"/>
    <dgm:cxn modelId="{BFE8A451-08E1-4E24-B30C-FAEA4CEFDE7A}" type="presParOf" srcId="{7F2EFDEC-394F-4455-879C-437A4343BDC0}" destId="{6B0DABB4-6D16-456B-A54C-A375E21CC27F}" srcOrd="2" destOrd="0" presId="urn:microsoft.com/office/officeart/2005/8/layout/orgChart1"/>
    <dgm:cxn modelId="{68D3D90F-8B13-4DFA-AC82-217742C865EF}" type="presParOf" srcId="{6B0DABB4-6D16-456B-A54C-A375E21CC27F}" destId="{F6BD1FD7-6F86-4CEB-8653-096ABC4DF429}" srcOrd="0" destOrd="0" presId="urn:microsoft.com/office/officeart/2005/8/layout/orgChart1"/>
    <dgm:cxn modelId="{3F60BD17-EC5D-4422-A56A-6B9ACB56C56D}" type="presParOf" srcId="{6B0DABB4-6D16-456B-A54C-A375E21CC27F}" destId="{B6BD19C6-4795-47AB-8D9D-EC69A1FEF8C1}" srcOrd="1" destOrd="0" presId="urn:microsoft.com/office/officeart/2005/8/layout/orgChart1"/>
    <dgm:cxn modelId="{A1EDF161-63E1-4ABA-BB9C-5978B48CCF08}" type="presParOf" srcId="{B6BD19C6-4795-47AB-8D9D-EC69A1FEF8C1}" destId="{9742C5A8-9473-493B-BB27-E2E384B59831}" srcOrd="0" destOrd="0" presId="urn:microsoft.com/office/officeart/2005/8/layout/orgChart1"/>
    <dgm:cxn modelId="{9A2476A4-F54E-4E4F-86AE-CF91FE71A519}" type="presParOf" srcId="{9742C5A8-9473-493B-BB27-E2E384B59831}" destId="{2A03D266-F49F-4C6A-AC2A-4E74DBEA16F9}" srcOrd="0" destOrd="0" presId="urn:microsoft.com/office/officeart/2005/8/layout/orgChart1"/>
    <dgm:cxn modelId="{5DAC6905-F0B9-4C8A-B544-CA5C12241FE3}" type="presParOf" srcId="{9742C5A8-9473-493B-BB27-E2E384B59831}" destId="{E3023A32-B55B-4C25-BA8D-58F89E6A29DE}" srcOrd="1" destOrd="0" presId="urn:microsoft.com/office/officeart/2005/8/layout/orgChart1"/>
    <dgm:cxn modelId="{7FCBBB30-77C0-48DE-92CE-423BA661B8BD}" type="presParOf" srcId="{B6BD19C6-4795-47AB-8D9D-EC69A1FEF8C1}" destId="{81CE0EB9-6F22-45CC-A7A8-E52FE2398076}" srcOrd="1" destOrd="0" presId="urn:microsoft.com/office/officeart/2005/8/layout/orgChart1"/>
    <dgm:cxn modelId="{EACA9992-F7B9-4E8E-B3AC-91497DC56EFE}" type="presParOf" srcId="{B6BD19C6-4795-47AB-8D9D-EC69A1FEF8C1}" destId="{36321DA5-55DA-45DF-ADC4-5408318A4D60}" srcOrd="2" destOrd="0" presId="urn:microsoft.com/office/officeart/2005/8/layout/orgChart1"/>
    <dgm:cxn modelId="{1CEA86E1-3BB7-48B8-A71E-C064DD99F56D}" type="presParOf" srcId="{6B0DABB4-6D16-456B-A54C-A375E21CC27F}" destId="{AFA8D830-AB30-409B-8B0F-C6DBBA609DDC}" srcOrd="2" destOrd="0" presId="urn:microsoft.com/office/officeart/2005/8/layout/orgChart1"/>
    <dgm:cxn modelId="{1E48F76B-A978-4E1D-AC2C-4EFCD84E5C60}" type="presParOf" srcId="{6B0DABB4-6D16-456B-A54C-A375E21CC27F}" destId="{DAF81A03-A0F5-4E51-903C-18CA75056F46}" srcOrd="3" destOrd="0" presId="urn:microsoft.com/office/officeart/2005/8/layout/orgChart1"/>
    <dgm:cxn modelId="{1E170F7D-9997-467D-B0BD-B96177C1D792}" type="presParOf" srcId="{DAF81A03-A0F5-4E51-903C-18CA75056F46}" destId="{20009A1E-DC2B-460D-AF08-DB1045C80575}" srcOrd="0" destOrd="0" presId="urn:microsoft.com/office/officeart/2005/8/layout/orgChart1"/>
    <dgm:cxn modelId="{7D5F415A-186C-4970-B3BB-222B50F03B45}" type="presParOf" srcId="{20009A1E-DC2B-460D-AF08-DB1045C80575}" destId="{9FBC1912-02B8-4910-9053-7A3B8A4263FB}" srcOrd="0" destOrd="0" presId="urn:microsoft.com/office/officeart/2005/8/layout/orgChart1"/>
    <dgm:cxn modelId="{F909B1CF-6E7C-483E-ACFF-FE54978025B5}" type="presParOf" srcId="{20009A1E-DC2B-460D-AF08-DB1045C80575}" destId="{A1BB4CA3-CAA1-4CE2-B0A0-1DFA30C41836}" srcOrd="1" destOrd="0" presId="urn:microsoft.com/office/officeart/2005/8/layout/orgChart1"/>
    <dgm:cxn modelId="{431D2C4D-364B-4733-9106-8A82F3004606}" type="presParOf" srcId="{DAF81A03-A0F5-4E51-903C-18CA75056F46}" destId="{6C3C876B-7167-4BA2-BD86-4E70DA28820B}" srcOrd="1" destOrd="0" presId="urn:microsoft.com/office/officeart/2005/8/layout/orgChart1"/>
    <dgm:cxn modelId="{5E6B14AF-D101-4A85-AEC8-8A859DF07C98}" type="presParOf" srcId="{DAF81A03-A0F5-4E51-903C-18CA75056F46}" destId="{13CDF7DD-C688-4512-A717-B7EA6E12C4D1}" srcOrd="2" destOrd="0" presId="urn:microsoft.com/office/officeart/2005/8/layout/orgChart1"/>
    <dgm:cxn modelId="{027CD1A9-43CD-42F0-9543-9D811C7E2CF8}" type="presParOf" srcId="{9A099D7B-C71B-4A9A-9CFC-97176169FD25}" destId="{42F71D3F-8897-4787-BC2F-0731126CEF8B}" srcOrd="2" destOrd="0" presId="urn:microsoft.com/office/officeart/2005/8/layout/orgChart1"/>
    <dgm:cxn modelId="{2D6BAF31-2006-419E-A59D-414089CE462D}" type="presParOf" srcId="{DA747082-40C0-4FEB-A194-143B4BBF2F22}" destId="{4BF543EE-F8A2-4D66-B823-651853FBC54B}" srcOrd="4" destOrd="0" presId="urn:microsoft.com/office/officeart/2005/8/layout/orgChart1"/>
    <dgm:cxn modelId="{4A92C25F-BFC1-4DF5-A181-9A81FE50D35A}" type="presParOf" srcId="{DA747082-40C0-4FEB-A194-143B4BBF2F22}" destId="{0442CBA3-1D05-42F9-AD9B-9F748289CC9A}" srcOrd="5" destOrd="0" presId="urn:microsoft.com/office/officeart/2005/8/layout/orgChart1"/>
    <dgm:cxn modelId="{40216927-16EE-4653-AEAF-94E24D3896E1}" type="presParOf" srcId="{0442CBA3-1D05-42F9-AD9B-9F748289CC9A}" destId="{B01C9B45-27DD-47F6-9D93-E009DD471D3F}" srcOrd="0" destOrd="0" presId="urn:microsoft.com/office/officeart/2005/8/layout/orgChart1"/>
    <dgm:cxn modelId="{CEA380EE-6D89-436E-8CB7-6211C2763C33}" type="presParOf" srcId="{B01C9B45-27DD-47F6-9D93-E009DD471D3F}" destId="{B4DB22A6-02B2-4F2E-A034-D98F964BC6AA}" srcOrd="0" destOrd="0" presId="urn:microsoft.com/office/officeart/2005/8/layout/orgChart1"/>
    <dgm:cxn modelId="{C69EE7E9-4B80-4FD2-8FB4-4F88352FC214}" type="presParOf" srcId="{B01C9B45-27DD-47F6-9D93-E009DD471D3F}" destId="{B52745C0-180A-4D0D-AB50-61D5C4F158AF}" srcOrd="1" destOrd="0" presId="urn:microsoft.com/office/officeart/2005/8/layout/orgChart1"/>
    <dgm:cxn modelId="{B137D224-AB12-4EF3-95FE-B1C9D9622FB6}" type="presParOf" srcId="{0442CBA3-1D05-42F9-AD9B-9F748289CC9A}" destId="{99987782-5A16-44BD-AFF5-E719389D81B7}" srcOrd="1" destOrd="0" presId="urn:microsoft.com/office/officeart/2005/8/layout/orgChart1"/>
    <dgm:cxn modelId="{D03CC569-21D7-49BE-9C53-CFDBD52AE196}" type="presParOf" srcId="{0442CBA3-1D05-42F9-AD9B-9F748289CC9A}" destId="{1D9B9CF1-B6B8-4C97-B2CF-5518F1950E09}" srcOrd="2" destOrd="0" presId="urn:microsoft.com/office/officeart/2005/8/layout/orgChart1"/>
    <dgm:cxn modelId="{D5ACCF80-67B3-4A4B-9993-9E3A9AD734BA}" type="presParOf" srcId="{90BC4FA4-2E5B-4AF9-A8BA-2AA51C039346}" destId="{901D1405-88C7-4260-9FED-5A27C89802B0}" srcOrd="2" destOrd="0" presId="urn:microsoft.com/office/officeart/2005/8/layout/orgChart1"/>
  </dgm:cxnLst>
  <dgm:bg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F543EE-F8A2-4D66-B823-651853FBC54B}">
      <dsp:nvSpPr>
        <dsp:cNvPr id="0" name=""/>
        <dsp:cNvSpPr/>
      </dsp:nvSpPr>
      <dsp:spPr>
        <a:xfrm>
          <a:off x="5887530" y="346888"/>
          <a:ext cx="1118553" cy="1194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9709"/>
              </a:lnTo>
              <a:lnTo>
                <a:pt x="1118553" y="59709"/>
              </a:lnTo>
              <a:lnTo>
                <a:pt x="1118553" y="119419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A8D830-AB30-409B-8B0F-C6DBBA609DDC}">
      <dsp:nvSpPr>
        <dsp:cNvPr id="0" name=""/>
        <dsp:cNvSpPr/>
      </dsp:nvSpPr>
      <dsp:spPr>
        <a:xfrm>
          <a:off x="5841810" y="1278606"/>
          <a:ext cx="91440" cy="29263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639"/>
              </a:lnTo>
              <a:lnTo>
                <a:pt x="105429" y="2926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BD1FD7-6F86-4CEB-8653-096ABC4DF429}">
      <dsp:nvSpPr>
        <dsp:cNvPr id="0" name=""/>
        <dsp:cNvSpPr/>
      </dsp:nvSpPr>
      <dsp:spPr>
        <a:xfrm>
          <a:off x="5782100" y="1278606"/>
          <a:ext cx="91440" cy="292639"/>
        </a:xfrm>
        <a:custGeom>
          <a:avLst/>
          <a:gdLst/>
          <a:ahLst/>
          <a:cxnLst/>
          <a:rect l="0" t="0" r="0" b="0"/>
          <a:pathLst>
            <a:path>
              <a:moveTo>
                <a:pt x="105429" y="0"/>
              </a:moveTo>
              <a:lnTo>
                <a:pt x="105429" y="292639"/>
              </a:lnTo>
              <a:lnTo>
                <a:pt x="45720" y="29263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270DAE-7AB8-46BB-B49B-6B24114EC53F}">
      <dsp:nvSpPr>
        <dsp:cNvPr id="0" name=""/>
        <dsp:cNvSpPr/>
      </dsp:nvSpPr>
      <dsp:spPr>
        <a:xfrm>
          <a:off x="8787281" y="3154017"/>
          <a:ext cx="268711" cy="895036"/>
        </a:xfrm>
        <a:custGeom>
          <a:avLst/>
          <a:gdLst/>
          <a:ahLst/>
          <a:cxnLst/>
          <a:rect l="0" t="0" r="0" b="0"/>
          <a:pathLst>
            <a:path>
              <a:moveTo>
                <a:pt x="268711" y="0"/>
              </a:moveTo>
              <a:lnTo>
                <a:pt x="0" y="89503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5ACD56-0555-4AEF-BFCB-89072368CB33}">
      <dsp:nvSpPr>
        <dsp:cNvPr id="0" name=""/>
        <dsp:cNvSpPr/>
      </dsp:nvSpPr>
      <dsp:spPr>
        <a:xfrm>
          <a:off x="8796243" y="3154017"/>
          <a:ext cx="259749" cy="554036"/>
        </a:xfrm>
        <a:custGeom>
          <a:avLst/>
          <a:gdLst/>
          <a:ahLst/>
          <a:cxnLst/>
          <a:rect l="0" t="0" r="0" b="0"/>
          <a:pathLst>
            <a:path>
              <a:moveTo>
                <a:pt x="259749" y="0"/>
              </a:moveTo>
              <a:lnTo>
                <a:pt x="0" y="55403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7022303-A4BF-4F51-A9FE-87BF5AFFB7BC}">
      <dsp:nvSpPr>
        <dsp:cNvPr id="0" name=""/>
        <dsp:cNvSpPr/>
      </dsp:nvSpPr>
      <dsp:spPr>
        <a:xfrm>
          <a:off x="8796243" y="3154017"/>
          <a:ext cx="259749" cy="204074"/>
        </a:xfrm>
        <a:custGeom>
          <a:avLst/>
          <a:gdLst/>
          <a:ahLst/>
          <a:cxnLst/>
          <a:rect l="0" t="0" r="0" b="0"/>
          <a:pathLst>
            <a:path>
              <a:moveTo>
                <a:pt x="259749" y="0"/>
              </a:moveTo>
              <a:lnTo>
                <a:pt x="0" y="20407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F81195-681A-4236-A41E-ABBC40D278A6}">
      <dsp:nvSpPr>
        <dsp:cNvPr id="0" name=""/>
        <dsp:cNvSpPr/>
      </dsp:nvSpPr>
      <dsp:spPr>
        <a:xfrm>
          <a:off x="9340325" y="2325025"/>
          <a:ext cx="141808" cy="686825"/>
        </a:xfrm>
        <a:custGeom>
          <a:avLst/>
          <a:gdLst/>
          <a:ahLst/>
          <a:cxnLst/>
          <a:rect l="0" t="0" r="0" b="0"/>
          <a:pathLst>
            <a:path>
              <a:moveTo>
                <a:pt x="141808" y="0"/>
              </a:moveTo>
              <a:lnTo>
                <a:pt x="141808" y="686825"/>
              </a:lnTo>
              <a:lnTo>
                <a:pt x="0" y="68682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890065-EE7A-413C-A5A9-59ED05E8B6D4}">
      <dsp:nvSpPr>
        <dsp:cNvPr id="0" name=""/>
        <dsp:cNvSpPr/>
      </dsp:nvSpPr>
      <dsp:spPr>
        <a:xfrm>
          <a:off x="9643816" y="2728778"/>
          <a:ext cx="182359" cy="565353"/>
        </a:xfrm>
        <a:custGeom>
          <a:avLst/>
          <a:gdLst/>
          <a:ahLst/>
          <a:cxnLst/>
          <a:rect l="0" t="0" r="0" b="0"/>
          <a:pathLst>
            <a:path>
              <a:moveTo>
                <a:pt x="182359" y="0"/>
              </a:moveTo>
              <a:lnTo>
                <a:pt x="0" y="56535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0E980B-23FB-4B76-9181-1E57BEC3B744}">
      <dsp:nvSpPr>
        <dsp:cNvPr id="0" name=""/>
        <dsp:cNvSpPr/>
      </dsp:nvSpPr>
      <dsp:spPr>
        <a:xfrm>
          <a:off x="9643816" y="2728778"/>
          <a:ext cx="182359" cy="218913"/>
        </a:xfrm>
        <a:custGeom>
          <a:avLst/>
          <a:gdLst/>
          <a:ahLst/>
          <a:cxnLst/>
          <a:rect l="0" t="0" r="0" b="0"/>
          <a:pathLst>
            <a:path>
              <a:moveTo>
                <a:pt x="182359" y="0"/>
              </a:moveTo>
              <a:lnTo>
                <a:pt x="0" y="21891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8A0035-3CFF-487B-BA49-E6DC37BB813D}">
      <dsp:nvSpPr>
        <dsp:cNvPr id="0" name=""/>
        <dsp:cNvSpPr/>
      </dsp:nvSpPr>
      <dsp:spPr>
        <a:xfrm>
          <a:off x="9436413" y="2325025"/>
          <a:ext cx="91440" cy="26158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61586"/>
              </a:lnTo>
              <a:lnTo>
                <a:pt x="105429" y="26158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A7C8F1-8AE9-4C1D-B9AF-22F498AD7B84}">
      <dsp:nvSpPr>
        <dsp:cNvPr id="0" name=""/>
        <dsp:cNvSpPr/>
      </dsp:nvSpPr>
      <dsp:spPr>
        <a:xfrm>
          <a:off x="9340359" y="2325025"/>
          <a:ext cx="141774" cy="261586"/>
        </a:xfrm>
        <a:custGeom>
          <a:avLst/>
          <a:gdLst/>
          <a:ahLst/>
          <a:cxnLst/>
          <a:rect l="0" t="0" r="0" b="0"/>
          <a:pathLst>
            <a:path>
              <a:moveTo>
                <a:pt x="141774" y="0"/>
              </a:moveTo>
              <a:lnTo>
                <a:pt x="141774" y="261586"/>
              </a:lnTo>
              <a:lnTo>
                <a:pt x="0" y="26158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1FEBB4-A28A-40BA-ACD2-BDA0C12AEE4C}">
      <dsp:nvSpPr>
        <dsp:cNvPr id="0" name=""/>
        <dsp:cNvSpPr/>
      </dsp:nvSpPr>
      <dsp:spPr>
        <a:xfrm>
          <a:off x="5887530" y="1278606"/>
          <a:ext cx="3594603" cy="58527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25569"/>
              </a:lnTo>
              <a:lnTo>
                <a:pt x="3594603" y="525569"/>
              </a:lnTo>
              <a:lnTo>
                <a:pt x="3594603" y="58527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9B02BBE-4ADE-4D97-83AE-146D3F592567}">
      <dsp:nvSpPr>
        <dsp:cNvPr id="0" name=""/>
        <dsp:cNvSpPr/>
      </dsp:nvSpPr>
      <dsp:spPr>
        <a:xfrm>
          <a:off x="7636199" y="2325025"/>
          <a:ext cx="100130" cy="1012736"/>
        </a:xfrm>
        <a:custGeom>
          <a:avLst/>
          <a:gdLst/>
          <a:ahLst/>
          <a:cxnLst/>
          <a:rect l="0" t="0" r="0" b="0"/>
          <a:pathLst>
            <a:path>
              <a:moveTo>
                <a:pt x="100130" y="0"/>
              </a:moveTo>
              <a:lnTo>
                <a:pt x="100130" y="1012736"/>
              </a:lnTo>
              <a:lnTo>
                <a:pt x="0" y="101273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BF67EA-9EBC-46E5-9445-0A02D06D8B90}">
      <dsp:nvSpPr>
        <dsp:cNvPr id="0" name=""/>
        <dsp:cNvSpPr/>
      </dsp:nvSpPr>
      <dsp:spPr>
        <a:xfrm>
          <a:off x="7628687" y="2325025"/>
          <a:ext cx="107642" cy="619728"/>
        </a:xfrm>
        <a:custGeom>
          <a:avLst/>
          <a:gdLst/>
          <a:ahLst/>
          <a:cxnLst/>
          <a:rect l="0" t="0" r="0" b="0"/>
          <a:pathLst>
            <a:path>
              <a:moveTo>
                <a:pt x="107642" y="0"/>
              </a:moveTo>
              <a:lnTo>
                <a:pt x="107642" y="619728"/>
              </a:lnTo>
              <a:lnTo>
                <a:pt x="0" y="61972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28E6E8-01A5-4F85-B8A5-9BECE8F93E0F}">
      <dsp:nvSpPr>
        <dsp:cNvPr id="0" name=""/>
        <dsp:cNvSpPr/>
      </dsp:nvSpPr>
      <dsp:spPr>
        <a:xfrm>
          <a:off x="7940453" y="2728778"/>
          <a:ext cx="207341" cy="548378"/>
        </a:xfrm>
        <a:custGeom>
          <a:avLst/>
          <a:gdLst/>
          <a:ahLst/>
          <a:cxnLst/>
          <a:rect l="0" t="0" r="0" b="0"/>
          <a:pathLst>
            <a:path>
              <a:moveTo>
                <a:pt x="207341" y="0"/>
              </a:moveTo>
              <a:lnTo>
                <a:pt x="0" y="54837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5285AE-F068-4876-A936-36078000EE89}">
      <dsp:nvSpPr>
        <dsp:cNvPr id="0" name=""/>
        <dsp:cNvSpPr/>
      </dsp:nvSpPr>
      <dsp:spPr>
        <a:xfrm>
          <a:off x="7940453" y="2728778"/>
          <a:ext cx="207341" cy="215928"/>
        </a:xfrm>
        <a:custGeom>
          <a:avLst/>
          <a:gdLst/>
          <a:ahLst/>
          <a:cxnLst/>
          <a:rect l="0" t="0" r="0" b="0"/>
          <a:pathLst>
            <a:path>
              <a:moveTo>
                <a:pt x="207341" y="0"/>
              </a:moveTo>
              <a:lnTo>
                <a:pt x="0" y="21592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AD4B4C-6D3E-4069-8616-B9952B0E01A1}">
      <dsp:nvSpPr>
        <dsp:cNvPr id="0" name=""/>
        <dsp:cNvSpPr/>
      </dsp:nvSpPr>
      <dsp:spPr>
        <a:xfrm>
          <a:off x="7736330" y="2325025"/>
          <a:ext cx="127130" cy="2615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61586"/>
              </a:lnTo>
              <a:lnTo>
                <a:pt x="127130" y="26158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F029C0-9A1B-486B-800A-E63CC3746B0B}">
      <dsp:nvSpPr>
        <dsp:cNvPr id="0" name=""/>
        <dsp:cNvSpPr/>
      </dsp:nvSpPr>
      <dsp:spPr>
        <a:xfrm>
          <a:off x="7623768" y="2325025"/>
          <a:ext cx="112561" cy="261586"/>
        </a:xfrm>
        <a:custGeom>
          <a:avLst/>
          <a:gdLst/>
          <a:ahLst/>
          <a:cxnLst/>
          <a:rect l="0" t="0" r="0" b="0"/>
          <a:pathLst>
            <a:path>
              <a:moveTo>
                <a:pt x="112561" y="0"/>
              </a:moveTo>
              <a:lnTo>
                <a:pt x="112561" y="261586"/>
              </a:lnTo>
              <a:lnTo>
                <a:pt x="0" y="26158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03EF40-16EE-427A-A004-32CF5B5828FA}">
      <dsp:nvSpPr>
        <dsp:cNvPr id="0" name=""/>
        <dsp:cNvSpPr/>
      </dsp:nvSpPr>
      <dsp:spPr>
        <a:xfrm>
          <a:off x="5887530" y="1278606"/>
          <a:ext cx="1848800" cy="58527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25569"/>
              </a:lnTo>
              <a:lnTo>
                <a:pt x="1848800" y="525569"/>
              </a:lnTo>
              <a:lnTo>
                <a:pt x="1848800" y="58527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DBA014-58A9-489A-9FC0-59292D958EF7}">
      <dsp:nvSpPr>
        <dsp:cNvPr id="0" name=""/>
        <dsp:cNvSpPr/>
      </dsp:nvSpPr>
      <dsp:spPr>
        <a:xfrm>
          <a:off x="6393563" y="3411574"/>
          <a:ext cx="269058" cy="552339"/>
        </a:xfrm>
        <a:custGeom>
          <a:avLst/>
          <a:gdLst/>
          <a:ahLst/>
          <a:cxnLst/>
          <a:rect l="0" t="0" r="0" b="0"/>
          <a:pathLst>
            <a:path>
              <a:moveTo>
                <a:pt x="269058" y="0"/>
              </a:moveTo>
              <a:lnTo>
                <a:pt x="0" y="552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3C4BD4-815A-4374-9E65-E59B0953BA56}">
      <dsp:nvSpPr>
        <dsp:cNvPr id="0" name=""/>
        <dsp:cNvSpPr/>
      </dsp:nvSpPr>
      <dsp:spPr>
        <a:xfrm>
          <a:off x="6393563" y="3411574"/>
          <a:ext cx="269058" cy="219885"/>
        </a:xfrm>
        <a:custGeom>
          <a:avLst/>
          <a:gdLst/>
          <a:ahLst/>
          <a:cxnLst/>
          <a:rect l="0" t="0" r="0" b="0"/>
          <a:pathLst>
            <a:path>
              <a:moveTo>
                <a:pt x="269058" y="0"/>
              </a:moveTo>
              <a:lnTo>
                <a:pt x="0" y="21988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62B326-0750-4253-8773-E6B36C4AC621}">
      <dsp:nvSpPr>
        <dsp:cNvPr id="0" name=""/>
        <dsp:cNvSpPr/>
      </dsp:nvSpPr>
      <dsp:spPr>
        <a:xfrm>
          <a:off x="6154166" y="2325025"/>
          <a:ext cx="224122" cy="94438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44382"/>
              </a:lnTo>
              <a:lnTo>
                <a:pt x="224122" y="94438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2BAD4-1ABE-4006-9EAF-5C6B9E849800}">
      <dsp:nvSpPr>
        <dsp:cNvPr id="0" name=""/>
        <dsp:cNvSpPr/>
      </dsp:nvSpPr>
      <dsp:spPr>
        <a:xfrm>
          <a:off x="6350509" y="2716091"/>
          <a:ext cx="248177" cy="202493"/>
        </a:xfrm>
        <a:custGeom>
          <a:avLst/>
          <a:gdLst/>
          <a:ahLst/>
          <a:cxnLst/>
          <a:rect l="0" t="0" r="0" b="0"/>
          <a:pathLst>
            <a:path>
              <a:moveTo>
                <a:pt x="248177" y="0"/>
              </a:moveTo>
              <a:lnTo>
                <a:pt x="0" y="20249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590CB0-7B81-41D1-BC84-F16229B44419}">
      <dsp:nvSpPr>
        <dsp:cNvPr id="0" name=""/>
        <dsp:cNvSpPr/>
      </dsp:nvSpPr>
      <dsp:spPr>
        <a:xfrm>
          <a:off x="6154166" y="2325025"/>
          <a:ext cx="160187" cy="24889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8899"/>
              </a:lnTo>
              <a:lnTo>
                <a:pt x="160187" y="24889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3B96F4-0516-4ECB-B46E-C107D3E1DA83}">
      <dsp:nvSpPr>
        <dsp:cNvPr id="0" name=""/>
        <dsp:cNvSpPr/>
      </dsp:nvSpPr>
      <dsp:spPr>
        <a:xfrm>
          <a:off x="5774303" y="2719193"/>
          <a:ext cx="255979" cy="151677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5979" y="151677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250AE-2540-42EB-ACBC-CCBA024D831C}">
      <dsp:nvSpPr>
        <dsp:cNvPr id="0" name=""/>
        <dsp:cNvSpPr/>
      </dsp:nvSpPr>
      <dsp:spPr>
        <a:xfrm>
          <a:off x="5774303" y="2719193"/>
          <a:ext cx="255979" cy="118432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5979" y="118432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7BBF8B-FED7-48E5-8532-8602E1F5CC4F}">
      <dsp:nvSpPr>
        <dsp:cNvPr id="0" name=""/>
        <dsp:cNvSpPr/>
      </dsp:nvSpPr>
      <dsp:spPr>
        <a:xfrm>
          <a:off x="5774303" y="2719193"/>
          <a:ext cx="255979" cy="8518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5979" y="85187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939C4E-6A5C-4213-B206-59994D4743C1}">
      <dsp:nvSpPr>
        <dsp:cNvPr id="0" name=""/>
        <dsp:cNvSpPr/>
      </dsp:nvSpPr>
      <dsp:spPr>
        <a:xfrm>
          <a:off x="5774303" y="2719193"/>
          <a:ext cx="255979" cy="51942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5979" y="51942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42BC1E-AACC-4C0E-A934-D880B89A0B1E}">
      <dsp:nvSpPr>
        <dsp:cNvPr id="0" name=""/>
        <dsp:cNvSpPr/>
      </dsp:nvSpPr>
      <dsp:spPr>
        <a:xfrm>
          <a:off x="5774303" y="2719193"/>
          <a:ext cx="255979" cy="1869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5979" y="18697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27A9EB-BC64-44FC-80F9-B6058FF57883}">
      <dsp:nvSpPr>
        <dsp:cNvPr id="0" name=""/>
        <dsp:cNvSpPr/>
      </dsp:nvSpPr>
      <dsp:spPr>
        <a:xfrm>
          <a:off x="6058636" y="2325025"/>
          <a:ext cx="95530" cy="252001"/>
        </a:xfrm>
        <a:custGeom>
          <a:avLst/>
          <a:gdLst/>
          <a:ahLst/>
          <a:cxnLst/>
          <a:rect l="0" t="0" r="0" b="0"/>
          <a:pathLst>
            <a:path>
              <a:moveTo>
                <a:pt x="95530" y="0"/>
              </a:moveTo>
              <a:lnTo>
                <a:pt x="95530" y="252001"/>
              </a:lnTo>
              <a:lnTo>
                <a:pt x="0" y="25200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54D594-B7EE-4DCA-B67E-136CC4B84555}">
      <dsp:nvSpPr>
        <dsp:cNvPr id="0" name=""/>
        <dsp:cNvSpPr/>
      </dsp:nvSpPr>
      <dsp:spPr>
        <a:xfrm>
          <a:off x="5887530" y="1278606"/>
          <a:ext cx="266635" cy="58527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25569"/>
              </a:lnTo>
              <a:lnTo>
                <a:pt x="266635" y="525569"/>
              </a:lnTo>
              <a:lnTo>
                <a:pt x="266635" y="58527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2667BA-5C2B-4C79-88F3-AD9934885086}">
      <dsp:nvSpPr>
        <dsp:cNvPr id="0" name=""/>
        <dsp:cNvSpPr/>
      </dsp:nvSpPr>
      <dsp:spPr>
        <a:xfrm>
          <a:off x="3749273" y="3142115"/>
          <a:ext cx="247170" cy="1585849"/>
        </a:xfrm>
        <a:custGeom>
          <a:avLst/>
          <a:gdLst/>
          <a:ahLst/>
          <a:cxnLst/>
          <a:rect l="0" t="0" r="0" b="0"/>
          <a:pathLst>
            <a:path>
              <a:moveTo>
                <a:pt x="247170" y="0"/>
              </a:moveTo>
              <a:lnTo>
                <a:pt x="0" y="158584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099FDE-EBEE-407F-9213-8EE4FF327CA9}">
      <dsp:nvSpPr>
        <dsp:cNvPr id="0" name=""/>
        <dsp:cNvSpPr/>
      </dsp:nvSpPr>
      <dsp:spPr>
        <a:xfrm>
          <a:off x="3749273" y="3142115"/>
          <a:ext cx="247170" cy="1277905"/>
        </a:xfrm>
        <a:custGeom>
          <a:avLst/>
          <a:gdLst/>
          <a:ahLst/>
          <a:cxnLst/>
          <a:rect l="0" t="0" r="0" b="0"/>
          <a:pathLst>
            <a:path>
              <a:moveTo>
                <a:pt x="247170" y="0"/>
              </a:moveTo>
              <a:lnTo>
                <a:pt x="0" y="127790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81F072-6713-4F6A-B63D-D2E4F66C06A0}">
      <dsp:nvSpPr>
        <dsp:cNvPr id="0" name=""/>
        <dsp:cNvSpPr/>
      </dsp:nvSpPr>
      <dsp:spPr>
        <a:xfrm>
          <a:off x="3749273" y="3142115"/>
          <a:ext cx="247170" cy="931465"/>
        </a:xfrm>
        <a:custGeom>
          <a:avLst/>
          <a:gdLst/>
          <a:ahLst/>
          <a:cxnLst/>
          <a:rect l="0" t="0" r="0" b="0"/>
          <a:pathLst>
            <a:path>
              <a:moveTo>
                <a:pt x="247170" y="0"/>
              </a:moveTo>
              <a:lnTo>
                <a:pt x="0" y="93146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E3925-B448-4591-9C52-C3DFDC205971}">
      <dsp:nvSpPr>
        <dsp:cNvPr id="0" name=""/>
        <dsp:cNvSpPr/>
      </dsp:nvSpPr>
      <dsp:spPr>
        <a:xfrm>
          <a:off x="3749273" y="3142115"/>
          <a:ext cx="247170" cy="585026"/>
        </a:xfrm>
        <a:custGeom>
          <a:avLst/>
          <a:gdLst/>
          <a:ahLst/>
          <a:cxnLst/>
          <a:rect l="0" t="0" r="0" b="0"/>
          <a:pathLst>
            <a:path>
              <a:moveTo>
                <a:pt x="247170" y="0"/>
              </a:moveTo>
              <a:lnTo>
                <a:pt x="0" y="58502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C688FF-3CBF-4572-8DB8-40832829837D}">
      <dsp:nvSpPr>
        <dsp:cNvPr id="0" name=""/>
        <dsp:cNvSpPr/>
      </dsp:nvSpPr>
      <dsp:spPr>
        <a:xfrm>
          <a:off x="3749273" y="3142115"/>
          <a:ext cx="247170" cy="238586"/>
        </a:xfrm>
        <a:custGeom>
          <a:avLst/>
          <a:gdLst/>
          <a:ahLst/>
          <a:cxnLst/>
          <a:rect l="0" t="0" r="0" b="0"/>
          <a:pathLst>
            <a:path>
              <a:moveTo>
                <a:pt x="247170" y="0"/>
              </a:moveTo>
              <a:lnTo>
                <a:pt x="0" y="23858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11D4AE-1310-4B42-89D7-7B0ECE1E3A1E}">
      <dsp:nvSpPr>
        <dsp:cNvPr id="0" name=""/>
        <dsp:cNvSpPr/>
      </dsp:nvSpPr>
      <dsp:spPr>
        <a:xfrm>
          <a:off x="4280777" y="2325025"/>
          <a:ext cx="127585" cy="674923"/>
        </a:xfrm>
        <a:custGeom>
          <a:avLst/>
          <a:gdLst/>
          <a:ahLst/>
          <a:cxnLst/>
          <a:rect l="0" t="0" r="0" b="0"/>
          <a:pathLst>
            <a:path>
              <a:moveTo>
                <a:pt x="127585" y="0"/>
              </a:moveTo>
              <a:lnTo>
                <a:pt x="127585" y="674923"/>
              </a:lnTo>
              <a:lnTo>
                <a:pt x="0" y="67492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63FDD3-745E-48F9-8FF8-8F2EF3E7A479}">
      <dsp:nvSpPr>
        <dsp:cNvPr id="0" name=""/>
        <dsp:cNvSpPr/>
      </dsp:nvSpPr>
      <dsp:spPr>
        <a:xfrm>
          <a:off x="4408363" y="2325025"/>
          <a:ext cx="181319" cy="26096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60966"/>
              </a:lnTo>
              <a:lnTo>
                <a:pt x="181319" y="26096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F5C9E1-DD57-43AA-9406-354F1CFA167F}">
      <dsp:nvSpPr>
        <dsp:cNvPr id="0" name=""/>
        <dsp:cNvSpPr/>
      </dsp:nvSpPr>
      <dsp:spPr>
        <a:xfrm>
          <a:off x="4261948" y="2325025"/>
          <a:ext cx="146414" cy="261586"/>
        </a:xfrm>
        <a:custGeom>
          <a:avLst/>
          <a:gdLst/>
          <a:ahLst/>
          <a:cxnLst/>
          <a:rect l="0" t="0" r="0" b="0"/>
          <a:pathLst>
            <a:path>
              <a:moveTo>
                <a:pt x="146414" y="0"/>
              </a:moveTo>
              <a:lnTo>
                <a:pt x="146414" y="261586"/>
              </a:lnTo>
              <a:lnTo>
                <a:pt x="0" y="26158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185624-F629-449C-A9F1-7953C4BA3D55}">
      <dsp:nvSpPr>
        <dsp:cNvPr id="0" name=""/>
        <dsp:cNvSpPr/>
      </dsp:nvSpPr>
      <dsp:spPr>
        <a:xfrm>
          <a:off x="4408363" y="1278606"/>
          <a:ext cx="1479167" cy="585279"/>
        </a:xfrm>
        <a:custGeom>
          <a:avLst/>
          <a:gdLst/>
          <a:ahLst/>
          <a:cxnLst/>
          <a:rect l="0" t="0" r="0" b="0"/>
          <a:pathLst>
            <a:path>
              <a:moveTo>
                <a:pt x="1479167" y="0"/>
              </a:moveTo>
              <a:lnTo>
                <a:pt x="1479167" y="525569"/>
              </a:lnTo>
              <a:lnTo>
                <a:pt x="0" y="525569"/>
              </a:lnTo>
              <a:lnTo>
                <a:pt x="0" y="58527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1C1768-855F-476A-8A03-D99BDF3A5331}">
      <dsp:nvSpPr>
        <dsp:cNvPr id="0" name=""/>
        <dsp:cNvSpPr/>
      </dsp:nvSpPr>
      <dsp:spPr>
        <a:xfrm>
          <a:off x="2141696" y="2325025"/>
          <a:ext cx="151230" cy="975224"/>
        </a:xfrm>
        <a:custGeom>
          <a:avLst/>
          <a:gdLst/>
          <a:ahLst/>
          <a:cxnLst/>
          <a:rect l="0" t="0" r="0" b="0"/>
          <a:pathLst>
            <a:path>
              <a:moveTo>
                <a:pt x="151230" y="0"/>
              </a:moveTo>
              <a:lnTo>
                <a:pt x="151230" y="975224"/>
              </a:lnTo>
              <a:lnTo>
                <a:pt x="0" y="975224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C561C-FD3A-4E9F-A620-AC3C9DA409C8}">
      <dsp:nvSpPr>
        <dsp:cNvPr id="0" name=""/>
        <dsp:cNvSpPr/>
      </dsp:nvSpPr>
      <dsp:spPr>
        <a:xfrm>
          <a:off x="2462594" y="2694950"/>
          <a:ext cx="238458" cy="541838"/>
        </a:xfrm>
        <a:custGeom>
          <a:avLst/>
          <a:gdLst/>
          <a:ahLst/>
          <a:cxnLst/>
          <a:rect l="0" t="0" r="0" b="0"/>
          <a:pathLst>
            <a:path>
              <a:moveTo>
                <a:pt x="238458" y="0"/>
              </a:moveTo>
              <a:lnTo>
                <a:pt x="0" y="54183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80A3FE-0903-41D4-A416-392F2DA59715}">
      <dsp:nvSpPr>
        <dsp:cNvPr id="0" name=""/>
        <dsp:cNvSpPr/>
      </dsp:nvSpPr>
      <dsp:spPr>
        <a:xfrm>
          <a:off x="2462594" y="2694950"/>
          <a:ext cx="238458" cy="212919"/>
        </a:xfrm>
        <a:custGeom>
          <a:avLst/>
          <a:gdLst/>
          <a:ahLst/>
          <a:cxnLst/>
          <a:rect l="0" t="0" r="0" b="0"/>
          <a:pathLst>
            <a:path>
              <a:moveTo>
                <a:pt x="238458" y="0"/>
              </a:moveTo>
              <a:lnTo>
                <a:pt x="0" y="21291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E141C8-CA70-4062-96EC-13003D8A03DA}">
      <dsp:nvSpPr>
        <dsp:cNvPr id="0" name=""/>
        <dsp:cNvSpPr/>
      </dsp:nvSpPr>
      <dsp:spPr>
        <a:xfrm>
          <a:off x="2292927" y="2325025"/>
          <a:ext cx="123792" cy="22775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27759"/>
              </a:lnTo>
              <a:lnTo>
                <a:pt x="123792" y="22775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02A704-7F70-4001-9609-D97294B3F997}">
      <dsp:nvSpPr>
        <dsp:cNvPr id="0" name=""/>
        <dsp:cNvSpPr/>
      </dsp:nvSpPr>
      <dsp:spPr>
        <a:xfrm>
          <a:off x="1613803" y="2690583"/>
          <a:ext cx="243559" cy="205396"/>
        </a:xfrm>
        <a:custGeom>
          <a:avLst/>
          <a:gdLst/>
          <a:ahLst/>
          <a:cxnLst/>
          <a:rect l="0" t="0" r="0" b="0"/>
          <a:pathLst>
            <a:path>
              <a:moveTo>
                <a:pt x="243559" y="0"/>
              </a:moveTo>
              <a:lnTo>
                <a:pt x="0" y="20539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C3E85D-5141-4622-B94F-95D3C1B27269}">
      <dsp:nvSpPr>
        <dsp:cNvPr id="0" name=""/>
        <dsp:cNvSpPr/>
      </dsp:nvSpPr>
      <dsp:spPr>
        <a:xfrm>
          <a:off x="2141696" y="2325025"/>
          <a:ext cx="151230" cy="223391"/>
        </a:xfrm>
        <a:custGeom>
          <a:avLst/>
          <a:gdLst/>
          <a:ahLst/>
          <a:cxnLst/>
          <a:rect l="0" t="0" r="0" b="0"/>
          <a:pathLst>
            <a:path>
              <a:moveTo>
                <a:pt x="151230" y="0"/>
              </a:moveTo>
              <a:lnTo>
                <a:pt x="151230" y="223391"/>
              </a:lnTo>
              <a:lnTo>
                <a:pt x="0" y="22339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17CEA3-306E-4D49-8942-C657D8D34C65}">
      <dsp:nvSpPr>
        <dsp:cNvPr id="0" name=""/>
        <dsp:cNvSpPr/>
      </dsp:nvSpPr>
      <dsp:spPr>
        <a:xfrm>
          <a:off x="2292927" y="1278606"/>
          <a:ext cx="3594603" cy="585279"/>
        </a:xfrm>
        <a:custGeom>
          <a:avLst/>
          <a:gdLst/>
          <a:ahLst/>
          <a:cxnLst/>
          <a:rect l="0" t="0" r="0" b="0"/>
          <a:pathLst>
            <a:path>
              <a:moveTo>
                <a:pt x="3594603" y="0"/>
              </a:moveTo>
              <a:lnTo>
                <a:pt x="3594603" y="525569"/>
              </a:lnTo>
              <a:lnTo>
                <a:pt x="0" y="525569"/>
              </a:lnTo>
              <a:lnTo>
                <a:pt x="0" y="58527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53A4AD-3294-4C21-AFEE-CD16A874921E}">
      <dsp:nvSpPr>
        <dsp:cNvPr id="0" name=""/>
        <dsp:cNvSpPr/>
      </dsp:nvSpPr>
      <dsp:spPr>
        <a:xfrm>
          <a:off x="5841810" y="812747"/>
          <a:ext cx="91440" cy="11941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941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E6985-2C2C-4952-B05E-B40654429E24}">
      <dsp:nvSpPr>
        <dsp:cNvPr id="0" name=""/>
        <dsp:cNvSpPr/>
      </dsp:nvSpPr>
      <dsp:spPr>
        <a:xfrm>
          <a:off x="5841810" y="346888"/>
          <a:ext cx="91440" cy="11941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9419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21983E-DE69-4801-8A2E-0720ED762A40}">
      <dsp:nvSpPr>
        <dsp:cNvPr id="0" name=""/>
        <dsp:cNvSpPr/>
      </dsp:nvSpPr>
      <dsp:spPr>
        <a:xfrm>
          <a:off x="4768976" y="346888"/>
          <a:ext cx="1118553" cy="119419"/>
        </a:xfrm>
        <a:custGeom>
          <a:avLst/>
          <a:gdLst/>
          <a:ahLst/>
          <a:cxnLst/>
          <a:rect l="0" t="0" r="0" b="0"/>
          <a:pathLst>
            <a:path>
              <a:moveTo>
                <a:pt x="1118553" y="0"/>
              </a:moveTo>
              <a:lnTo>
                <a:pt x="1118553" y="59709"/>
              </a:lnTo>
              <a:lnTo>
                <a:pt x="0" y="59709"/>
              </a:lnTo>
              <a:lnTo>
                <a:pt x="0" y="119419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3E39154-0579-4ED1-916A-AC658F2185DA}">
      <dsp:nvSpPr>
        <dsp:cNvPr id="0" name=""/>
        <dsp:cNvSpPr/>
      </dsp:nvSpPr>
      <dsp:spPr>
        <a:xfrm>
          <a:off x="5387963" y="448"/>
          <a:ext cx="999134" cy="34643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kern="1200" dirty="0"/>
            <a:t>Valná hromada</a:t>
          </a:r>
        </a:p>
      </dsp:txBody>
      <dsp:txXfrm>
        <a:off x="5387963" y="448"/>
        <a:ext cx="999134" cy="346439"/>
      </dsp:txXfrm>
    </dsp:sp>
    <dsp:sp modelId="{55037547-959B-42E7-BFBE-AD93E9064252}">
      <dsp:nvSpPr>
        <dsp:cNvPr id="0" name=""/>
        <dsp:cNvSpPr/>
      </dsp:nvSpPr>
      <dsp:spPr>
        <a:xfrm>
          <a:off x="4269409" y="466307"/>
          <a:ext cx="999134" cy="34643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kern="1200" dirty="0"/>
            <a:t>Dozorčí rada</a:t>
          </a:r>
        </a:p>
      </dsp:txBody>
      <dsp:txXfrm>
        <a:off x="4269409" y="466307"/>
        <a:ext cx="999134" cy="346439"/>
      </dsp:txXfrm>
    </dsp:sp>
    <dsp:sp modelId="{AD25EF4B-61EB-4F5D-BD2A-908E323E0B36}">
      <dsp:nvSpPr>
        <dsp:cNvPr id="0" name=""/>
        <dsp:cNvSpPr/>
      </dsp:nvSpPr>
      <dsp:spPr>
        <a:xfrm>
          <a:off x="5387963" y="466307"/>
          <a:ext cx="999134" cy="3464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</a:rPr>
            <a:t>Představenstvo</a:t>
          </a:r>
        </a:p>
      </dsp:txBody>
      <dsp:txXfrm>
        <a:off x="5387963" y="466307"/>
        <a:ext cx="999134" cy="346439"/>
      </dsp:txXfrm>
    </dsp:sp>
    <dsp:sp modelId="{BE33D004-9F73-4F11-951A-FBBA2C3C0046}">
      <dsp:nvSpPr>
        <dsp:cNvPr id="0" name=""/>
        <dsp:cNvSpPr/>
      </dsp:nvSpPr>
      <dsp:spPr>
        <a:xfrm>
          <a:off x="5387963" y="932167"/>
          <a:ext cx="999134" cy="346439"/>
        </a:xfrm>
        <a:prstGeom prst="rect">
          <a:avLst/>
        </a:prstGeom>
        <a:solidFill>
          <a:srgbClr val="C00000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Předseda představenstva</a:t>
          </a:r>
        </a:p>
      </dsp:txBody>
      <dsp:txXfrm>
        <a:off x="5387963" y="932167"/>
        <a:ext cx="999134" cy="346439"/>
      </dsp:txXfrm>
    </dsp:sp>
    <dsp:sp modelId="{90F2A02B-5584-4CE7-B7F5-6C84A4A1BC1B}">
      <dsp:nvSpPr>
        <dsp:cNvPr id="0" name=""/>
        <dsp:cNvSpPr/>
      </dsp:nvSpPr>
      <dsp:spPr>
        <a:xfrm>
          <a:off x="1561554" y="1863885"/>
          <a:ext cx="1462744" cy="4611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Úsek Strategie a správa společnosti</a:t>
          </a:r>
        </a:p>
      </dsp:txBody>
      <dsp:txXfrm>
        <a:off x="1561554" y="1863885"/>
        <a:ext cx="1462744" cy="461139"/>
      </dsp:txXfrm>
    </dsp:sp>
    <dsp:sp modelId="{AC8A6732-1831-43A8-AE29-88DF3A328512}">
      <dsp:nvSpPr>
        <dsp:cNvPr id="0" name=""/>
        <dsp:cNvSpPr/>
      </dsp:nvSpPr>
      <dsp:spPr>
        <a:xfrm>
          <a:off x="1573030" y="2406250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Právní a </a:t>
          </a:r>
          <a:r>
            <a:rPr lang="cs-CZ" sz="600" kern="1200" dirty="0" err="1">
              <a:solidFill>
                <a:schemeClr val="bg1"/>
              </a:solidFill>
              <a:latin typeface="+mn-lt"/>
            </a:rPr>
            <a:t>compliance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1573030" y="2406250"/>
        <a:ext cx="568665" cy="284332"/>
      </dsp:txXfrm>
    </dsp:sp>
    <dsp:sp modelId="{61B39CC3-E9BF-41DB-B06D-8F8A52C82E3B}">
      <dsp:nvSpPr>
        <dsp:cNvPr id="0" name=""/>
        <dsp:cNvSpPr/>
      </dsp:nvSpPr>
      <dsp:spPr>
        <a:xfrm>
          <a:off x="1613803" y="2753813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Realizace veřejných zakázek</a:t>
          </a:r>
          <a:endParaRPr lang="cs-CZ" sz="600" kern="1200" dirty="0"/>
        </a:p>
      </dsp:txBody>
      <dsp:txXfrm>
        <a:off x="1613803" y="2753813"/>
        <a:ext cx="568665" cy="284332"/>
      </dsp:txXfrm>
    </dsp:sp>
    <dsp:sp modelId="{BF7EACB6-8AE4-4A09-A9D2-35CC1B68227E}">
      <dsp:nvSpPr>
        <dsp:cNvPr id="0" name=""/>
        <dsp:cNvSpPr/>
      </dsp:nvSpPr>
      <dsp:spPr>
        <a:xfrm>
          <a:off x="2416719" y="2410618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Strategie a projektové řízení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2416719" y="2410618"/>
        <a:ext cx="568665" cy="284332"/>
      </dsp:txXfrm>
    </dsp:sp>
    <dsp:sp modelId="{E99749DF-8704-4D7F-858C-BFA8A26D7336}">
      <dsp:nvSpPr>
        <dsp:cNvPr id="0" name=""/>
        <dsp:cNvSpPr/>
      </dsp:nvSpPr>
      <dsp:spPr>
        <a:xfrm>
          <a:off x="2462594" y="2765704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Řízení projektů</a:t>
          </a:r>
          <a:endParaRPr lang="cs-CZ" sz="600" kern="1200" dirty="0"/>
        </a:p>
      </dsp:txBody>
      <dsp:txXfrm>
        <a:off x="2462594" y="2765704"/>
        <a:ext cx="568665" cy="284332"/>
      </dsp:txXfrm>
    </dsp:sp>
    <dsp:sp modelId="{38D8C319-2D38-4CC6-84CA-D187C7FB6ED2}">
      <dsp:nvSpPr>
        <dsp:cNvPr id="0" name=""/>
        <dsp:cNvSpPr/>
      </dsp:nvSpPr>
      <dsp:spPr>
        <a:xfrm>
          <a:off x="2462594" y="3094623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Řízení firemních procesů</a:t>
          </a:r>
          <a:endParaRPr lang="cs-CZ" sz="600" kern="1200" dirty="0"/>
        </a:p>
      </dsp:txBody>
      <dsp:txXfrm>
        <a:off x="2462594" y="3094623"/>
        <a:ext cx="568665" cy="284332"/>
      </dsp:txXfrm>
    </dsp:sp>
    <dsp:sp modelId="{19FD0424-9B31-4358-A498-9AD29EA7010E}">
      <dsp:nvSpPr>
        <dsp:cNvPr id="0" name=""/>
        <dsp:cNvSpPr/>
      </dsp:nvSpPr>
      <dsp:spPr>
        <a:xfrm>
          <a:off x="1573030" y="3158083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Lidské zdroje </a:t>
          </a:r>
          <a:r>
            <a:rPr lang="cs-CZ" sz="600" kern="1200">
              <a:solidFill>
                <a:schemeClr val="bg1"/>
              </a:solidFill>
              <a:latin typeface="+mn-lt"/>
            </a:rPr>
            <a:t>a korporátní </a:t>
          </a:r>
          <a:r>
            <a:rPr lang="cs-CZ" sz="600" kern="1200" dirty="0">
              <a:solidFill>
                <a:schemeClr val="bg1"/>
              </a:solidFill>
              <a:latin typeface="+mn-lt"/>
            </a:rPr>
            <a:t>vztahy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1573030" y="3158083"/>
        <a:ext cx="568665" cy="284332"/>
      </dsp:txXfrm>
    </dsp:sp>
    <dsp:sp modelId="{C7112EEC-B3A2-4095-8AC1-A4D457A20012}">
      <dsp:nvSpPr>
        <dsp:cNvPr id="0" name=""/>
        <dsp:cNvSpPr/>
      </dsp:nvSpPr>
      <dsp:spPr>
        <a:xfrm>
          <a:off x="3676990" y="1863885"/>
          <a:ext cx="1462744" cy="4611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Úsek Provoz</a:t>
          </a:r>
        </a:p>
      </dsp:txBody>
      <dsp:txXfrm>
        <a:off x="3676990" y="1863885"/>
        <a:ext cx="1462744" cy="461139"/>
      </dsp:txXfrm>
    </dsp:sp>
    <dsp:sp modelId="{043686FE-23E9-4F9D-8EBF-83CA4920EC01}">
      <dsp:nvSpPr>
        <dsp:cNvPr id="0" name=""/>
        <dsp:cNvSpPr/>
      </dsp:nvSpPr>
      <dsp:spPr>
        <a:xfrm>
          <a:off x="3693283" y="244444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Program FÉNIX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3693283" y="2444445"/>
        <a:ext cx="568665" cy="284332"/>
      </dsp:txXfrm>
    </dsp:sp>
    <dsp:sp modelId="{10ADF479-DE3D-40F0-B02C-3734D0C7F3FE}">
      <dsp:nvSpPr>
        <dsp:cNvPr id="0" name=""/>
        <dsp:cNvSpPr/>
      </dsp:nvSpPr>
      <dsp:spPr>
        <a:xfrm>
          <a:off x="4589682" y="244382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IT bezpečnost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4589682" y="2443825"/>
        <a:ext cx="568665" cy="284332"/>
      </dsp:txXfrm>
    </dsp:sp>
    <dsp:sp modelId="{AD4C178C-9BAF-4350-A646-E84BB10352AD}">
      <dsp:nvSpPr>
        <dsp:cNvPr id="0" name=""/>
        <dsp:cNvSpPr/>
      </dsp:nvSpPr>
      <dsp:spPr>
        <a:xfrm>
          <a:off x="3712111" y="2857782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Informační technologie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3712111" y="2857782"/>
        <a:ext cx="568665" cy="284332"/>
      </dsp:txXfrm>
    </dsp:sp>
    <dsp:sp modelId="{9557C34D-D8B9-44CC-8F6F-D122E554D1B1}">
      <dsp:nvSpPr>
        <dsp:cNvPr id="0" name=""/>
        <dsp:cNvSpPr/>
      </dsp:nvSpPr>
      <dsp:spPr>
        <a:xfrm>
          <a:off x="3749273" y="3238535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i="0" kern="120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600" kern="1200" dirty="0">
            <a:solidFill>
              <a:schemeClr val="tx1"/>
            </a:solidFill>
            <a:latin typeface="+mn-lt"/>
          </a:endParaRPr>
        </a:p>
      </dsp:txBody>
      <dsp:txXfrm>
        <a:off x="3749273" y="3238535"/>
        <a:ext cx="568665" cy="284332"/>
      </dsp:txXfrm>
    </dsp:sp>
    <dsp:sp modelId="{D83AB957-EF5B-4695-B8D1-09CC31036A9C}">
      <dsp:nvSpPr>
        <dsp:cNvPr id="0" name=""/>
        <dsp:cNvSpPr/>
      </dsp:nvSpPr>
      <dsp:spPr>
        <a:xfrm>
          <a:off x="3749273" y="3584975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i="0" kern="1200" dirty="0">
              <a:solidFill>
                <a:schemeClr val="tx1"/>
              </a:solidFill>
              <a:latin typeface="+mn-lt"/>
            </a:rPr>
            <a:t>Oddělení IT provoz </a:t>
          </a:r>
          <a:endParaRPr lang="cs-CZ" sz="600" kern="1200" dirty="0">
            <a:solidFill>
              <a:schemeClr val="tx1"/>
            </a:solidFill>
            <a:latin typeface="+mn-lt"/>
          </a:endParaRPr>
        </a:p>
      </dsp:txBody>
      <dsp:txXfrm>
        <a:off x="3749273" y="3584975"/>
        <a:ext cx="568665" cy="284332"/>
      </dsp:txXfrm>
    </dsp:sp>
    <dsp:sp modelId="{8A57D471-5510-4DBB-AF5F-E5666F893C5C}">
      <dsp:nvSpPr>
        <dsp:cNvPr id="0" name=""/>
        <dsp:cNvSpPr/>
      </dsp:nvSpPr>
      <dsp:spPr>
        <a:xfrm>
          <a:off x="3749273" y="3931414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i="0" kern="120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600" kern="1200" dirty="0">
            <a:solidFill>
              <a:schemeClr val="tx1"/>
            </a:solidFill>
            <a:latin typeface="+mn-lt"/>
          </a:endParaRPr>
        </a:p>
      </dsp:txBody>
      <dsp:txXfrm>
        <a:off x="3749273" y="3931414"/>
        <a:ext cx="568665" cy="284332"/>
      </dsp:txXfrm>
    </dsp:sp>
    <dsp:sp modelId="{B48642FF-311E-4CE7-945E-E035FA849418}">
      <dsp:nvSpPr>
        <dsp:cNvPr id="0" name=""/>
        <dsp:cNvSpPr/>
      </dsp:nvSpPr>
      <dsp:spPr>
        <a:xfrm>
          <a:off x="3749273" y="4277854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600" i="0" kern="120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600" kern="1200" dirty="0">
            <a:solidFill>
              <a:schemeClr val="tx1"/>
            </a:solidFill>
            <a:latin typeface="+mn-lt"/>
          </a:endParaRPr>
        </a:p>
      </dsp:txBody>
      <dsp:txXfrm>
        <a:off x="3749273" y="4277854"/>
        <a:ext cx="568665" cy="284332"/>
      </dsp:txXfrm>
    </dsp:sp>
    <dsp:sp modelId="{E6B4DB7B-EF45-4018-BF5B-0C83A47CA785}">
      <dsp:nvSpPr>
        <dsp:cNvPr id="0" name=""/>
        <dsp:cNvSpPr/>
      </dsp:nvSpPr>
      <dsp:spPr>
        <a:xfrm>
          <a:off x="3749273" y="4585798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i="0" kern="120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600" kern="1200" dirty="0">
            <a:solidFill>
              <a:schemeClr val="tx1"/>
            </a:solidFill>
            <a:latin typeface="+mn-lt"/>
          </a:endParaRPr>
        </a:p>
      </dsp:txBody>
      <dsp:txXfrm>
        <a:off x="3749273" y="4585798"/>
        <a:ext cx="568665" cy="284332"/>
      </dsp:txXfrm>
    </dsp:sp>
    <dsp:sp modelId="{822D847E-4EEB-4B58-A552-3856CBDAF2A3}">
      <dsp:nvSpPr>
        <dsp:cNvPr id="0" name=""/>
        <dsp:cNvSpPr/>
      </dsp:nvSpPr>
      <dsp:spPr>
        <a:xfrm>
          <a:off x="5422794" y="1863885"/>
          <a:ext cx="1462744" cy="4611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Úsek Obchod</a:t>
          </a:r>
        </a:p>
      </dsp:txBody>
      <dsp:txXfrm>
        <a:off x="5422794" y="1863885"/>
        <a:ext cx="1462744" cy="461139"/>
      </dsp:txXfrm>
    </dsp:sp>
    <dsp:sp modelId="{E313FBC1-4987-4215-9B39-8CF85D2940B5}">
      <dsp:nvSpPr>
        <dsp:cNvPr id="0" name=""/>
        <dsp:cNvSpPr/>
      </dsp:nvSpPr>
      <dsp:spPr>
        <a:xfrm>
          <a:off x="5489970" y="2434860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Řízení obchodní sítě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5489970" y="2434860"/>
        <a:ext cx="568665" cy="284332"/>
      </dsp:txXfrm>
    </dsp:sp>
    <dsp:sp modelId="{A15EEAF5-6113-45FF-8C68-D0B284F3610B}">
      <dsp:nvSpPr>
        <dsp:cNvPr id="0" name=""/>
        <dsp:cNvSpPr/>
      </dsp:nvSpPr>
      <dsp:spPr>
        <a:xfrm>
          <a:off x="5461617" y="2763998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Pobočka Praha</a:t>
          </a:r>
          <a:endParaRPr lang="cs-CZ" sz="600" kern="1200" dirty="0"/>
        </a:p>
      </dsp:txBody>
      <dsp:txXfrm>
        <a:off x="5461617" y="2763998"/>
        <a:ext cx="568665" cy="284332"/>
      </dsp:txXfrm>
    </dsp:sp>
    <dsp:sp modelId="{DE5042DF-2B52-498D-95C5-D5879F71C6D6}">
      <dsp:nvSpPr>
        <dsp:cNvPr id="0" name=""/>
        <dsp:cNvSpPr/>
      </dsp:nvSpPr>
      <dsp:spPr>
        <a:xfrm>
          <a:off x="5461617" y="3096448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Pobočka Brno</a:t>
          </a:r>
          <a:endParaRPr lang="cs-CZ" sz="600" kern="1200" dirty="0"/>
        </a:p>
      </dsp:txBody>
      <dsp:txXfrm>
        <a:off x="5461617" y="3096448"/>
        <a:ext cx="568665" cy="284332"/>
      </dsp:txXfrm>
    </dsp:sp>
    <dsp:sp modelId="{9E44E62B-4167-4940-B819-7A62AB615F83}">
      <dsp:nvSpPr>
        <dsp:cNvPr id="0" name=""/>
        <dsp:cNvSpPr/>
      </dsp:nvSpPr>
      <dsp:spPr>
        <a:xfrm>
          <a:off x="5461617" y="3428902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Pobočka Plzeň</a:t>
          </a:r>
          <a:endParaRPr lang="cs-CZ" sz="600" kern="1200" dirty="0"/>
        </a:p>
      </dsp:txBody>
      <dsp:txXfrm>
        <a:off x="5461617" y="3428902"/>
        <a:ext cx="568665" cy="284332"/>
      </dsp:txXfrm>
    </dsp:sp>
    <dsp:sp modelId="{630C2BD5-5332-4114-98B0-2B70BD435865}">
      <dsp:nvSpPr>
        <dsp:cNvPr id="0" name=""/>
        <dsp:cNvSpPr/>
      </dsp:nvSpPr>
      <dsp:spPr>
        <a:xfrm>
          <a:off x="5461617" y="3761352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Pobočka Ostrava</a:t>
          </a:r>
          <a:endParaRPr lang="cs-CZ" sz="600" kern="1200" dirty="0"/>
        </a:p>
      </dsp:txBody>
      <dsp:txXfrm>
        <a:off x="5461617" y="3761352"/>
        <a:ext cx="568665" cy="284332"/>
      </dsp:txXfrm>
    </dsp:sp>
    <dsp:sp modelId="{DF5DA5AA-7D34-46D8-BD5A-977305AD6E1C}">
      <dsp:nvSpPr>
        <dsp:cNvPr id="0" name=""/>
        <dsp:cNvSpPr/>
      </dsp:nvSpPr>
      <dsp:spPr>
        <a:xfrm>
          <a:off x="5461617" y="4093802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Pobočka Hradec Králové</a:t>
          </a:r>
          <a:endParaRPr lang="cs-CZ" sz="600" kern="1200" dirty="0"/>
        </a:p>
      </dsp:txBody>
      <dsp:txXfrm>
        <a:off x="5461617" y="4093802"/>
        <a:ext cx="568665" cy="284332"/>
      </dsp:txXfrm>
    </dsp:sp>
    <dsp:sp modelId="{2F61D236-789A-490D-B56B-F63BA0DAF7C5}">
      <dsp:nvSpPr>
        <dsp:cNvPr id="0" name=""/>
        <dsp:cNvSpPr/>
      </dsp:nvSpPr>
      <dsp:spPr>
        <a:xfrm>
          <a:off x="6314353" y="2431758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Vývoj a metodika produktů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6314353" y="2431758"/>
        <a:ext cx="568665" cy="284332"/>
      </dsp:txXfrm>
    </dsp:sp>
    <dsp:sp modelId="{8214206F-A89B-4EEC-9C81-9940902FBAEF}">
      <dsp:nvSpPr>
        <dsp:cNvPr id="0" name=""/>
        <dsp:cNvSpPr/>
      </dsp:nvSpPr>
      <dsp:spPr>
        <a:xfrm>
          <a:off x="6350509" y="2776417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Financování</a:t>
          </a:r>
          <a:endParaRPr lang="cs-CZ" sz="600" kern="1200" dirty="0"/>
        </a:p>
      </dsp:txBody>
      <dsp:txXfrm>
        <a:off x="6350509" y="2776417"/>
        <a:ext cx="568665" cy="284332"/>
      </dsp:txXfrm>
    </dsp:sp>
    <dsp:sp modelId="{B382D42C-EB81-419C-BAAA-980D14EE954E}">
      <dsp:nvSpPr>
        <dsp:cNvPr id="0" name=""/>
        <dsp:cNvSpPr/>
      </dsp:nvSpPr>
      <dsp:spPr>
        <a:xfrm>
          <a:off x="6378288" y="3127241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Poradenství a infrastrukturní financování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6378288" y="3127241"/>
        <a:ext cx="568665" cy="284332"/>
      </dsp:txXfrm>
    </dsp:sp>
    <dsp:sp modelId="{99AF97D6-D460-4F98-9FA1-68642BA3F333}">
      <dsp:nvSpPr>
        <dsp:cNvPr id="0" name=""/>
        <dsp:cNvSpPr/>
      </dsp:nvSpPr>
      <dsp:spPr>
        <a:xfrm>
          <a:off x="6393563" y="3489294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>
              <a:latin typeface="+mn-lt"/>
            </a:rPr>
            <a:t>Oddělení ELENA</a:t>
          </a:r>
          <a:endParaRPr lang="cs-CZ" sz="600" kern="1200" dirty="0"/>
        </a:p>
      </dsp:txBody>
      <dsp:txXfrm>
        <a:off x="6393563" y="3489294"/>
        <a:ext cx="568665" cy="284332"/>
      </dsp:txXfrm>
    </dsp:sp>
    <dsp:sp modelId="{6B8703B7-818F-4EF8-B676-388146F046F5}">
      <dsp:nvSpPr>
        <dsp:cNvPr id="0" name=""/>
        <dsp:cNvSpPr/>
      </dsp:nvSpPr>
      <dsp:spPr>
        <a:xfrm>
          <a:off x="6393563" y="3821747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Infrastrukturní financování</a:t>
          </a:r>
          <a:endParaRPr lang="cs-CZ" sz="600" kern="1200" dirty="0"/>
        </a:p>
      </dsp:txBody>
      <dsp:txXfrm>
        <a:off x="6393563" y="3821747"/>
        <a:ext cx="568665" cy="284332"/>
      </dsp:txXfrm>
    </dsp:sp>
    <dsp:sp modelId="{61BDC2B2-1D7A-4DEB-8632-C91860AE9DE7}">
      <dsp:nvSpPr>
        <dsp:cNvPr id="0" name=""/>
        <dsp:cNvSpPr/>
      </dsp:nvSpPr>
      <dsp:spPr>
        <a:xfrm>
          <a:off x="7004958" y="1863885"/>
          <a:ext cx="1462744" cy="4611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Úsek Finance</a:t>
          </a:r>
        </a:p>
      </dsp:txBody>
      <dsp:txXfrm>
        <a:off x="7004958" y="1863885"/>
        <a:ext cx="1462744" cy="461139"/>
      </dsp:txXfrm>
    </dsp:sp>
    <dsp:sp modelId="{55192120-8371-4706-A141-60B9ECC08B8D}">
      <dsp:nvSpPr>
        <dsp:cNvPr id="0" name=""/>
        <dsp:cNvSpPr/>
      </dsp:nvSpPr>
      <dsp:spPr>
        <a:xfrm>
          <a:off x="7055103" y="244444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Výkaznictví a zpracování informací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7055103" y="2444445"/>
        <a:ext cx="568665" cy="284332"/>
      </dsp:txXfrm>
    </dsp:sp>
    <dsp:sp modelId="{656010C8-3A40-4466-A7FE-95FF2B4CAE71}">
      <dsp:nvSpPr>
        <dsp:cNvPr id="0" name=""/>
        <dsp:cNvSpPr/>
      </dsp:nvSpPr>
      <dsp:spPr>
        <a:xfrm>
          <a:off x="7863461" y="244444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Účetnictví a metodiky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7863461" y="2444445"/>
        <a:ext cx="568665" cy="284332"/>
      </dsp:txXfrm>
    </dsp:sp>
    <dsp:sp modelId="{87D77A1C-36BD-4B83-8E51-9DF26F774CC0}">
      <dsp:nvSpPr>
        <dsp:cNvPr id="0" name=""/>
        <dsp:cNvSpPr/>
      </dsp:nvSpPr>
      <dsp:spPr>
        <a:xfrm>
          <a:off x="7940453" y="2802539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Provozní účetnictví</a:t>
          </a:r>
          <a:endParaRPr lang="cs-CZ" sz="600" kern="1200" dirty="0"/>
        </a:p>
      </dsp:txBody>
      <dsp:txXfrm>
        <a:off x="7940453" y="2802539"/>
        <a:ext cx="568665" cy="284332"/>
      </dsp:txXfrm>
    </dsp:sp>
    <dsp:sp modelId="{93F254A3-618D-4C2D-97E1-0CD4EB9D0647}">
      <dsp:nvSpPr>
        <dsp:cNvPr id="0" name=""/>
        <dsp:cNvSpPr/>
      </dsp:nvSpPr>
      <dsp:spPr>
        <a:xfrm>
          <a:off x="7940453" y="3134990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Finanční účetnictví</a:t>
          </a:r>
          <a:endParaRPr lang="cs-CZ" sz="600" kern="1200" dirty="0"/>
        </a:p>
      </dsp:txBody>
      <dsp:txXfrm>
        <a:off x="7940453" y="3134990"/>
        <a:ext cx="568665" cy="284332"/>
      </dsp:txXfrm>
    </dsp:sp>
    <dsp:sp modelId="{DCE00B70-EC90-4DCB-9878-C494FB814FDD}">
      <dsp:nvSpPr>
        <dsp:cNvPr id="0" name=""/>
        <dsp:cNvSpPr/>
      </dsp:nvSpPr>
      <dsp:spPr>
        <a:xfrm>
          <a:off x="7060022" y="2802587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Technická správa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7060022" y="2802587"/>
        <a:ext cx="568665" cy="284332"/>
      </dsp:txXfrm>
    </dsp:sp>
    <dsp:sp modelId="{7D04CEF0-EA37-428E-8D9A-D53787DA78D8}">
      <dsp:nvSpPr>
        <dsp:cNvPr id="0" name=""/>
        <dsp:cNvSpPr/>
      </dsp:nvSpPr>
      <dsp:spPr>
        <a:xfrm>
          <a:off x="7067534" y="319559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</a:t>
          </a:r>
          <a:r>
            <a:rPr lang="cs-CZ" sz="600" kern="1200" dirty="0" err="1">
              <a:solidFill>
                <a:schemeClr val="bg1"/>
              </a:solidFill>
              <a:latin typeface="+mn-lt"/>
            </a:rPr>
            <a:t>Treasury</a:t>
          </a:r>
          <a:r>
            <a:rPr lang="cs-CZ" sz="600" kern="1200" dirty="0">
              <a:solidFill>
                <a:schemeClr val="bg1"/>
              </a:solidFill>
              <a:latin typeface="+mn-lt"/>
            </a:rPr>
            <a:t> a ALM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7067534" y="3195595"/>
        <a:ext cx="568665" cy="284332"/>
      </dsp:txXfrm>
    </dsp:sp>
    <dsp:sp modelId="{A7352C5D-DEE3-45D9-ADB9-2739268A293E}">
      <dsp:nvSpPr>
        <dsp:cNvPr id="0" name=""/>
        <dsp:cNvSpPr/>
      </dsp:nvSpPr>
      <dsp:spPr>
        <a:xfrm>
          <a:off x="8750761" y="1863885"/>
          <a:ext cx="1462744" cy="461139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Úsek Řízení rizik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8750761" y="1863885"/>
        <a:ext cx="1462744" cy="461139"/>
      </dsp:txXfrm>
    </dsp:sp>
    <dsp:sp modelId="{2D3300D4-6C66-4F02-9F30-9DA3213F902C}">
      <dsp:nvSpPr>
        <dsp:cNvPr id="0" name=""/>
        <dsp:cNvSpPr/>
      </dsp:nvSpPr>
      <dsp:spPr>
        <a:xfrm>
          <a:off x="8771694" y="244444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Správa rizikových pohledávek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8771694" y="2444445"/>
        <a:ext cx="568665" cy="284332"/>
      </dsp:txXfrm>
    </dsp:sp>
    <dsp:sp modelId="{1B4F786E-A6E2-441A-8E1B-ADC876534084}">
      <dsp:nvSpPr>
        <dsp:cNvPr id="0" name=""/>
        <dsp:cNvSpPr/>
      </dsp:nvSpPr>
      <dsp:spPr>
        <a:xfrm>
          <a:off x="9541843" y="2444445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  <a:latin typeface="+mn-lt"/>
            </a:rPr>
            <a:t>Odbor Řízení rizik</a:t>
          </a:r>
          <a:endParaRPr lang="cs-CZ" sz="600" kern="1200" dirty="0">
            <a:solidFill>
              <a:schemeClr val="bg1"/>
            </a:solidFill>
          </a:endParaRPr>
        </a:p>
      </dsp:txBody>
      <dsp:txXfrm>
        <a:off x="9541843" y="2444445"/>
        <a:ext cx="568665" cy="284332"/>
      </dsp:txXfrm>
    </dsp:sp>
    <dsp:sp modelId="{612ACEB7-9538-4DEA-81EA-7FBEFB1D5D51}">
      <dsp:nvSpPr>
        <dsp:cNvPr id="0" name=""/>
        <dsp:cNvSpPr/>
      </dsp:nvSpPr>
      <dsp:spPr>
        <a:xfrm>
          <a:off x="9643816" y="2805525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Řízení úvěrového rizika</a:t>
          </a:r>
          <a:endParaRPr lang="cs-CZ" sz="600" kern="1200" dirty="0"/>
        </a:p>
      </dsp:txBody>
      <dsp:txXfrm>
        <a:off x="9643816" y="2805525"/>
        <a:ext cx="568665" cy="284332"/>
      </dsp:txXfrm>
    </dsp:sp>
    <dsp:sp modelId="{B25E4494-C0F2-4CEF-96B2-5B63AE1EF5C9}">
      <dsp:nvSpPr>
        <dsp:cNvPr id="0" name=""/>
        <dsp:cNvSpPr/>
      </dsp:nvSpPr>
      <dsp:spPr>
        <a:xfrm>
          <a:off x="9643816" y="3151964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Integrované řízení rizik</a:t>
          </a:r>
          <a:endParaRPr lang="cs-CZ" sz="600" kern="1200" dirty="0"/>
        </a:p>
      </dsp:txBody>
      <dsp:txXfrm>
        <a:off x="9643816" y="3151964"/>
        <a:ext cx="568665" cy="284332"/>
      </dsp:txXfrm>
    </dsp:sp>
    <dsp:sp modelId="{9F3C07E8-D5A7-4E55-BE9B-D437EB1578A1}">
      <dsp:nvSpPr>
        <dsp:cNvPr id="0" name=""/>
        <dsp:cNvSpPr/>
      </dsp:nvSpPr>
      <dsp:spPr>
        <a:xfrm>
          <a:off x="8771660" y="2869684"/>
          <a:ext cx="568665" cy="284332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solidFill>
                <a:schemeClr val="bg1"/>
              </a:solidFill>
            </a:rPr>
            <a:t>Odbor </a:t>
          </a:r>
          <a:r>
            <a:rPr lang="cs-CZ" sz="600" kern="1200" dirty="0" err="1">
              <a:solidFill>
                <a:schemeClr val="bg1"/>
              </a:solidFill>
            </a:rPr>
            <a:t>Middle</a:t>
          </a:r>
          <a:br>
            <a:rPr lang="cs-CZ" sz="600" kern="1200" dirty="0">
              <a:solidFill>
                <a:schemeClr val="bg1"/>
              </a:solidFill>
            </a:rPr>
          </a:br>
          <a:r>
            <a:rPr lang="cs-CZ" sz="600" kern="1200" dirty="0">
              <a:solidFill>
                <a:schemeClr val="bg1"/>
              </a:solidFill>
            </a:rPr>
            <a:t>Office</a:t>
          </a:r>
        </a:p>
      </dsp:txBody>
      <dsp:txXfrm>
        <a:off x="8771660" y="2869684"/>
        <a:ext cx="568665" cy="284332"/>
      </dsp:txXfrm>
    </dsp:sp>
    <dsp:sp modelId="{0947DE27-D8BB-431D-AE2D-634AB0D7E33B}">
      <dsp:nvSpPr>
        <dsp:cNvPr id="0" name=""/>
        <dsp:cNvSpPr/>
      </dsp:nvSpPr>
      <dsp:spPr>
        <a:xfrm>
          <a:off x="8796243" y="3215925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Operativní podpora</a:t>
          </a:r>
          <a:endParaRPr lang="cs-CZ" sz="600" kern="1200" dirty="0"/>
        </a:p>
      </dsp:txBody>
      <dsp:txXfrm>
        <a:off x="8796243" y="3215925"/>
        <a:ext cx="568665" cy="284332"/>
      </dsp:txXfrm>
    </dsp:sp>
    <dsp:sp modelId="{AF104288-22CD-4EEE-BD2F-C9A637135626}">
      <dsp:nvSpPr>
        <dsp:cNvPr id="0" name=""/>
        <dsp:cNvSpPr/>
      </dsp:nvSpPr>
      <dsp:spPr>
        <a:xfrm>
          <a:off x="8796243" y="3565887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Ověřování transakcí</a:t>
          </a:r>
          <a:endParaRPr lang="cs-CZ" sz="600" kern="1200" dirty="0"/>
        </a:p>
      </dsp:txBody>
      <dsp:txXfrm>
        <a:off x="8796243" y="3565887"/>
        <a:ext cx="568665" cy="284332"/>
      </dsp:txXfrm>
    </dsp:sp>
    <dsp:sp modelId="{C6B34E46-8FEC-4487-949F-50B8D784BB12}">
      <dsp:nvSpPr>
        <dsp:cNvPr id="0" name=""/>
        <dsp:cNvSpPr/>
      </dsp:nvSpPr>
      <dsp:spPr>
        <a:xfrm>
          <a:off x="8787281" y="3906888"/>
          <a:ext cx="568665" cy="284332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Oddělení Vypořádání a platební operace</a:t>
          </a:r>
          <a:endParaRPr lang="cs-CZ" sz="600" kern="1200" dirty="0"/>
        </a:p>
      </dsp:txBody>
      <dsp:txXfrm>
        <a:off x="8787281" y="3906888"/>
        <a:ext cx="568665" cy="284332"/>
      </dsp:txXfrm>
    </dsp:sp>
    <dsp:sp modelId="{2A03D266-F49F-4C6A-AC2A-4E74DBEA16F9}">
      <dsp:nvSpPr>
        <dsp:cNvPr id="0" name=""/>
        <dsp:cNvSpPr/>
      </dsp:nvSpPr>
      <dsp:spPr>
        <a:xfrm>
          <a:off x="4828686" y="1398026"/>
          <a:ext cx="999134" cy="34643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kern="1200" dirty="0"/>
            <a:t>Pověřenec pro ochranu osobních údajů</a:t>
          </a:r>
        </a:p>
      </dsp:txBody>
      <dsp:txXfrm>
        <a:off x="4828686" y="1398026"/>
        <a:ext cx="999134" cy="346439"/>
      </dsp:txXfrm>
    </dsp:sp>
    <dsp:sp modelId="{9FBC1912-02B8-4910-9053-7A3B8A4263FB}">
      <dsp:nvSpPr>
        <dsp:cNvPr id="0" name=""/>
        <dsp:cNvSpPr/>
      </dsp:nvSpPr>
      <dsp:spPr>
        <a:xfrm>
          <a:off x="5947240" y="1398026"/>
          <a:ext cx="999139" cy="34643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kern="1200" dirty="0"/>
            <a:t>Odbor Vnitřní audit</a:t>
          </a:r>
        </a:p>
      </dsp:txBody>
      <dsp:txXfrm>
        <a:off x="5947240" y="1398026"/>
        <a:ext cx="999139" cy="346439"/>
      </dsp:txXfrm>
    </dsp:sp>
    <dsp:sp modelId="{B4DB22A6-02B2-4F2E-A034-D98F964BC6AA}">
      <dsp:nvSpPr>
        <dsp:cNvPr id="0" name=""/>
        <dsp:cNvSpPr/>
      </dsp:nvSpPr>
      <dsp:spPr>
        <a:xfrm>
          <a:off x="6506517" y="466307"/>
          <a:ext cx="999134" cy="346439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kern="1200" dirty="0"/>
            <a:t>Výbor pro audit</a:t>
          </a:r>
        </a:p>
      </dsp:txBody>
      <dsp:txXfrm>
        <a:off x="6506517" y="466307"/>
        <a:ext cx="999134" cy="34643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364111</xdr:colOff>
      <xdr:row>44</xdr:row>
      <xdr:rowOff>53747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653106-687D-FB43-E3AD-B834CC228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sqref="A1:D1"/>
    </sheetView>
  </sheetViews>
  <sheetFormatPr defaultColWidth="9.140625" defaultRowHeight="12.75" x14ac:dyDescent="0.2"/>
  <cols>
    <col min="1" max="1" width="10" style="9" customWidth="1"/>
    <col min="2" max="2" width="64.5703125" style="42" customWidth="1"/>
    <col min="3" max="3" width="14.85546875" style="9" customWidth="1"/>
    <col min="4" max="4" width="9.7109375" style="9" customWidth="1"/>
    <col min="5" max="16384" width="9.140625" style="9"/>
  </cols>
  <sheetData>
    <row r="1" spans="1:8" s="43" customFormat="1" ht="73.5" customHeight="1" thickBot="1" x14ac:dyDescent="0.25">
      <c r="A1" s="352" t="s">
        <v>3052</v>
      </c>
      <c r="B1" s="353"/>
      <c r="C1" s="353"/>
      <c r="D1" s="354"/>
    </row>
    <row r="2" spans="1:8" ht="48" customHeight="1" thickBot="1" x14ac:dyDescent="0.3">
      <c r="A2" s="63" t="s">
        <v>2677</v>
      </c>
      <c r="B2" s="277" t="s">
        <v>3097</v>
      </c>
      <c r="C2" s="64" t="s">
        <v>2993</v>
      </c>
      <c r="D2" s="355" t="s">
        <v>643</v>
      </c>
    </row>
    <row r="3" spans="1:8" ht="15" x14ac:dyDescent="0.25">
      <c r="A3" s="44" t="s">
        <v>13</v>
      </c>
      <c r="B3" s="45"/>
      <c r="C3" s="46" t="s">
        <v>3185</v>
      </c>
      <c r="D3" s="356"/>
    </row>
    <row r="4" spans="1:8" ht="15.75" thickBot="1" x14ac:dyDescent="0.3">
      <c r="A4" s="47" t="s">
        <v>12</v>
      </c>
      <c r="B4" s="48"/>
      <c r="C4" s="41" t="s">
        <v>3186</v>
      </c>
      <c r="D4" s="357"/>
    </row>
    <row r="5" spans="1:8" s="49" customFormat="1" ht="39.75" customHeight="1" x14ac:dyDescent="0.2">
      <c r="A5" s="358" t="s">
        <v>3003</v>
      </c>
      <c r="B5" s="359"/>
      <c r="C5" s="360"/>
      <c r="D5" s="65"/>
      <c r="E5" s="50"/>
      <c r="F5" s="50"/>
      <c r="H5" s="43"/>
    </row>
    <row r="6" spans="1:8" ht="15.95" customHeight="1" x14ac:dyDescent="0.25">
      <c r="A6" s="66" t="s">
        <v>2850</v>
      </c>
      <c r="B6" s="67" t="s">
        <v>10</v>
      </c>
      <c r="C6" s="68" t="s">
        <v>4</v>
      </c>
      <c r="D6" s="69" t="s">
        <v>3004</v>
      </c>
    </row>
    <row r="7" spans="1:8" ht="16.5" customHeight="1" x14ac:dyDescent="0.25">
      <c r="A7" s="66" t="s">
        <v>2856</v>
      </c>
      <c r="B7" s="67" t="s">
        <v>9</v>
      </c>
      <c r="C7" s="68" t="s">
        <v>4</v>
      </c>
      <c r="D7" s="69" t="s">
        <v>3004</v>
      </c>
    </row>
    <row r="8" spans="1:8" ht="16.5" customHeight="1" x14ac:dyDescent="0.25">
      <c r="A8" s="66" t="s">
        <v>2855</v>
      </c>
      <c r="B8" s="67" t="s">
        <v>2745</v>
      </c>
      <c r="C8" s="68" t="s">
        <v>4</v>
      </c>
      <c r="D8" s="69" t="s">
        <v>3004</v>
      </c>
    </row>
    <row r="9" spans="1:8" ht="15.95" customHeight="1" x14ac:dyDescent="0.25">
      <c r="A9" s="66" t="s">
        <v>2857</v>
      </c>
      <c r="B9" s="67" t="s">
        <v>8</v>
      </c>
      <c r="C9" s="68" t="s">
        <v>4</v>
      </c>
      <c r="D9" s="69" t="s">
        <v>3004</v>
      </c>
    </row>
    <row r="10" spans="1:8" ht="15.95" customHeight="1" x14ac:dyDescent="0.25">
      <c r="A10" s="66" t="s">
        <v>2851</v>
      </c>
      <c r="B10" s="67" t="s">
        <v>2847</v>
      </c>
      <c r="C10" s="68" t="s">
        <v>4</v>
      </c>
      <c r="D10" s="69" t="s">
        <v>3004</v>
      </c>
    </row>
    <row r="11" spans="1:8" ht="30" x14ac:dyDescent="0.25">
      <c r="A11" s="66" t="s">
        <v>2858</v>
      </c>
      <c r="B11" s="67" t="s">
        <v>2849</v>
      </c>
      <c r="C11" s="68" t="s">
        <v>4</v>
      </c>
      <c r="D11" s="69" t="s">
        <v>3004</v>
      </c>
    </row>
    <row r="12" spans="1:8" ht="30" x14ac:dyDescent="0.25">
      <c r="A12" s="66" t="s">
        <v>2859</v>
      </c>
      <c r="B12" s="67" t="s">
        <v>2754</v>
      </c>
      <c r="C12" s="68" t="s">
        <v>4</v>
      </c>
      <c r="D12" s="69" t="s">
        <v>301</v>
      </c>
    </row>
    <row r="13" spans="1:8" ht="15.95" customHeight="1" x14ac:dyDescent="0.25">
      <c r="A13" s="66" t="s">
        <v>2860</v>
      </c>
      <c r="B13" s="67" t="s">
        <v>7</v>
      </c>
      <c r="C13" s="68" t="s">
        <v>4</v>
      </c>
      <c r="D13" s="69" t="s">
        <v>3004</v>
      </c>
      <c r="H13" s="42"/>
    </row>
    <row r="14" spans="1:8" ht="15.95" customHeight="1" x14ac:dyDescent="0.25">
      <c r="A14" s="66" t="s">
        <v>2852</v>
      </c>
      <c r="B14" s="67" t="s">
        <v>2756</v>
      </c>
      <c r="C14" s="68" t="s">
        <v>4</v>
      </c>
      <c r="D14" s="69" t="s">
        <v>3004</v>
      </c>
    </row>
    <row r="15" spans="1:8" ht="15" x14ac:dyDescent="0.25">
      <c r="A15" s="66" t="s">
        <v>2861</v>
      </c>
      <c r="B15" s="67" t="s">
        <v>5</v>
      </c>
      <c r="C15" s="68" t="s">
        <v>4</v>
      </c>
      <c r="D15" s="69" t="s">
        <v>3004</v>
      </c>
    </row>
    <row r="16" spans="1:8" ht="30" x14ac:dyDescent="0.25">
      <c r="A16" s="66" t="s">
        <v>2853</v>
      </c>
      <c r="B16" s="67" t="s">
        <v>2661</v>
      </c>
      <c r="C16" s="68" t="s">
        <v>4</v>
      </c>
      <c r="D16" s="69" t="s">
        <v>3004</v>
      </c>
    </row>
    <row r="17" spans="1:4" ht="30" x14ac:dyDescent="0.25">
      <c r="A17" s="66" t="s">
        <v>2854</v>
      </c>
      <c r="B17" s="67" t="s">
        <v>2662</v>
      </c>
      <c r="C17" s="68" t="s">
        <v>4</v>
      </c>
      <c r="D17" s="69" t="s">
        <v>3004</v>
      </c>
    </row>
    <row r="18" spans="1:4" ht="15" x14ac:dyDescent="0.25">
      <c r="A18" s="70" t="s">
        <v>3</v>
      </c>
      <c r="B18" s="363" t="s">
        <v>2</v>
      </c>
      <c r="C18" s="364"/>
      <c r="D18" s="71"/>
    </row>
    <row r="19" spans="1:4" ht="15.75" thickBot="1" x14ac:dyDescent="0.3">
      <c r="A19" s="72" t="s">
        <v>1</v>
      </c>
      <c r="B19" s="361" t="s">
        <v>0</v>
      </c>
      <c r="C19" s="362"/>
      <c r="D19" s="73"/>
    </row>
    <row r="20" spans="1:4" ht="87" customHeight="1" thickBot="1" x14ac:dyDescent="0.25">
      <c r="A20" s="365" t="s">
        <v>2994</v>
      </c>
      <c r="B20" s="366"/>
      <c r="C20" s="366"/>
      <c r="D20" s="367"/>
    </row>
    <row r="21" spans="1:4" s="49" customFormat="1" ht="105.75" customHeight="1" thickBot="1" x14ac:dyDescent="0.3">
      <c r="A21" s="349" t="s">
        <v>2995</v>
      </c>
      <c r="B21" s="350"/>
      <c r="C21" s="350"/>
      <c r="D21" s="351"/>
    </row>
    <row r="47" spans="2:2" ht="9" customHeight="1" x14ac:dyDescent="0.2">
      <c r="B47" s="9"/>
    </row>
    <row r="48" spans="2:2" ht="9" customHeight="1" x14ac:dyDescent="0.2">
      <c r="B48" s="9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sqref="A1:B1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404" t="s">
        <v>2852</v>
      </c>
      <c r="B1" s="405"/>
      <c r="C1" s="24"/>
      <c r="D1" s="24"/>
      <c r="E1" s="25"/>
    </row>
    <row r="2" spans="1:5" ht="17.25" x14ac:dyDescent="0.3">
      <c r="A2" s="406" t="s">
        <v>2756</v>
      </c>
      <c r="B2" s="407"/>
      <c r="C2" s="23"/>
      <c r="D2" s="23"/>
      <c r="E2" s="26"/>
    </row>
    <row r="3" spans="1:5" ht="15" customHeight="1" thickBot="1" x14ac:dyDescent="0.3">
      <c r="A3" s="408"/>
      <c r="B3" s="409"/>
      <c r="C3" s="409"/>
      <c r="D3" s="409"/>
      <c r="E3" s="410"/>
    </row>
    <row r="4" spans="1:5" ht="20.100000000000001" customHeight="1" x14ac:dyDescent="0.25">
      <c r="A4" s="411" t="s">
        <v>2756</v>
      </c>
      <c r="B4" s="412"/>
      <c r="C4" s="412"/>
      <c r="D4" s="412"/>
      <c r="E4" s="415" t="s">
        <v>2997</v>
      </c>
    </row>
    <row r="5" spans="1:5" ht="41.25" customHeight="1" thickBot="1" x14ac:dyDescent="0.3">
      <c r="A5" s="413"/>
      <c r="B5" s="414"/>
      <c r="C5" s="414"/>
      <c r="D5" s="414"/>
      <c r="E5" s="416"/>
    </row>
    <row r="6" spans="1:5" ht="15.75" thickBot="1" x14ac:dyDescent="0.3">
      <c r="A6" s="463" t="s">
        <v>2663</v>
      </c>
      <c r="B6" s="464"/>
      <c r="C6" s="465"/>
      <c r="D6" s="41" t="s">
        <v>3186</v>
      </c>
      <c r="E6" s="223"/>
    </row>
    <row r="7" spans="1:5" ht="45" x14ac:dyDescent="0.25">
      <c r="A7" s="444" t="s">
        <v>2671</v>
      </c>
      <c r="B7" s="445"/>
      <c r="C7" s="446"/>
      <c r="D7" s="224" t="s">
        <v>78</v>
      </c>
      <c r="E7" s="648"/>
    </row>
    <row r="8" spans="1:5" ht="15.75" customHeight="1" thickBot="1" x14ac:dyDescent="0.3">
      <c r="A8" s="645"/>
      <c r="B8" s="646"/>
      <c r="C8" s="647"/>
      <c r="D8" s="225" t="s">
        <v>3188</v>
      </c>
      <c r="E8" s="649"/>
    </row>
    <row r="9" spans="1:5" ht="14.25" customHeight="1" x14ac:dyDescent="0.25">
      <c r="A9" s="378" t="s">
        <v>77</v>
      </c>
      <c r="B9" s="226" t="s">
        <v>76</v>
      </c>
      <c r="C9" s="226"/>
      <c r="D9" s="323">
        <v>1.74</v>
      </c>
      <c r="E9" s="641" t="s">
        <v>2755</v>
      </c>
    </row>
    <row r="10" spans="1:5" ht="27.75" customHeight="1" x14ac:dyDescent="0.25">
      <c r="A10" s="391"/>
      <c r="B10" s="90" t="s">
        <v>74</v>
      </c>
      <c r="C10" s="90"/>
      <c r="D10" s="210">
        <v>14.47</v>
      </c>
      <c r="E10" s="642"/>
    </row>
    <row r="11" spans="1:5" ht="14.25" customHeight="1" x14ac:dyDescent="0.25">
      <c r="A11" s="391"/>
      <c r="B11" s="90" t="s">
        <v>75</v>
      </c>
      <c r="C11" s="90"/>
      <c r="D11" s="324">
        <v>153531</v>
      </c>
      <c r="E11" s="642"/>
    </row>
    <row r="12" spans="1:5" ht="14.25" customHeight="1" x14ac:dyDescent="0.25">
      <c r="A12" s="391"/>
      <c r="B12" s="90" t="s">
        <v>73</v>
      </c>
      <c r="C12" s="90"/>
      <c r="D12" s="324">
        <v>1718</v>
      </c>
      <c r="E12" s="642"/>
    </row>
    <row r="13" spans="1:5" ht="29.25" customHeight="1" thickBot="1" x14ac:dyDescent="0.3">
      <c r="A13" s="644"/>
      <c r="B13" s="101" t="s">
        <v>2951</v>
      </c>
      <c r="C13" s="101"/>
      <c r="D13" s="325">
        <v>2607</v>
      </c>
      <c r="E13" s="643"/>
    </row>
    <row r="15" spans="1:5" x14ac:dyDescent="0.25">
      <c r="A15" s="40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/>
  </sheetViews>
  <sheetFormatPr defaultRowHeight="15" x14ac:dyDescent="0.25"/>
  <cols>
    <col min="1" max="1" width="63.85546875" customWidth="1"/>
    <col min="2" max="2" width="18.42578125" customWidth="1"/>
    <col min="3" max="3" width="23.7109375" customWidth="1"/>
    <col min="4" max="4" width="15.7109375" customWidth="1"/>
  </cols>
  <sheetData>
    <row r="1" spans="1:4" ht="17.25" x14ac:dyDescent="0.3">
      <c r="A1" s="102" t="s">
        <v>2877</v>
      </c>
      <c r="B1" s="24"/>
      <c r="C1" s="24"/>
      <c r="D1" s="25"/>
    </row>
    <row r="2" spans="1:4" ht="17.25" x14ac:dyDescent="0.3">
      <c r="A2" s="103" t="s">
        <v>5</v>
      </c>
      <c r="B2" s="23"/>
      <c r="C2" s="23"/>
      <c r="D2" s="26"/>
    </row>
    <row r="3" spans="1:4" ht="15.75" thickBot="1" x14ac:dyDescent="0.3">
      <c r="A3" s="660"/>
      <c r="B3" s="661"/>
      <c r="C3" s="661"/>
      <c r="D3" s="30"/>
    </row>
    <row r="4" spans="1:4" ht="30" customHeight="1" x14ac:dyDescent="0.25">
      <c r="A4" s="411" t="s">
        <v>5</v>
      </c>
      <c r="B4" s="412"/>
      <c r="C4" s="412"/>
      <c r="D4" s="415" t="s">
        <v>2997</v>
      </c>
    </row>
    <row r="5" spans="1:4" ht="30" customHeight="1" thickBot="1" x14ac:dyDescent="0.3">
      <c r="A5" s="413"/>
      <c r="B5" s="414"/>
      <c r="C5" s="414"/>
      <c r="D5" s="416"/>
    </row>
    <row r="6" spans="1:4" ht="15.75" thickBot="1" x14ac:dyDescent="0.3">
      <c r="A6" s="214" t="s">
        <v>2663</v>
      </c>
      <c r="B6" s="663" t="s">
        <v>3186</v>
      </c>
      <c r="C6" s="664"/>
      <c r="D6" s="233"/>
    </row>
    <row r="7" spans="1:4" ht="36.75" customHeight="1" x14ac:dyDescent="0.25">
      <c r="A7" s="650" t="s">
        <v>2952</v>
      </c>
      <c r="B7" s="581" t="s">
        <v>78</v>
      </c>
      <c r="C7" s="662"/>
      <c r="D7" s="655" t="s">
        <v>2757</v>
      </c>
    </row>
    <row r="8" spans="1:4" ht="15.75" thickBot="1" x14ac:dyDescent="0.3">
      <c r="A8" s="651"/>
      <c r="B8" s="658" t="s">
        <v>3188</v>
      </c>
      <c r="C8" s="659"/>
      <c r="D8" s="656"/>
    </row>
    <row r="9" spans="1:4" ht="45" customHeight="1" thickBot="1" x14ac:dyDescent="0.3">
      <c r="A9" s="652"/>
      <c r="B9" s="234" t="s">
        <v>82</v>
      </c>
      <c r="C9" s="235" t="s">
        <v>81</v>
      </c>
      <c r="D9" s="656"/>
    </row>
    <row r="10" spans="1:4" s="3" customFormat="1" ht="15" customHeight="1" x14ac:dyDescent="0.25">
      <c r="A10" s="236" t="s">
        <v>639</v>
      </c>
      <c r="B10" s="227"/>
      <c r="C10" s="228"/>
      <c r="D10" s="656"/>
    </row>
    <row r="11" spans="1:4" x14ac:dyDescent="0.25">
      <c r="A11" s="237" t="s">
        <v>640</v>
      </c>
      <c r="B11" s="229">
        <v>47267.881000000001</v>
      </c>
      <c r="C11" s="230">
        <v>107.39700000000001</v>
      </c>
      <c r="D11" s="656"/>
    </row>
    <row r="12" spans="1:4" ht="30" x14ac:dyDescent="0.25">
      <c r="A12" s="237" t="s">
        <v>641</v>
      </c>
      <c r="B12" s="229"/>
      <c r="C12" s="230"/>
      <c r="D12" s="656"/>
    </row>
    <row r="13" spans="1:4" x14ac:dyDescent="0.25">
      <c r="A13" s="236" t="s">
        <v>642</v>
      </c>
      <c r="B13" s="229"/>
      <c r="C13" s="230"/>
      <c r="D13" s="656"/>
    </row>
    <row r="14" spans="1:4" ht="15" customHeight="1" x14ac:dyDescent="0.25">
      <c r="A14" s="237" t="s">
        <v>80</v>
      </c>
      <c r="B14" s="229"/>
      <c r="C14" s="230"/>
      <c r="D14" s="656"/>
    </row>
    <row r="15" spans="1:4" ht="15.75" thickBot="1" x14ac:dyDescent="0.3">
      <c r="A15" s="238" t="s">
        <v>79</v>
      </c>
      <c r="B15" s="231">
        <v>47267.881000000001</v>
      </c>
      <c r="C15" s="230">
        <v>107.39700000000001</v>
      </c>
      <c r="D15" s="657"/>
    </row>
    <row r="16" spans="1:4" ht="30.75" customHeight="1" x14ac:dyDescent="0.25">
      <c r="A16" s="650" t="s">
        <v>2953</v>
      </c>
      <c r="B16" s="653" t="s">
        <v>78</v>
      </c>
      <c r="C16" s="654"/>
      <c r="D16" s="655" t="s">
        <v>2757</v>
      </c>
    </row>
    <row r="17" spans="1:4" ht="15.75" thickBot="1" x14ac:dyDescent="0.3">
      <c r="A17" s="651"/>
      <c r="B17" s="658" t="s">
        <v>3188</v>
      </c>
      <c r="C17" s="659"/>
      <c r="D17" s="656"/>
    </row>
    <row r="18" spans="1:4" ht="45" customHeight="1" thickBot="1" x14ac:dyDescent="0.3">
      <c r="A18" s="652"/>
      <c r="B18" s="234" t="s">
        <v>82</v>
      </c>
      <c r="C18" s="235" t="s">
        <v>81</v>
      </c>
      <c r="D18" s="656"/>
    </row>
    <row r="19" spans="1:4" x14ac:dyDescent="0.25">
      <c r="A19" s="236" t="s">
        <v>639</v>
      </c>
      <c r="B19" s="227"/>
      <c r="C19" s="228"/>
      <c r="D19" s="656"/>
    </row>
    <row r="20" spans="1:4" x14ac:dyDescent="0.25">
      <c r="A20" s="237" t="s">
        <v>640</v>
      </c>
      <c r="B20" s="229">
        <v>47422.311000000002</v>
      </c>
      <c r="C20" s="230">
        <v>260.28100000000001</v>
      </c>
      <c r="D20" s="656"/>
    </row>
    <row r="21" spans="1:4" ht="30" x14ac:dyDescent="0.25">
      <c r="A21" s="237" t="s">
        <v>641</v>
      </c>
      <c r="B21" s="229"/>
      <c r="C21" s="341"/>
      <c r="D21" s="656"/>
    </row>
    <row r="22" spans="1:4" x14ac:dyDescent="0.25">
      <c r="A22" s="236" t="s">
        <v>642</v>
      </c>
      <c r="B22" s="229"/>
      <c r="C22" s="230"/>
      <c r="D22" s="656"/>
    </row>
    <row r="23" spans="1:4" ht="13.5" customHeight="1" x14ac:dyDescent="0.25">
      <c r="A23" s="237" t="s">
        <v>80</v>
      </c>
      <c r="B23" s="229"/>
      <c r="C23" s="230"/>
      <c r="D23" s="656"/>
    </row>
    <row r="24" spans="1:4" ht="15.75" thickBot="1" x14ac:dyDescent="0.3">
      <c r="A24" s="238" t="s">
        <v>79</v>
      </c>
      <c r="B24" s="326">
        <v>47422.311000000002</v>
      </c>
      <c r="C24" s="232">
        <v>260.28100000000001</v>
      </c>
      <c r="D24" s="657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2"/>
  <sheetViews>
    <sheetView zoomScaleNormal="100" zoomScaleSheetLayoutView="100" workbookViewId="0"/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  <col min="8" max="8" width="12" bestFit="1" customWidth="1"/>
  </cols>
  <sheetData>
    <row r="1" spans="1:9" ht="21" customHeight="1" x14ac:dyDescent="0.25">
      <c r="A1" s="239" t="s">
        <v>2853</v>
      </c>
      <c r="B1" s="683"/>
      <c r="C1" s="683"/>
      <c r="D1" s="683"/>
      <c r="E1" s="684"/>
    </row>
    <row r="2" spans="1:9" ht="16.5" customHeight="1" x14ac:dyDescent="0.3">
      <c r="A2" s="103" t="s">
        <v>2661</v>
      </c>
      <c r="B2" s="36"/>
      <c r="C2" s="36"/>
      <c r="D2" s="36"/>
      <c r="E2" s="37"/>
    </row>
    <row r="3" spans="1:9" ht="15.75" thickBot="1" x14ac:dyDescent="0.3">
      <c r="A3" s="660"/>
      <c r="B3" s="661"/>
      <c r="C3" s="661"/>
      <c r="D3" s="661"/>
      <c r="E3" s="688"/>
    </row>
    <row r="4" spans="1:9" x14ac:dyDescent="0.25">
      <c r="A4" s="411" t="s">
        <v>6</v>
      </c>
      <c r="B4" s="412"/>
      <c r="C4" s="412"/>
      <c r="D4" s="412"/>
      <c r="E4" s="415" t="s">
        <v>2997</v>
      </c>
    </row>
    <row r="5" spans="1:9" ht="64.5" customHeight="1" thickBot="1" x14ac:dyDescent="0.3">
      <c r="A5" s="413"/>
      <c r="B5" s="414"/>
      <c r="C5" s="414"/>
      <c r="D5" s="414"/>
      <c r="E5" s="416"/>
    </row>
    <row r="6" spans="1:9" ht="15.75" thickBot="1" x14ac:dyDescent="0.3">
      <c r="A6" s="692" t="s">
        <v>2663</v>
      </c>
      <c r="B6" s="693"/>
      <c r="C6" s="694"/>
      <c r="D6" s="41" t="s">
        <v>3186</v>
      </c>
      <c r="E6" s="233"/>
    </row>
    <row r="7" spans="1:9" ht="44.25" customHeight="1" x14ac:dyDescent="0.25">
      <c r="A7" s="689" t="s">
        <v>2982</v>
      </c>
      <c r="B7" s="690"/>
      <c r="C7" s="691"/>
      <c r="D7" s="241" t="s">
        <v>78</v>
      </c>
      <c r="E7" s="695" t="s">
        <v>2679</v>
      </c>
    </row>
    <row r="8" spans="1:9" ht="21" customHeight="1" thickBot="1" x14ac:dyDescent="0.3">
      <c r="A8" s="645"/>
      <c r="B8" s="646"/>
      <c r="C8" s="647"/>
      <c r="D8" s="242" t="s">
        <v>3188</v>
      </c>
      <c r="E8" s="696"/>
    </row>
    <row r="9" spans="1:9" x14ac:dyDescent="0.25">
      <c r="A9" s="705" t="s">
        <v>2736</v>
      </c>
      <c r="B9" s="706"/>
      <c r="C9" s="706"/>
      <c r="D9" s="707"/>
      <c r="E9" s="696"/>
      <c r="I9" s="327"/>
    </row>
    <row r="10" spans="1:9" x14ac:dyDescent="0.25">
      <c r="A10" s="685" t="s">
        <v>2657</v>
      </c>
      <c r="B10" s="686"/>
      <c r="C10" s="687"/>
      <c r="D10" s="328">
        <f>D11+D12+D13</f>
        <v>41569.988000000005</v>
      </c>
      <c r="E10" s="696"/>
    </row>
    <row r="11" spans="1:9" x14ac:dyDescent="0.25">
      <c r="A11" s="677" t="s">
        <v>99</v>
      </c>
      <c r="B11" s="678"/>
      <c r="C11" s="679"/>
      <c r="D11" s="329">
        <v>0</v>
      </c>
      <c r="E11" s="696"/>
    </row>
    <row r="12" spans="1:9" x14ac:dyDescent="0.25">
      <c r="A12" s="677" t="s">
        <v>98</v>
      </c>
      <c r="B12" s="678"/>
      <c r="C12" s="679"/>
      <c r="D12" s="329">
        <v>40443.313000000002</v>
      </c>
      <c r="E12" s="696"/>
    </row>
    <row r="13" spans="1:9" x14ac:dyDescent="0.25">
      <c r="A13" s="677" t="s">
        <v>2758</v>
      </c>
      <c r="B13" s="678"/>
      <c r="C13" s="679"/>
      <c r="D13" s="329">
        <v>1126.675</v>
      </c>
      <c r="E13" s="696"/>
    </row>
    <row r="14" spans="1:9" x14ac:dyDescent="0.25">
      <c r="A14" s="685" t="s">
        <v>2659</v>
      </c>
      <c r="B14" s="686"/>
      <c r="C14" s="687"/>
      <c r="D14" s="328">
        <f>D15+D16+D17</f>
        <v>695333.9389999999</v>
      </c>
      <c r="E14" s="696"/>
    </row>
    <row r="15" spans="1:9" x14ac:dyDescent="0.25">
      <c r="A15" s="677" t="s">
        <v>2759</v>
      </c>
      <c r="B15" s="678"/>
      <c r="C15" s="679"/>
      <c r="D15" s="329">
        <v>107.396</v>
      </c>
      <c r="E15" s="696"/>
    </row>
    <row r="16" spans="1:9" x14ac:dyDescent="0.25">
      <c r="A16" s="677" t="s">
        <v>2760</v>
      </c>
      <c r="B16" s="678"/>
      <c r="C16" s="679"/>
      <c r="D16" s="329">
        <v>0</v>
      </c>
      <c r="E16" s="696"/>
    </row>
    <row r="17" spans="1:5" x14ac:dyDescent="0.25">
      <c r="A17" s="677" t="s">
        <v>2761</v>
      </c>
      <c r="B17" s="678"/>
      <c r="C17" s="679"/>
      <c r="D17" s="329">
        <v>695226.54299999995</v>
      </c>
      <c r="E17" s="696"/>
    </row>
    <row r="18" spans="1:5" x14ac:dyDescent="0.25">
      <c r="A18" s="677" t="s">
        <v>2762</v>
      </c>
      <c r="B18" s="678"/>
      <c r="C18" s="679"/>
      <c r="D18" s="329">
        <v>0</v>
      </c>
      <c r="E18" s="696"/>
    </row>
    <row r="19" spans="1:5" x14ac:dyDescent="0.25">
      <c r="A19" s="685" t="s">
        <v>2686</v>
      </c>
      <c r="B19" s="686"/>
      <c r="C19" s="687"/>
      <c r="D19" s="328">
        <f>D22</f>
        <v>0</v>
      </c>
      <c r="E19" s="696"/>
    </row>
    <row r="20" spans="1:5" x14ac:dyDescent="0.25">
      <c r="A20" s="677" t="s">
        <v>2760</v>
      </c>
      <c r="B20" s="678"/>
      <c r="C20" s="679"/>
      <c r="D20" s="329">
        <v>0</v>
      </c>
      <c r="E20" s="696"/>
    </row>
    <row r="21" spans="1:5" x14ac:dyDescent="0.25">
      <c r="A21" s="677" t="s">
        <v>2761</v>
      </c>
      <c r="B21" s="678"/>
      <c r="C21" s="679"/>
      <c r="D21" s="329">
        <v>0</v>
      </c>
      <c r="E21" s="696"/>
    </row>
    <row r="22" spans="1:5" x14ac:dyDescent="0.25">
      <c r="A22" s="677" t="s">
        <v>2762</v>
      </c>
      <c r="B22" s="678"/>
      <c r="C22" s="679"/>
      <c r="D22" s="329">
        <v>0</v>
      </c>
      <c r="E22" s="696"/>
    </row>
    <row r="23" spans="1:5" x14ac:dyDescent="0.25">
      <c r="A23" s="665" t="s">
        <v>97</v>
      </c>
      <c r="B23" s="666"/>
      <c r="C23" s="667"/>
      <c r="D23" s="330">
        <v>0</v>
      </c>
      <c r="E23" s="696"/>
    </row>
    <row r="24" spans="1:5" x14ac:dyDescent="0.25">
      <c r="A24" s="668" t="s">
        <v>2761</v>
      </c>
      <c r="B24" s="669"/>
      <c r="C24" s="670"/>
      <c r="D24" s="331">
        <v>0</v>
      </c>
      <c r="E24" s="696"/>
    </row>
    <row r="25" spans="1:5" ht="15.75" customHeight="1" x14ac:dyDescent="0.25">
      <c r="A25" s="668" t="s">
        <v>2762</v>
      </c>
      <c r="B25" s="669"/>
      <c r="C25" s="670"/>
      <c r="D25" s="331">
        <v>0</v>
      </c>
      <c r="E25" s="696"/>
    </row>
    <row r="26" spans="1:5" x14ac:dyDescent="0.25">
      <c r="A26" s="665" t="s">
        <v>2681</v>
      </c>
      <c r="B26" s="666"/>
      <c r="C26" s="667"/>
      <c r="D26" s="330">
        <f>D27+D28</f>
        <v>10484940.443</v>
      </c>
      <c r="E26" s="696"/>
    </row>
    <row r="27" spans="1:5" x14ac:dyDescent="0.25">
      <c r="A27" s="668" t="s">
        <v>2760</v>
      </c>
      <c r="B27" s="669"/>
      <c r="C27" s="670"/>
      <c r="D27" s="331">
        <v>78107.012000000002</v>
      </c>
      <c r="E27" s="696"/>
    </row>
    <row r="28" spans="1:5" x14ac:dyDescent="0.25">
      <c r="A28" s="668" t="s">
        <v>2761</v>
      </c>
      <c r="B28" s="669"/>
      <c r="C28" s="670"/>
      <c r="D28" s="331">
        <v>10406833.431</v>
      </c>
      <c r="E28" s="696"/>
    </row>
    <row r="29" spans="1:5" x14ac:dyDescent="0.25">
      <c r="A29" s="668" t="s">
        <v>2762</v>
      </c>
      <c r="B29" s="669"/>
      <c r="C29" s="670"/>
      <c r="D29" s="331">
        <v>0</v>
      </c>
      <c r="E29" s="696"/>
    </row>
    <row r="30" spans="1:5" x14ac:dyDescent="0.25">
      <c r="A30" s="665" t="s">
        <v>2682</v>
      </c>
      <c r="B30" s="666"/>
      <c r="C30" s="667"/>
      <c r="D30" s="330">
        <f>D31+D32</f>
        <v>29555616.509999998</v>
      </c>
      <c r="E30" s="696"/>
    </row>
    <row r="31" spans="1:5" x14ac:dyDescent="0.25">
      <c r="A31" s="668" t="s">
        <v>2761</v>
      </c>
      <c r="B31" s="669"/>
      <c r="C31" s="670"/>
      <c r="D31" s="331">
        <v>10756579.83</v>
      </c>
      <c r="E31" s="696"/>
    </row>
    <row r="32" spans="1:5" x14ac:dyDescent="0.25">
      <c r="A32" s="668" t="s">
        <v>2762</v>
      </c>
      <c r="B32" s="669"/>
      <c r="C32" s="670"/>
      <c r="D32" s="331">
        <v>18799036.68</v>
      </c>
      <c r="E32" s="696"/>
    </row>
    <row r="33" spans="1:5" x14ac:dyDescent="0.25">
      <c r="A33" s="685" t="s">
        <v>96</v>
      </c>
      <c r="B33" s="686"/>
      <c r="C33" s="687"/>
      <c r="D33" s="328">
        <v>0</v>
      </c>
      <c r="E33" s="696"/>
    </row>
    <row r="34" spans="1:5" x14ac:dyDescent="0.25">
      <c r="A34" s="711" t="s">
        <v>2845</v>
      </c>
      <c r="B34" s="712"/>
      <c r="C34" s="713"/>
      <c r="D34" s="332">
        <v>0</v>
      </c>
      <c r="E34" s="696"/>
    </row>
    <row r="35" spans="1:5" x14ac:dyDescent="0.25">
      <c r="A35" s="677" t="s">
        <v>2846</v>
      </c>
      <c r="B35" s="678"/>
      <c r="C35" s="679"/>
      <c r="D35" s="329">
        <v>11616.739</v>
      </c>
      <c r="E35" s="696"/>
    </row>
    <row r="36" spans="1:5" x14ac:dyDescent="0.25">
      <c r="A36" s="668" t="s">
        <v>2954</v>
      </c>
      <c r="B36" s="669"/>
      <c r="C36" s="670"/>
      <c r="D36" s="330">
        <f>D37+D38</f>
        <v>216161.19099999999</v>
      </c>
      <c r="E36" s="696"/>
    </row>
    <row r="37" spans="1:5" x14ac:dyDescent="0.25">
      <c r="A37" s="677" t="s">
        <v>95</v>
      </c>
      <c r="B37" s="678"/>
      <c r="C37" s="679"/>
      <c r="D37" s="329">
        <v>216161.19099999999</v>
      </c>
      <c r="E37" s="696"/>
    </row>
    <row r="38" spans="1:5" x14ac:dyDescent="0.25">
      <c r="A38" s="677" t="s">
        <v>2764</v>
      </c>
      <c r="B38" s="678"/>
      <c r="C38" s="679"/>
      <c r="D38" s="329">
        <v>0</v>
      </c>
      <c r="E38" s="696"/>
    </row>
    <row r="39" spans="1:5" x14ac:dyDescent="0.25">
      <c r="A39" s="677" t="s">
        <v>2955</v>
      </c>
      <c r="B39" s="678"/>
      <c r="C39" s="679"/>
      <c r="D39" s="328">
        <f>D40+D41</f>
        <v>38146.173999999999</v>
      </c>
      <c r="E39" s="696"/>
    </row>
    <row r="40" spans="1:5" x14ac:dyDescent="0.25">
      <c r="A40" s="677" t="s">
        <v>94</v>
      </c>
      <c r="B40" s="678"/>
      <c r="C40" s="679"/>
      <c r="D40" s="329">
        <v>0</v>
      </c>
      <c r="E40" s="696"/>
    </row>
    <row r="41" spans="1:5" x14ac:dyDescent="0.25">
      <c r="A41" s="677" t="s">
        <v>2765</v>
      </c>
      <c r="B41" s="678"/>
      <c r="C41" s="679"/>
      <c r="D41" s="329">
        <v>38146.173999999999</v>
      </c>
      <c r="E41" s="696"/>
    </row>
    <row r="42" spans="1:5" x14ac:dyDescent="0.25">
      <c r="A42" s="685" t="s">
        <v>93</v>
      </c>
      <c r="B42" s="686"/>
      <c r="C42" s="687"/>
      <c r="D42" s="328">
        <f>D43+D44</f>
        <v>71412</v>
      </c>
      <c r="E42" s="696"/>
    </row>
    <row r="43" spans="1:5" x14ac:dyDescent="0.25">
      <c r="A43" s="677" t="s">
        <v>2766</v>
      </c>
      <c r="B43" s="678"/>
      <c r="C43" s="679"/>
      <c r="D43" s="329">
        <v>0</v>
      </c>
      <c r="E43" s="696"/>
    </row>
    <row r="44" spans="1:5" s="4" customFormat="1" x14ac:dyDescent="0.25">
      <c r="A44" s="677" t="s">
        <v>2763</v>
      </c>
      <c r="B44" s="678"/>
      <c r="C44" s="679"/>
      <c r="D44" s="329">
        <v>71412</v>
      </c>
      <c r="E44" s="696"/>
    </row>
    <row r="45" spans="1:5" x14ac:dyDescent="0.25">
      <c r="A45" s="685" t="s">
        <v>92</v>
      </c>
      <c r="B45" s="686"/>
      <c r="C45" s="687"/>
      <c r="D45" s="328">
        <v>31551.94</v>
      </c>
      <c r="E45" s="696"/>
    </row>
    <row r="46" spans="1:5" ht="15.75" thickBot="1" x14ac:dyDescent="0.3">
      <c r="A46" s="708" t="s">
        <v>2658</v>
      </c>
      <c r="B46" s="709"/>
      <c r="C46" s="710"/>
      <c r="D46" s="333">
        <v>0</v>
      </c>
      <c r="E46" s="696"/>
    </row>
    <row r="47" spans="1:5" ht="15.75" thickBot="1" x14ac:dyDescent="0.3">
      <c r="A47" s="671" t="s">
        <v>2735</v>
      </c>
      <c r="B47" s="703"/>
      <c r="C47" s="704"/>
      <c r="D47" s="334">
        <f>(D10+D14+D19+D26+D30+D35+D36+D39+D42+D45)</f>
        <v>41146348.923999995</v>
      </c>
      <c r="E47" s="696"/>
    </row>
    <row r="48" spans="1:5" ht="15.75" thickBot="1" x14ac:dyDescent="0.3">
      <c r="A48" s="705" t="s">
        <v>2737</v>
      </c>
      <c r="B48" s="706"/>
      <c r="C48" s="706"/>
      <c r="D48" s="707"/>
      <c r="E48" s="696"/>
    </row>
    <row r="49" spans="1:5" ht="15.75" thickBot="1" x14ac:dyDescent="0.3">
      <c r="A49" s="680"/>
      <c r="B49" s="681"/>
      <c r="C49" s="682"/>
      <c r="D49" s="340" t="s">
        <v>78</v>
      </c>
      <c r="E49" s="696"/>
    </row>
    <row r="50" spans="1:5" x14ac:dyDescent="0.25">
      <c r="A50" s="665" t="s">
        <v>91</v>
      </c>
      <c r="B50" s="666"/>
      <c r="C50" s="667"/>
      <c r="D50" s="339">
        <f>D51+D52</f>
        <v>260.28100000000001</v>
      </c>
      <c r="E50" s="696"/>
    </row>
    <row r="51" spans="1:5" x14ac:dyDescent="0.25">
      <c r="A51" s="668" t="s">
        <v>2770</v>
      </c>
      <c r="B51" s="669"/>
      <c r="C51" s="670"/>
      <c r="D51" s="240">
        <v>260.28100000000001</v>
      </c>
      <c r="E51" s="696"/>
    </row>
    <row r="52" spans="1:5" x14ac:dyDescent="0.25">
      <c r="A52" s="668" t="s">
        <v>2771</v>
      </c>
      <c r="B52" s="669"/>
      <c r="C52" s="670"/>
      <c r="D52" s="60"/>
      <c r="E52" s="696"/>
    </row>
    <row r="53" spans="1:5" x14ac:dyDescent="0.25">
      <c r="A53" s="668" t="s">
        <v>2956</v>
      </c>
      <c r="B53" s="669"/>
      <c r="C53" s="670"/>
      <c r="D53" s="60"/>
      <c r="E53" s="696"/>
    </row>
    <row r="54" spans="1:5" x14ac:dyDescent="0.25">
      <c r="A54" s="668" t="s">
        <v>2772</v>
      </c>
      <c r="B54" s="669"/>
      <c r="C54" s="670"/>
      <c r="D54" s="60"/>
      <c r="E54" s="696"/>
    </row>
    <row r="55" spans="1:5" ht="18.75" customHeight="1" x14ac:dyDescent="0.25">
      <c r="A55" s="668" t="s">
        <v>2767</v>
      </c>
      <c r="B55" s="669"/>
      <c r="C55" s="670"/>
      <c r="D55" s="60"/>
      <c r="E55" s="696"/>
    </row>
    <row r="56" spans="1:5" x14ac:dyDescent="0.25">
      <c r="A56" s="665" t="s">
        <v>90</v>
      </c>
      <c r="B56" s="666"/>
      <c r="C56" s="667"/>
      <c r="D56" s="60"/>
      <c r="E56" s="696"/>
    </row>
    <row r="57" spans="1:5" x14ac:dyDescent="0.25">
      <c r="A57" s="668" t="s">
        <v>89</v>
      </c>
      <c r="B57" s="669"/>
      <c r="C57" s="670"/>
      <c r="D57" s="60"/>
      <c r="E57" s="696"/>
    </row>
    <row r="58" spans="1:5" x14ac:dyDescent="0.25">
      <c r="A58" s="668" t="s">
        <v>2772</v>
      </c>
      <c r="B58" s="669"/>
      <c r="C58" s="670"/>
      <c r="D58" s="60"/>
      <c r="E58" s="696"/>
    </row>
    <row r="59" spans="1:5" x14ac:dyDescent="0.25">
      <c r="A59" s="668" t="s">
        <v>2767</v>
      </c>
      <c r="B59" s="669"/>
      <c r="C59" s="670"/>
      <c r="D59" s="60"/>
      <c r="E59" s="696"/>
    </row>
    <row r="60" spans="1:5" x14ac:dyDescent="0.25">
      <c r="A60" s="665" t="s">
        <v>88</v>
      </c>
      <c r="B60" s="666"/>
      <c r="C60" s="667"/>
      <c r="D60" s="335">
        <f>D61</f>
        <v>30673464.145</v>
      </c>
      <c r="E60" s="696"/>
    </row>
    <row r="61" spans="1:5" x14ac:dyDescent="0.25">
      <c r="A61" s="668" t="s">
        <v>2768</v>
      </c>
      <c r="B61" s="669"/>
      <c r="C61" s="670"/>
      <c r="D61" s="60">
        <v>30673464.145</v>
      </c>
      <c r="E61" s="696"/>
    </row>
    <row r="62" spans="1:5" x14ac:dyDescent="0.25">
      <c r="A62" s="668" t="s">
        <v>2772</v>
      </c>
      <c r="B62" s="669"/>
      <c r="C62" s="670"/>
      <c r="D62" s="60"/>
      <c r="E62" s="696"/>
    </row>
    <row r="63" spans="1:5" x14ac:dyDescent="0.25">
      <c r="A63" s="668" t="s">
        <v>2957</v>
      </c>
      <c r="B63" s="669"/>
      <c r="C63" s="670"/>
      <c r="D63" s="60"/>
      <c r="E63" s="696"/>
    </row>
    <row r="64" spans="1:5" x14ac:dyDescent="0.25">
      <c r="A64" s="668" t="s">
        <v>2958</v>
      </c>
      <c r="B64" s="669"/>
      <c r="C64" s="670"/>
      <c r="D64" s="60"/>
      <c r="E64" s="696"/>
    </row>
    <row r="65" spans="1:5" x14ac:dyDescent="0.25">
      <c r="A65" s="668" t="s">
        <v>2959</v>
      </c>
      <c r="B65" s="669"/>
      <c r="C65" s="670"/>
      <c r="D65" s="60"/>
      <c r="E65" s="696"/>
    </row>
    <row r="66" spans="1:5" x14ac:dyDescent="0.25">
      <c r="A66" s="665" t="s">
        <v>87</v>
      </c>
      <c r="B66" s="666"/>
      <c r="C66" s="667"/>
      <c r="D66" s="335">
        <f>D70+D71+D72</f>
        <v>3862913.818</v>
      </c>
      <c r="E66" s="696"/>
    </row>
    <row r="67" spans="1:5" x14ac:dyDescent="0.25">
      <c r="A67" s="668" t="s">
        <v>2773</v>
      </c>
      <c r="B67" s="669"/>
      <c r="C67" s="670"/>
      <c r="D67" s="60"/>
      <c r="E67" s="696"/>
    </row>
    <row r="68" spans="1:5" x14ac:dyDescent="0.25">
      <c r="A68" s="668" t="s">
        <v>2774</v>
      </c>
      <c r="B68" s="669"/>
      <c r="C68" s="670"/>
      <c r="D68" s="60"/>
      <c r="E68" s="696"/>
    </row>
    <row r="69" spans="1:5" x14ac:dyDescent="0.25">
      <c r="A69" s="668" t="s">
        <v>2775</v>
      </c>
      <c r="B69" s="669"/>
      <c r="C69" s="670"/>
      <c r="D69" s="60"/>
      <c r="E69" s="696"/>
    </row>
    <row r="70" spans="1:5" x14ac:dyDescent="0.25">
      <c r="A70" s="668" t="s">
        <v>2776</v>
      </c>
      <c r="B70" s="669"/>
      <c r="C70" s="670"/>
      <c r="D70" s="60">
        <v>30278</v>
      </c>
      <c r="E70" s="696"/>
    </row>
    <row r="71" spans="1:5" x14ac:dyDescent="0.25">
      <c r="A71" s="668" t="s">
        <v>2777</v>
      </c>
      <c r="B71" s="669"/>
      <c r="C71" s="670"/>
      <c r="D71" s="60">
        <v>3832635.818</v>
      </c>
      <c r="E71" s="696"/>
    </row>
    <row r="72" spans="1:5" x14ac:dyDescent="0.25">
      <c r="A72" s="668" t="s">
        <v>2778</v>
      </c>
      <c r="B72" s="669"/>
      <c r="C72" s="670"/>
      <c r="D72" s="60">
        <v>0</v>
      </c>
      <c r="E72" s="696"/>
    </row>
    <row r="73" spans="1:5" x14ac:dyDescent="0.25">
      <c r="A73" s="665" t="s">
        <v>86</v>
      </c>
      <c r="B73" s="666"/>
      <c r="C73" s="667"/>
      <c r="D73" s="335">
        <f>D74+D75</f>
        <v>0</v>
      </c>
      <c r="E73" s="696"/>
    </row>
    <row r="74" spans="1:5" x14ac:dyDescent="0.25">
      <c r="A74" s="668" t="s">
        <v>2779</v>
      </c>
      <c r="B74" s="669"/>
      <c r="C74" s="670"/>
      <c r="D74" s="60">
        <v>0</v>
      </c>
      <c r="E74" s="696"/>
    </row>
    <row r="75" spans="1:5" x14ac:dyDescent="0.25">
      <c r="A75" s="668" t="s">
        <v>2780</v>
      </c>
      <c r="B75" s="669"/>
      <c r="C75" s="670"/>
      <c r="D75" s="60"/>
      <c r="E75" s="696"/>
    </row>
    <row r="76" spans="1:5" x14ac:dyDescent="0.25">
      <c r="A76" s="665" t="s">
        <v>85</v>
      </c>
      <c r="B76" s="666"/>
      <c r="C76" s="667"/>
      <c r="D76" s="60"/>
      <c r="E76" s="696"/>
    </row>
    <row r="77" spans="1:5" x14ac:dyDescent="0.25">
      <c r="A77" s="665" t="s">
        <v>84</v>
      </c>
      <c r="B77" s="666"/>
      <c r="C77" s="667"/>
      <c r="D77" s="335">
        <v>303678.103</v>
      </c>
      <c r="E77" s="696"/>
    </row>
    <row r="78" spans="1:5" ht="15.75" thickBot="1" x14ac:dyDescent="0.3">
      <c r="A78" s="674" t="s">
        <v>2781</v>
      </c>
      <c r="B78" s="675"/>
      <c r="C78" s="676"/>
      <c r="D78" s="61"/>
      <c r="E78" s="696"/>
    </row>
    <row r="79" spans="1:5" ht="15.75" thickBot="1" x14ac:dyDescent="0.3">
      <c r="A79" s="671" t="s">
        <v>2738</v>
      </c>
      <c r="B79" s="703"/>
      <c r="C79" s="704"/>
      <c r="D79" s="336">
        <f>D50+D60+D66+D77+D73</f>
        <v>34840316.347000003</v>
      </c>
      <c r="E79" s="696"/>
    </row>
    <row r="80" spans="1:5" x14ac:dyDescent="0.25">
      <c r="A80" s="698" t="s">
        <v>2739</v>
      </c>
      <c r="B80" s="699"/>
      <c r="C80" s="699"/>
      <c r="D80" s="700"/>
      <c r="E80" s="696"/>
    </row>
    <row r="81" spans="1:5" x14ac:dyDescent="0.25">
      <c r="A81" s="668" t="s">
        <v>2960</v>
      </c>
      <c r="B81" s="669"/>
      <c r="C81" s="670"/>
      <c r="D81" s="335">
        <f>D82+D83</f>
        <v>2631626</v>
      </c>
      <c r="E81" s="696"/>
    </row>
    <row r="82" spans="1:5" x14ac:dyDescent="0.25">
      <c r="A82" s="668" t="s">
        <v>2782</v>
      </c>
      <c r="B82" s="669"/>
      <c r="C82" s="670"/>
      <c r="D82" s="60">
        <v>2631626</v>
      </c>
      <c r="E82" s="696"/>
    </row>
    <row r="83" spans="1:5" x14ac:dyDescent="0.25">
      <c r="A83" s="668" t="s">
        <v>2783</v>
      </c>
      <c r="B83" s="669"/>
      <c r="C83" s="670"/>
      <c r="D83" s="60"/>
      <c r="E83" s="696"/>
    </row>
    <row r="84" spans="1:5" x14ac:dyDescent="0.25">
      <c r="A84" s="665" t="s">
        <v>83</v>
      </c>
      <c r="B84" s="666"/>
      <c r="C84" s="667"/>
      <c r="D84" s="60"/>
      <c r="E84" s="696"/>
    </row>
    <row r="85" spans="1:5" x14ac:dyDescent="0.25">
      <c r="A85" s="665" t="s">
        <v>2784</v>
      </c>
      <c r="B85" s="666"/>
      <c r="C85" s="667"/>
      <c r="D85" s="60"/>
      <c r="E85" s="696"/>
    </row>
    <row r="86" spans="1:5" x14ac:dyDescent="0.25">
      <c r="A86" s="668" t="s">
        <v>2785</v>
      </c>
      <c r="B86" s="669"/>
      <c r="C86" s="670"/>
      <c r="D86" s="60"/>
      <c r="E86" s="696"/>
    </row>
    <row r="87" spans="1:5" x14ac:dyDescent="0.25">
      <c r="A87" s="668" t="s">
        <v>2786</v>
      </c>
      <c r="B87" s="669"/>
      <c r="C87" s="670"/>
      <c r="D87" s="60"/>
      <c r="E87" s="696"/>
    </row>
    <row r="88" spans="1:5" x14ac:dyDescent="0.25">
      <c r="A88" s="668" t="s">
        <v>2961</v>
      </c>
      <c r="B88" s="669"/>
      <c r="C88" s="670"/>
      <c r="D88" s="60"/>
      <c r="E88" s="696"/>
    </row>
    <row r="89" spans="1:5" x14ac:dyDescent="0.25">
      <c r="A89" s="668" t="s">
        <v>2962</v>
      </c>
      <c r="B89" s="669"/>
      <c r="C89" s="670"/>
      <c r="D89" s="335">
        <f>D90+D101</f>
        <v>-226975.484</v>
      </c>
      <c r="E89" s="696"/>
    </row>
    <row r="90" spans="1:5" x14ac:dyDescent="0.25">
      <c r="A90" s="668" t="s">
        <v>2787</v>
      </c>
      <c r="B90" s="669"/>
      <c r="C90" s="670"/>
      <c r="D90" s="60">
        <f>D96</f>
        <v>23899.512999999999</v>
      </c>
      <c r="E90" s="696"/>
    </row>
    <row r="91" spans="1:5" x14ac:dyDescent="0.25">
      <c r="A91" s="668" t="s">
        <v>2963</v>
      </c>
      <c r="B91" s="669"/>
      <c r="C91" s="670"/>
      <c r="D91" s="60"/>
      <c r="E91" s="696"/>
    </row>
    <row r="92" spans="1:5" x14ac:dyDescent="0.25">
      <c r="A92" s="668" t="s">
        <v>2964</v>
      </c>
      <c r="B92" s="669"/>
      <c r="C92" s="670"/>
      <c r="D92" s="60"/>
      <c r="E92" s="696"/>
    </row>
    <row r="93" spans="1:5" x14ac:dyDescent="0.25">
      <c r="A93" s="668" t="s">
        <v>2965</v>
      </c>
      <c r="B93" s="669"/>
      <c r="C93" s="670"/>
      <c r="D93" s="60"/>
      <c r="E93" s="696"/>
    </row>
    <row r="94" spans="1:5" x14ac:dyDescent="0.25">
      <c r="A94" s="668" t="s">
        <v>2966</v>
      </c>
      <c r="B94" s="669"/>
      <c r="C94" s="670"/>
      <c r="D94" s="60"/>
      <c r="E94" s="696"/>
    </row>
    <row r="95" spans="1:5" x14ac:dyDescent="0.25">
      <c r="A95" s="668" t="s">
        <v>2967</v>
      </c>
      <c r="B95" s="669"/>
      <c r="C95" s="670"/>
      <c r="D95" s="60"/>
      <c r="E95" s="696"/>
    </row>
    <row r="96" spans="1:5" x14ac:dyDescent="0.25">
      <c r="A96" s="668" t="s">
        <v>2968</v>
      </c>
      <c r="B96" s="669"/>
      <c r="C96" s="670"/>
      <c r="D96" s="60">
        <v>23899.512999999999</v>
      </c>
      <c r="E96" s="696"/>
    </row>
    <row r="97" spans="1:5" ht="47.25" customHeight="1" x14ac:dyDescent="0.25">
      <c r="A97" s="668" t="s">
        <v>2987</v>
      </c>
      <c r="B97" s="669"/>
      <c r="C97" s="670"/>
      <c r="D97" s="60"/>
      <c r="E97" s="696"/>
    </row>
    <row r="98" spans="1:5" ht="43.5" customHeight="1" x14ac:dyDescent="0.25">
      <c r="A98" s="668" t="s">
        <v>2988</v>
      </c>
      <c r="B98" s="669"/>
      <c r="C98" s="670"/>
      <c r="D98" s="60"/>
      <c r="E98" s="696"/>
    </row>
    <row r="99" spans="1:5" ht="32.25" customHeight="1" x14ac:dyDescent="0.25">
      <c r="A99" s="668" t="s">
        <v>2989</v>
      </c>
      <c r="B99" s="669"/>
      <c r="C99" s="670"/>
      <c r="D99" s="60"/>
      <c r="E99" s="696"/>
    </row>
    <row r="100" spans="1:5" ht="33.75" customHeight="1" x14ac:dyDescent="0.25">
      <c r="A100" s="668" t="s">
        <v>2990</v>
      </c>
      <c r="B100" s="669"/>
      <c r="C100" s="670"/>
      <c r="D100" s="60"/>
      <c r="E100" s="696"/>
    </row>
    <row r="101" spans="1:5" s="51" customFormat="1" x14ac:dyDescent="0.25">
      <c r="A101" s="668" t="s">
        <v>2788</v>
      </c>
      <c r="B101" s="669"/>
      <c r="C101" s="670"/>
      <c r="D101" s="60">
        <f>D105</f>
        <v>-250874.997</v>
      </c>
      <c r="E101" s="696"/>
    </row>
    <row r="102" spans="1:5" ht="27" customHeight="1" x14ac:dyDescent="0.25">
      <c r="A102" s="668" t="s">
        <v>2969</v>
      </c>
      <c r="B102" s="669"/>
      <c r="C102" s="670"/>
      <c r="D102" s="60"/>
      <c r="E102" s="696"/>
    </row>
    <row r="103" spans="1:5" x14ac:dyDescent="0.25">
      <c r="A103" s="668" t="s">
        <v>2970</v>
      </c>
      <c r="B103" s="669"/>
      <c r="C103" s="670"/>
      <c r="D103" s="60"/>
      <c r="E103" s="696"/>
    </row>
    <row r="104" spans="1:5" x14ac:dyDescent="0.25">
      <c r="A104" s="668" t="s">
        <v>2971</v>
      </c>
      <c r="B104" s="669"/>
      <c r="C104" s="670"/>
      <c r="D104" s="60"/>
      <c r="E104" s="696"/>
    </row>
    <row r="105" spans="1:5" x14ac:dyDescent="0.25">
      <c r="A105" s="668" t="s">
        <v>2972</v>
      </c>
      <c r="B105" s="669"/>
      <c r="C105" s="670"/>
      <c r="D105" s="60">
        <v>-250874.997</v>
      </c>
      <c r="E105" s="696"/>
    </row>
    <row r="106" spans="1:5" x14ac:dyDescent="0.25">
      <c r="A106" s="668" t="s">
        <v>2973</v>
      </c>
      <c r="B106" s="669"/>
      <c r="C106" s="670"/>
      <c r="D106" s="60"/>
      <c r="E106" s="696"/>
    </row>
    <row r="107" spans="1:5" x14ac:dyDescent="0.25">
      <c r="A107" s="668" t="s">
        <v>2966</v>
      </c>
      <c r="B107" s="669"/>
      <c r="C107" s="670"/>
      <c r="D107" s="60"/>
      <c r="E107" s="696"/>
    </row>
    <row r="108" spans="1:5" ht="22.5" customHeight="1" x14ac:dyDescent="0.25">
      <c r="A108" s="668" t="s">
        <v>2967</v>
      </c>
      <c r="B108" s="669"/>
      <c r="C108" s="670"/>
      <c r="D108" s="60"/>
      <c r="E108" s="696"/>
    </row>
    <row r="109" spans="1:5" x14ac:dyDescent="0.25">
      <c r="A109" s="668" t="s">
        <v>2974</v>
      </c>
      <c r="B109" s="669"/>
      <c r="C109" s="670"/>
      <c r="D109" s="335">
        <v>2027384.862</v>
      </c>
      <c r="E109" s="696"/>
    </row>
    <row r="110" spans="1:5" x14ac:dyDescent="0.25">
      <c r="A110" s="668" t="s">
        <v>2789</v>
      </c>
      <c r="B110" s="669"/>
      <c r="C110" s="670"/>
      <c r="D110" s="60"/>
      <c r="E110" s="696"/>
    </row>
    <row r="111" spans="1:5" x14ac:dyDescent="0.25">
      <c r="A111" s="668" t="s">
        <v>2790</v>
      </c>
      <c r="B111" s="669"/>
      <c r="C111" s="670"/>
      <c r="D111" s="60">
        <v>1350000</v>
      </c>
      <c r="E111" s="696"/>
    </row>
    <row r="112" spans="1:5" ht="47.25" customHeight="1" x14ac:dyDescent="0.25">
      <c r="A112" s="668" t="s">
        <v>2986</v>
      </c>
      <c r="B112" s="669"/>
      <c r="C112" s="670"/>
      <c r="D112" s="60"/>
      <c r="E112" s="696"/>
    </row>
    <row r="113" spans="1:5" x14ac:dyDescent="0.25">
      <c r="A113" s="668" t="s">
        <v>2769</v>
      </c>
      <c r="B113" s="669"/>
      <c r="C113" s="670"/>
      <c r="D113" s="60"/>
      <c r="E113" s="696"/>
    </row>
    <row r="114" spans="1:5" x14ac:dyDescent="0.25">
      <c r="A114" s="665" t="s">
        <v>2660</v>
      </c>
      <c r="B114" s="666"/>
      <c r="C114" s="667"/>
      <c r="D114" s="60"/>
      <c r="E114" s="696"/>
    </row>
    <row r="115" spans="1:5" x14ac:dyDescent="0.25">
      <c r="A115" s="668" t="s">
        <v>2791</v>
      </c>
      <c r="B115" s="669"/>
      <c r="C115" s="670"/>
      <c r="D115" s="60">
        <v>523997.19699999999</v>
      </c>
      <c r="E115" s="696"/>
    </row>
    <row r="116" spans="1:5" x14ac:dyDescent="0.25">
      <c r="A116" s="668" t="s">
        <v>2975</v>
      </c>
      <c r="B116" s="669"/>
      <c r="C116" s="670"/>
      <c r="D116" s="60"/>
      <c r="E116" s="696"/>
    </row>
    <row r="117" spans="1:5" x14ac:dyDescent="0.25">
      <c r="A117" s="668" t="s">
        <v>2792</v>
      </c>
      <c r="B117" s="669"/>
      <c r="C117" s="670"/>
      <c r="D117" s="60"/>
      <c r="E117" s="696"/>
    </row>
    <row r="118" spans="1:5" ht="15.75" thickBot="1" x14ac:dyDescent="0.3">
      <c r="A118" s="668" t="s">
        <v>2793</v>
      </c>
      <c r="B118" s="669"/>
      <c r="C118" s="670"/>
      <c r="D118" s="60"/>
      <c r="E118" s="696"/>
    </row>
    <row r="119" spans="1:5" ht="15.75" thickBot="1" x14ac:dyDescent="0.3">
      <c r="A119" s="671" t="s">
        <v>2740</v>
      </c>
      <c r="B119" s="701"/>
      <c r="C119" s="702"/>
      <c r="D119" s="336">
        <f>D81+D89+D109+D111+D115</f>
        <v>6306032.5749999993</v>
      </c>
      <c r="E119" s="696"/>
    </row>
    <row r="120" spans="1:5" ht="15.75" thickBot="1" x14ac:dyDescent="0.3">
      <c r="A120" s="671" t="s">
        <v>2741</v>
      </c>
      <c r="B120" s="672"/>
      <c r="C120" s="673"/>
      <c r="D120" s="336">
        <f>D119+D79</f>
        <v>41146348.922000006</v>
      </c>
      <c r="E120" s="697"/>
    </row>
    <row r="122" spans="1:5" x14ac:dyDescent="0.25">
      <c r="D122" s="327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4"/>
  <sheetViews>
    <sheetView zoomScaleNormal="100" zoomScaleSheetLayoutView="100" workbookViewId="0">
      <selection sqref="A1:B1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583" t="s">
        <v>2854</v>
      </c>
      <c r="B1" s="584"/>
      <c r="C1" s="683"/>
      <c r="D1" s="683"/>
      <c r="E1" s="683"/>
      <c r="F1" s="684"/>
    </row>
    <row r="2" spans="1:6" ht="27.75" customHeight="1" x14ac:dyDescent="0.3">
      <c r="A2" s="103" t="s">
        <v>2662</v>
      </c>
      <c r="B2" s="183"/>
      <c r="C2" s="39"/>
      <c r="D2" s="39"/>
      <c r="E2" s="39"/>
      <c r="F2" s="39"/>
    </row>
    <row r="3" spans="1:6" x14ac:dyDescent="0.25">
      <c r="A3" s="661"/>
      <c r="B3" s="661"/>
      <c r="C3" s="661"/>
      <c r="D3" s="661"/>
      <c r="E3" s="661"/>
    </row>
    <row r="4" spans="1:6" x14ac:dyDescent="0.25">
      <c r="A4" s="724" t="s">
        <v>6</v>
      </c>
      <c r="B4" s="725"/>
      <c r="C4" s="725"/>
      <c r="D4" s="725"/>
      <c r="E4" s="732" t="s">
        <v>2997</v>
      </c>
    </row>
    <row r="5" spans="1:6" ht="58.5" customHeight="1" thickBot="1" x14ac:dyDescent="0.3">
      <c r="A5" s="726"/>
      <c r="B5" s="727"/>
      <c r="C5" s="727"/>
      <c r="D5" s="727"/>
      <c r="E5" s="416"/>
    </row>
    <row r="6" spans="1:6" ht="15.75" thickBot="1" x14ac:dyDescent="0.3">
      <c r="A6" s="692" t="s">
        <v>2663</v>
      </c>
      <c r="B6" s="693"/>
      <c r="C6" s="694"/>
      <c r="D6" s="41" t="s">
        <v>3186</v>
      </c>
      <c r="E6" s="233"/>
    </row>
    <row r="7" spans="1:6" s="7" customFormat="1" ht="45" x14ac:dyDescent="0.25">
      <c r="A7" s="444" t="s">
        <v>2983</v>
      </c>
      <c r="B7" s="445"/>
      <c r="C7" s="446"/>
      <c r="D7" s="241" t="s">
        <v>78</v>
      </c>
      <c r="E7" s="740" t="s">
        <v>2680</v>
      </c>
    </row>
    <row r="8" spans="1:6" s="7" customFormat="1" ht="18.75" customHeight="1" thickBot="1" x14ac:dyDescent="0.3">
      <c r="A8" s="645"/>
      <c r="B8" s="646"/>
      <c r="C8" s="647"/>
      <c r="D8" s="225" t="s">
        <v>3188</v>
      </c>
      <c r="E8" s="741"/>
    </row>
    <row r="9" spans="1:6" x14ac:dyDescent="0.25">
      <c r="A9" s="550" t="s">
        <v>103</v>
      </c>
      <c r="B9" s="749"/>
      <c r="C9" s="750"/>
      <c r="D9" s="243">
        <f>D10+D11+D12+D13+D14+D15+D16+D17</f>
        <v>762207.25799999991</v>
      </c>
      <c r="E9" s="741"/>
    </row>
    <row r="10" spans="1:6" x14ac:dyDescent="0.25">
      <c r="A10" s="730" t="s">
        <v>2820</v>
      </c>
      <c r="B10" s="731"/>
      <c r="C10" s="537"/>
      <c r="D10" s="337">
        <v>18018.27</v>
      </c>
      <c r="E10" s="741"/>
    </row>
    <row r="11" spans="1:6" ht="25.5" customHeight="1" x14ac:dyDescent="0.25">
      <c r="A11" s="720" t="s">
        <v>2821</v>
      </c>
      <c r="B11" s="543"/>
      <c r="C11" s="721"/>
      <c r="D11" s="337">
        <v>0</v>
      </c>
      <c r="E11" s="741"/>
    </row>
    <row r="12" spans="1:6" x14ac:dyDescent="0.25">
      <c r="A12" s="730" t="s">
        <v>97</v>
      </c>
      <c r="B12" s="731"/>
      <c r="C12" s="537"/>
      <c r="D12" s="337">
        <v>1E-3</v>
      </c>
      <c r="E12" s="741"/>
    </row>
    <row r="13" spans="1:6" x14ac:dyDescent="0.25">
      <c r="A13" s="720" t="s">
        <v>2822</v>
      </c>
      <c r="B13" s="543"/>
      <c r="C13" s="721"/>
      <c r="D13" s="337">
        <v>218608.43400000001</v>
      </c>
      <c r="E13" s="741"/>
    </row>
    <row r="14" spans="1:6" x14ac:dyDescent="0.25">
      <c r="A14" s="720" t="s">
        <v>2682</v>
      </c>
      <c r="B14" s="543"/>
      <c r="C14" s="721"/>
      <c r="D14" s="337">
        <v>525580.55299999996</v>
      </c>
      <c r="E14" s="741"/>
    </row>
    <row r="15" spans="1:6" x14ac:dyDescent="0.25">
      <c r="A15" s="720" t="s">
        <v>2823</v>
      </c>
      <c r="B15" s="543"/>
      <c r="C15" s="721"/>
      <c r="D15" s="244"/>
      <c r="E15" s="741"/>
    </row>
    <row r="16" spans="1:6" x14ac:dyDescent="0.25">
      <c r="A16" s="720" t="s">
        <v>92</v>
      </c>
      <c r="B16" s="543"/>
      <c r="C16" s="721"/>
      <c r="D16" s="245"/>
      <c r="E16" s="741"/>
    </row>
    <row r="17" spans="1:5" x14ac:dyDescent="0.25">
      <c r="A17" s="720" t="s">
        <v>2824</v>
      </c>
      <c r="B17" s="543"/>
      <c r="C17" s="721"/>
      <c r="D17" s="245">
        <v>0</v>
      </c>
      <c r="E17" s="741"/>
    </row>
    <row r="18" spans="1:5" x14ac:dyDescent="0.25">
      <c r="A18" s="720" t="s">
        <v>2976</v>
      </c>
      <c r="B18" s="543"/>
      <c r="C18" s="721"/>
      <c r="D18" s="338">
        <f>D19+D20+D21+D22+D23+D24</f>
        <v>306633.95299999998</v>
      </c>
      <c r="E18" s="741"/>
    </row>
    <row r="19" spans="1:5" x14ac:dyDescent="0.25">
      <c r="A19" s="730" t="s">
        <v>2825</v>
      </c>
      <c r="B19" s="731"/>
      <c r="C19" s="537"/>
      <c r="D19" s="245">
        <v>4483.3959999999997</v>
      </c>
      <c r="E19" s="741"/>
    </row>
    <row r="20" spans="1:5" x14ac:dyDescent="0.25">
      <c r="A20" s="730" t="s">
        <v>2826</v>
      </c>
      <c r="B20" s="731"/>
      <c r="C20" s="537"/>
      <c r="D20" s="245"/>
      <c r="E20" s="741"/>
    </row>
    <row r="21" spans="1:5" x14ac:dyDescent="0.25">
      <c r="A21" s="730" t="s">
        <v>2827</v>
      </c>
      <c r="B21" s="731"/>
      <c r="C21" s="537"/>
      <c r="D21" s="245">
        <v>298892.95699999999</v>
      </c>
      <c r="E21" s="741"/>
    </row>
    <row r="22" spans="1:5" x14ac:dyDescent="0.25">
      <c r="A22" s="730" t="s">
        <v>2828</v>
      </c>
      <c r="B22" s="731"/>
      <c r="C22" s="537"/>
      <c r="D22" s="245"/>
      <c r="E22" s="741"/>
    </row>
    <row r="23" spans="1:5" x14ac:dyDescent="0.25">
      <c r="A23" s="730" t="s">
        <v>2829</v>
      </c>
      <c r="B23" s="731"/>
      <c r="C23" s="537"/>
      <c r="D23" s="245">
        <v>3257.6</v>
      </c>
      <c r="E23" s="741"/>
    </row>
    <row r="24" spans="1:5" x14ac:dyDescent="0.25">
      <c r="A24" s="720" t="s">
        <v>2844</v>
      </c>
      <c r="B24" s="543"/>
      <c r="C24" s="721"/>
      <c r="D24" s="245"/>
      <c r="E24" s="741"/>
    </row>
    <row r="25" spans="1:5" ht="15" customHeight="1" x14ac:dyDescent="0.25">
      <c r="A25" s="746" t="s">
        <v>2794</v>
      </c>
      <c r="B25" s="751"/>
      <c r="C25" s="752"/>
      <c r="D25" s="245"/>
      <c r="E25" s="741"/>
    </row>
    <row r="26" spans="1:5" ht="15" customHeight="1" x14ac:dyDescent="0.25">
      <c r="A26" s="746" t="s">
        <v>102</v>
      </c>
      <c r="B26" s="747"/>
      <c r="C26" s="748"/>
      <c r="D26" s="338">
        <f>D27+D28+D29+D30</f>
        <v>386.38900000000001</v>
      </c>
      <c r="E26" s="741"/>
    </row>
    <row r="27" spans="1:5" x14ac:dyDescent="0.25">
      <c r="A27" s="720" t="s">
        <v>2820</v>
      </c>
      <c r="B27" s="543"/>
      <c r="C27" s="721"/>
      <c r="D27" s="245"/>
      <c r="E27" s="741"/>
    </row>
    <row r="28" spans="1:5" ht="26.25" customHeight="1" x14ac:dyDescent="0.25">
      <c r="A28" s="720" t="s">
        <v>2985</v>
      </c>
      <c r="B28" s="543"/>
      <c r="C28" s="721"/>
      <c r="D28" s="245"/>
      <c r="E28" s="741"/>
    </row>
    <row r="29" spans="1:5" x14ac:dyDescent="0.25">
      <c r="A29" s="720" t="s">
        <v>2822</v>
      </c>
      <c r="B29" s="543"/>
      <c r="C29" s="721"/>
      <c r="D29" s="245">
        <v>386.38900000000001</v>
      </c>
      <c r="E29" s="741"/>
    </row>
    <row r="30" spans="1:5" ht="30" customHeight="1" x14ac:dyDescent="0.25">
      <c r="A30" s="720" t="s">
        <v>2984</v>
      </c>
      <c r="B30" s="543"/>
      <c r="C30" s="721"/>
      <c r="D30" s="245"/>
      <c r="E30" s="741"/>
    </row>
    <row r="31" spans="1:5" ht="15" customHeight="1" x14ac:dyDescent="0.25">
      <c r="A31" s="743" t="s">
        <v>101</v>
      </c>
      <c r="B31" s="744"/>
      <c r="C31" s="745"/>
      <c r="D31" s="338">
        <v>313978.22600000002</v>
      </c>
      <c r="E31" s="741"/>
    </row>
    <row r="32" spans="1:5" ht="15" customHeight="1" x14ac:dyDescent="0.25">
      <c r="A32" s="743" t="s">
        <v>2795</v>
      </c>
      <c r="B32" s="744"/>
      <c r="C32" s="745"/>
      <c r="D32" s="338">
        <v>2384.3270000000002</v>
      </c>
      <c r="E32" s="741"/>
    </row>
    <row r="33" spans="1:5" ht="27.75" customHeight="1" x14ac:dyDescent="0.25">
      <c r="A33" s="720" t="s">
        <v>2796</v>
      </c>
      <c r="B33" s="543"/>
      <c r="C33" s="721"/>
      <c r="D33" s="338">
        <f>D34+D35+D36+D37</f>
        <v>25795.524999999998</v>
      </c>
      <c r="E33" s="741"/>
    </row>
    <row r="34" spans="1:5" x14ac:dyDescent="0.25">
      <c r="A34" s="720" t="s">
        <v>2822</v>
      </c>
      <c r="B34" s="543"/>
      <c r="C34" s="721"/>
      <c r="D34" s="245">
        <v>21408.331999999999</v>
      </c>
      <c r="E34" s="741"/>
    </row>
    <row r="35" spans="1:5" x14ac:dyDescent="0.25">
      <c r="A35" s="720" t="s">
        <v>2682</v>
      </c>
      <c r="B35" s="543"/>
      <c r="C35" s="721"/>
      <c r="D35" s="245">
        <v>4387.1930000000002</v>
      </c>
      <c r="E35" s="741"/>
    </row>
    <row r="36" spans="1:5" x14ac:dyDescent="0.25">
      <c r="A36" s="720" t="s">
        <v>2830</v>
      </c>
      <c r="B36" s="543"/>
      <c r="C36" s="721"/>
      <c r="D36" s="245"/>
      <c r="E36" s="741"/>
    </row>
    <row r="37" spans="1:5" x14ac:dyDescent="0.25">
      <c r="A37" s="739" t="s">
        <v>2977</v>
      </c>
      <c r="B37" s="737"/>
      <c r="C37" s="738"/>
      <c r="D37" s="245"/>
      <c r="E37" s="741"/>
    </row>
    <row r="38" spans="1:5" x14ac:dyDescent="0.25">
      <c r="A38" s="722" t="s">
        <v>2797</v>
      </c>
      <c r="B38" s="543"/>
      <c r="C38" s="721"/>
      <c r="D38" s="338">
        <v>-3348.3519999999999</v>
      </c>
      <c r="E38" s="741"/>
    </row>
    <row r="39" spans="1:5" ht="30" customHeight="1" x14ac:dyDescent="0.25">
      <c r="A39" s="736" t="s">
        <v>2798</v>
      </c>
      <c r="B39" s="737"/>
      <c r="C39" s="738"/>
      <c r="D39" s="338"/>
      <c r="E39" s="741"/>
    </row>
    <row r="40" spans="1:5" ht="29.25" customHeight="1" x14ac:dyDescent="0.25">
      <c r="A40" s="733" t="s">
        <v>2799</v>
      </c>
      <c r="B40" s="734"/>
      <c r="C40" s="735"/>
      <c r="D40" s="338"/>
      <c r="E40" s="741"/>
    </row>
    <row r="41" spans="1:5" x14ac:dyDescent="0.25">
      <c r="A41" s="722" t="s">
        <v>2800</v>
      </c>
      <c r="B41" s="543"/>
      <c r="C41" s="721"/>
      <c r="D41" s="338"/>
      <c r="E41" s="741"/>
    </row>
    <row r="42" spans="1:5" x14ac:dyDescent="0.25">
      <c r="A42" s="722" t="s">
        <v>2801</v>
      </c>
      <c r="B42" s="543"/>
      <c r="C42" s="721"/>
      <c r="D42" s="338">
        <v>-1781.133</v>
      </c>
      <c r="E42" s="741"/>
    </row>
    <row r="43" spans="1:5" x14ac:dyDescent="0.25">
      <c r="A43" s="722" t="s">
        <v>2802</v>
      </c>
      <c r="B43" s="543"/>
      <c r="C43" s="721"/>
      <c r="D43" s="338"/>
      <c r="E43" s="741"/>
    </row>
    <row r="44" spans="1:5" x14ac:dyDescent="0.25">
      <c r="A44" s="722" t="s">
        <v>100</v>
      </c>
      <c r="B44" s="728"/>
      <c r="C44" s="729"/>
      <c r="D44" s="338">
        <v>25620.784</v>
      </c>
      <c r="E44" s="741"/>
    </row>
    <row r="45" spans="1:5" x14ac:dyDescent="0.25">
      <c r="A45" s="722" t="s">
        <v>2831</v>
      </c>
      <c r="B45" s="543"/>
      <c r="C45" s="721"/>
      <c r="D45" s="338">
        <v>32624.786</v>
      </c>
      <c r="E45" s="741"/>
    </row>
    <row r="46" spans="1:5" x14ac:dyDescent="0.25">
      <c r="A46" s="722" t="s">
        <v>2742</v>
      </c>
      <c r="B46" s="728"/>
      <c r="C46" s="729"/>
      <c r="D46" s="338">
        <f>D9-D18+D26+D31-D32+D38+D39+D42+D44-D45+D33+D40</f>
        <v>781215.63099999994</v>
      </c>
      <c r="E46" s="741"/>
    </row>
    <row r="47" spans="1:5" ht="15" customHeight="1" x14ac:dyDescent="0.25">
      <c r="A47" s="722" t="s">
        <v>2804</v>
      </c>
      <c r="B47" s="728"/>
      <c r="C47" s="729"/>
      <c r="D47" s="338">
        <f>D48+D49</f>
        <v>345235.83600000001</v>
      </c>
      <c r="E47" s="741"/>
    </row>
    <row r="48" spans="1:5" ht="15" customHeight="1" x14ac:dyDescent="0.25">
      <c r="A48" s="730" t="s">
        <v>2805</v>
      </c>
      <c r="B48" s="731"/>
      <c r="C48" s="537"/>
      <c r="D48" s="245">
        <v>273166.196</v>
      </c>
      <c r="E48" s="741"/>
    </row>
    <row r="49" spans="1:5" ht="15" customHeight="1" x14ac:dyDescent="0.25">
      <c r="A49" s="730" t="s">
        <v>2806</v>
      </c>
      <c r="B49" s="731"/>
      <c r="C49" s="537"/>
      <c r="D49" s="245">
        <v>72069.64</v>
      </c>
      <c r="E49" s="741"/>
    </row>
    <row r="50" spans="1:5" ht="15" customHeight="1" x14ac:dyDescent="0.25">
      <c r="A50" s="722" t="s">
        <v>2743</v>
      </c>
      <c r="B50" s="728"/>
      <c r="C50" s="729"/>
      <c r="D50" s="338">
        <v>15055.031000000001</v>
      </c>
      <c r="E50" s="741"/>
    </row>
    <row r="51" spans="1:5" ht="19.5" customHeight="1" x14ac:dyDescent="0.25">
      <c r="A51" s="722" t="s">
        <v>2803</v>
      </c>
      <c r="B51" s="543"/>
      <c r="C51" s="721"/>
      <c r="D51" s="338">
        <f>D52+D53+D54</f>
        <v>38295.226999999999</v>
      </c>
      <c r="E51" s="741"/>
    </row>
    <row r="52" spans="1:5" x14ac:dyDescent="0.25">
      <c r="A52" s="730" t="s">
        <v>2832</v>
      </c>
      <c r="B52" s="731"/>
      <c r="C52" s="537"/>
      <c r="D52" s="245">
        <v>23811.134999999998</v>
      </c>
      <c r="E52" s="741"/>
    </row>
    <row r="53" spans="1:5" x14ac:dyDescent="0.25">
      <c r="A53" s="730" t="s">
        <v>2833</v>
      </c>
      <c r="B53" s="731"/>
      <c r="C53" s="537"/>
      <c r="D53" s="245"/>
      <c r="E53" s="741"/>
    </row>
    <row r="54" spans="1:5" x14ac:dyDescent="0.25">
      <c r="A54" s="730" t="s">
        <v>2834</v>
      </c>
      <c r="B54" s="731"/>
      <c r="C54" s="537"/>
      <c r="D54" s="245">
        <v>14484.092000000001</v>
      </c>
      <c r="E54" s="741"/>
    </row>
    <row r="55" spans="1:5" x14ac:dyDescent="0.25">
      <c r="A55" s="723" t="s">
        <v>2807</v>
      </c>
      <c r="B55" s="715"/>
      <c r="C55" s="716"/>
      <c r="D55" s="338">
        <f>D56+D57</f>
        <v>-207576.06599999999</v>
      </c>
      <c r="E55" s="741"/>
    </row>
    <row r="56" spans="1:5" x14ac:dyDescent="0.25">
      <c r="A56" s="714" t="s">
        <v>2822</v>
      </c>
      <c r="B56" s="715"/>
      <c r="C56" s="716"/>
      <c r="D56" s="245">
        <v>2458.0949999999998</v>
      </c>
      <c r="E56" s="741"/>
    </row>
    <row r="57" spans="1:5" x14ac:dyDescent="0.25">
      <c r="A57" s="714" t="s">
        <v>2682</v>
      </c>
      <c r="B57" s="715"/>
      <c r="C57" s="716"/>
      <c r="D57" s="245">
        <v>-210034.16099999999</v>
      </c>
      <c r="E57" s="741"/>
    </row>
    <row r="58" spans="1:5" ht="14.25" customHeight="1" x14ac:dyDescent="0.25">
      <c r="A58" s="723" t="s">
        <v>2808</v>
      </c>
      <c r="B58" s="715"/>
      <c r="C58" s="716"/>
      <c r="D58" s="338">
        <f>D60+D59</f>
        <v>101079.41399999999</v>
      </c>
      <c r="E58" s="741"/>
    </row>
    <row r="59" spans="1:5" x14ac:dyDescent="0.25">
      <c r="A59" s="714" t="s">
        <v>2744</v>
      </c>
      <c r="B59" s="715"/>
      <c r="C59" s="716"/>
      <c r="D59" s="245">
        <v>-33000</v>
      </c>
      <c r="E59" s="741"/>
    </row>
    <row r="60" spans="1:5" x14ac:dyDescent="0.25">
      <c r="A60" s="714" t="s">
        <v>2835</v>
      </c>
      <c r="B60" s="715"/>
      <c r="C60" s="716"/>
      <c r="D60" s="245">
        <v>134079.41399999999</v>
      </c>
      <c r="E60" s="741"/>
    </row>
    <row r="61" spans="1:5" x14ac:dyDescent="0.25">
      <c r="A61" s="714" t="s">
        <v>2836</v>
      </c>
      <c r="B61" s="715"/>
      <c r="C61" s="716"/>
      <c r="D61" s="245"/>
      <c r="E61" s="741"/>
    </row>
    <row r="62" spans="1:5" ht="40.5" customHeight="1" x14ac:dyDescent="0.25">
      <c r="A62" s="722" t="s">
        <v>2809</v>
      </c>
      <c r="B62" s="543"/>
      <c r="C62" s="721"/>
      <c r="D62" s="245"/>
      <c r="E62" s="741"/>
    </row>
    <row r="63" spans="1:5" x14ac:dyDescent="0.25">
      <c r="A63" s="720" t="s">
        <v>2837</v>
      </c>
      <c r="B63" s="543"/>
      <c r="C63" s="721"/>
      <c r="D63" s="245"/>
      <c r="E63" s="741"/>
    </row>
    <row r="64" spans="1:5" x14ac:dyDescent="0.25">
      <c r="A64" s="720" t="s">
        <v>2838</v>
      </c>
      <c r="B64" s="543"/>
      <c r="C64" s="721"/>
      <c r="D64" s="245"/>
      <c r="E64" s="741"/>
    </row>
    <row r="65" spans="1:8" ht="31.5" customHeight="1" x14ac:dyDescent="0.25">
      <c r="A65" s="723" t="s">
        <v>2810</v>
      </c>
      <c r="B65" s="715"/>
      <c r="C65" s="716"/>
      <c r="D65" s="245">
        <v>2717.1509999999998</v>
      </c>
      <c r="E65" s="741"/>
    </row>
    <row r="66" spans="1:8" ht="30.75" customHeight="1" x14ac:dyDescent="0.25">
      <c r="A66" s="723" t="s">
        <v>2811</v>
      </c>
      <c r="B66" s="715"/>
      <c r="C66" s="716"/>
      <c r="D66" s="245"/>
      <c r="E66" s="741"/>
    </row>
    <row r="67" spans="1:8" x14ac:dyDescent="0.25">
      <c r="A67" s="714" t="s">
        <v>2832</v>
      </c>
      <c r="B67" s="715"/>
      <c r="C67" s="716"/>
      <c r="D67" s="245"/>
      <c r="E67" s="741"/>
    </row>
    <row r="68" spans="1:8" x14ac:dyDescent="0.25">
      <c r="A68" s="714" t="s">
        <v>2833</v>
      </c>
      <c r="B68" s="715"/>
      <c r="C68" s="716"/>
      <c r="D68" s="245"/>
      <c r="E68" s="741"/>
    </row>
    <row r="69" spans="1:8" x14ac:dyDescent="0.25">
      <c r="A69" s="714" t="s">
        <v>2839</v>
      </c>
      <c r="B69" s="715"/>
      <c r="C69" s="716"/>
      <c r="D69" s="245"/>
      <c r="E69" s="741"/>
    </row>
    <row r="70" spans="1:8" x14ac:dyDescent="0.25">
      <c r="A70" s="714" t="s">
        <v>2834</v>
      </c>
      <c r="B70" s="715"/>
      <c r="C70" s="716"/>
      <c r="D70" s="245"/>
      <c r="E70" s="741"/>
    </row>
    <row r="71" spans="1:8" x14ac:dyDescent="0.25">
      <c r="A71" s="714" t="s">
        <v>2840</v>
      </c>
      <c r="B71" s="715"/>
      <c r="C71" s="716"/>
      <c r="D71" s="245"/>
      <c r="E71" s="741"/>
    </row>
    <row r="72" spans="1:8" x14ac:dyDescent="0.25">
      <c r="A72" s="722" t="s">
        <v>2812</v>
      </c>
      <c r="B72" s="543"/>
      <c r="C72" s="721"/>
      <c r="D72" s="245"/>
      <c r="E72" s="741"/>
    </row>
    <row r="73" spans="1:8" ht="33.75" customHeight="1" x14ac:dyDescent="0.25">
      <c r="A73" s="722" t="s">
        <v>2813</v>
      </c>
      <c r="B73" s="543"/>
      <c r="C73" s="721"/>
      <c r="D73" s="245"/>
      <c r="E73" s="741"/>
    </row>
    <row r="74" spans="1:8" ht="30.75" customHeight="1" x14ac:dyDescent="0.25">
      <c r="A74" s="722" t="s">
        <v>2814</v>
      </c>
      <c r="B74" s="543"/>
      <c r="C74" s="721"/>
      <c r="D74" s="245">
        <v>81448.161999999997</v>
      </c>
      <c r="E74" s="741"/>
    </row>
    <row r="75" spans="1:8" ht="21" customHeight="1" x14ac:dyDescent="0.25">
      <c r="A75" s="722" t="s">
        <v>2815</v>
      </c>
      <c r="B75" s="543"/>
      <c r="C75" s="721"/>
      <c r="D75" s="338">
        <f>D9-D18+D26+D31-D32+D33+D38+D39+D42+D44-D45-D47-D50-D51-D55-D58+D74-D65+D40</f>
        <v>567857.19999999995</v>
      </c>
      <c r="E75" s="741"/>
      <c r="H75" s="327"/>
    </row>
    <row r="76" spans="1:8" ht="29.25" customHeight="1" x14ac:dyDescent="0.25">
      <c r="A76" s="720" t="s">
        <v>2816</v>
      </c>
      <c r="B76" s="543"/>
      <c r="C76" s="721"/>
      <c r="D76" s="245">
        <v>43860</v>
      </c>
      <c r="E76" s="741"/>
    </row>
    <row r="77" spans="1:8" x14ac:dyDescent="0.25">
      <c r="A77" s="720" t="s">
        <v>2817</v>
      </c>
      <c r="B77" s="543"/>
      <c r="C77" s="721"/>
      <c r="D77" s="338">
        <f>D75-D76</f>
        <v>523997.19999999995</v>
      </c>
      <c r="E77" s="741"/>
    </row>
    <row r="78" spans="1:8" x14ac:dyDescent="0.25">
      <c r="A78" s="722" t="s">
        <v>2818</v>
      </c>
      <c r="B78" s="543"/>
      <c r="C78" s="721"/>
      <c r="D78" s="245"/>
      <c r="E78" s="741"/>
    </row>
    <row r="79" spans="1:8" x14ac:dyDescent="0.25">
      <c r="A79" s="720" t="s">
        <v>2841</v>
      </c>
      <c r="B79" s="543"/>
      <c r="C79" s="721"/>
      <c r="D79" s="245"/>
      <c r="E79" s="741"/>
    </row>
    <row r="80" spans="1:8" x14ac:dyDescent="0.25">
      <c r="A80" s="720" t="s">
        <v>2841</v>
      </c>
      <c r="B80" s="543"/>
      <c r="C80" s="721"/>
      <c r="D80" s="245"/>
      <c r="E80" s="741"/>
    </row>
    <row r="81" spans="1:5" x14ac:dyDescent="0.25">
      <c r="A81" s="722" t="s">
        <v>2819</v>
      </c>
      <c r="B81" s="543"/>
      <c r="C81" s="721"/>
      <c r="D81" s="245"/>
      <c r="E81" s="741"/>
    </row>
    <row r="82" spans="1:5" x14ac:dyDescent="0.25">
      <c r="A82" s="720" t="s">
        <v>2842</v>
      </c>
      <c r="B82" s="543"/>
      <c r="C82" s="721"/>
      <c r="D82" s="245"/>
      <c r="E82" s="741"/>
    </row>
    <row r="83" spans="1:5" ht="16.5" customHeight="1" thickBot="1" x14ac:dyDescent="0.3">
      <c r="A83" s="717" t="s">
        <v>2843</v>
      </c>
      <c r="B83" s="718"/>
      <c r="C83" s="719"/>
      <c r="D83" s="246"/>
      <c r="E83" s="742"/>
    </row>
    <row r="84" spans="1:5" x14ac:dyDescent="0.25">
      <c r="A84" s="6"/>
      <c r="B84" s="6"/>
      <c r="C84" s="6"/>
      <c r="D84" s="5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topLeftCell="A3" zoomScaleNormal="100" zoomScaleSheetLayoutView="100" workbookViewId="0">
      <selection activeCell="A4" sqref="A4:D5"/>
    </sheetView>
  </sheetViews>
  <sheetFormatPr defaultRowHeight="12.75" x14ac:dyDescent="0.2"/>
  <cols>
    <col min="1" max="2" width="7.7109375" style="11" customWidth="1"/>
    <col min="3" max="3" width="8.28515625" style="11" customWidth="1"/>
    <col min="4" max="4" width="65.28515625" style="10" customWidth="1"/>
    <col min="5" max="256" width="9.140625" style="10"/>
    <col min="257" max="257" width="6.42578125" style="10" customWidth="1"/>
    <col min="258" max="258" width="7.140625" style="10" customWidth="1"/>
    <col min="259" max="259" width="8.5703125" style="10" customWidth="1"/>
    <col min="260" max="260" width="60" style="10" customWidth="1"/>
    <col min="261" max="512" width="9.140625" style="10"/>
    <col min="513" max="513" width="6.42578125" style="10" customWidth="1"/>
    <col min="514" max="514" width="7.140625" style="10" customWidth="1"/>
    <col min="515" max="515" width="8.5703125" style="10" customWidth="1"/>
    <col min="516" max="516" width="60" style="10" customWidth="1"/>
    <col min="517" max="768" width="9.140625" style="10"/>
    <col min="769" max="769" width="6.42578125" style="10" customWidth="1"/>
    <col min="770" max="770" width="7.140625" style="10" customWidth="1"/>
    <col min="771" max="771" width="8.5703125" style="10" customWidth="1"/>
    <col min="772" max="772" width="60" style="10" customWidth="1"/>
    <col min="773" max="1024" width="9.140625" style="10"/>
    <col min="1025" max="1025" width="6.42578125" style="10" customWidth="1"/>
    <col min="1026" max="1026" width="7.140625" style="10" customWidth="1"/>
    <col min="1027" max="1027" width="8.5703125" style="10" customWidth="1"/>
    <col min="1028" max="1028" width="60" style="10" customWidth="1"/>
    <col min="1029" max="1280" width="9.140625" style="10"/>
    <col min="1281" max="1281" width="6.42578125" style="10" customWidth="1"/>
    <col min="1282" max="1282" width="7.140625" style="10" customWidth="1"/>
    <col min="1283" max="1283" width="8.5703125" style="10" customWidth="1"/>
    <col min="1284" max="1284" width="60" style="10" customWidth="1"/>
    <col min="1285" max="1536" width="9.140625" style="10"/>
    <col min="1537" max="1537" width="6.42578125" style="10" customWidth="1"/>
    <col min="1538" max="1538" width="7.140625" style="10" customWidth="1"/>
    <col min="1539" max="1539" width="8.5703125" style="10" customWidth="1"/>
    <col min="1540" max="1540" width="60" style="10" customWidth="1"/>
    <col min="1541" max="1792" width="9.140625" style="10"/>
    <col min="1793" max="1793" width="6.42578125" style="10" customWidth="1"/>
    <col min="1794" max="1794" width="7.140625" style="10" customWidth="1"/>
    <col min="1795" max="1795" width="8.5703125" style="10" customWidth="1"/>
    <col min="1796" max="1796" width="60" style="10" customWidth="1"/>
    <col min="1797" max="2048" width="9.140625" style="10"/>
    <col min="2049" max="2049" width="6.42578125" style="10" customWidth="1"/>
    <col min="2050" max="2050" width="7.140625" style="10" customWidth="1"/>
    <col min="2051" max="2051" width="8.5703125" style="10" customWidth="1"/>
    <col min="2052" max="2052" width="60" style="10" customWidth="1"/>
    <col min="2053" max="2304" width="9.140625" style="10"/>
    <col min="2305" max="2305" width="6.42578125" style="10" customWidth="1"/>
    <col min="2306" max="2306" width="7.140625" style="10" customWidth="1"/>
    <col min="2307" max="2307" width="8.5703125" style="10" customWidth="1"/>
    <col min="2308" max="2308" width="60" style="10" customWidth="1"/>
    <col min="2309" max="2560" width="9.140625" style="10"/>
    <col min="2561" max="2561" width="6.42578125" style="10" customWidth="1"/>
    <col min="2562" max="2562" width="7.140625" style="10" customWidth="1"/>
    <col min="2563" max="2563" width="8.5703125" style="10" customWidth="1"/>
    <col min="2564" max="2564" width="60" style="10" customWidth="1"/>
    <col min="2565" max="2816" width="9.140625" style="10"/>
    <col min="2817" max="2817" width="6.42578125" style="10" customWidth="1"/>
    <col min="2818" max="2818" width="7.140625" style="10" customWidth="1"/>
    <col min="2819" max="2819" width="8.5703125" style="10" customWidth="1"/>
    <col min="2820" max="2820" width="60" style="10" customWidth="1"/>
    <col min="2821" max="3072" width="9.140625" style="10"/>
    <col min="3073" max="3073" width="6.42578125" style="10" customWidth="1"/>
    <col min="3074" max="3074" width="7.140625" style="10" customWidth="1"/>
    <col min="3075" max="3075" width="8.5703125" style="10" customWidth="1"/>
    <col min="3076" max="3076" width="60" style="10" customWidth="1"/>
    <col min="3077" max="3328" width="9.140625" style="10"/>
    <col min="3329" max="3329" width="6.42578125" style="10" customWidth="1"/>
    <col min="3330" max="3330" width="7.140625" style="10" customWidth="1"/>
    <col min="3331" max="3331" width="8.5703125" style="10" customWidth="1"/>
    <col min="3332" max="3332" width="60" style="10" customWidth="1"/>
    <col min="3333" max="3584" width="9.140625" style="10"/>
    <col min="3585" max="3585" width="6.42578125" style="10" customWidth="1"/>
    <col min="3586" max="3586" width="7.140625" style="10" customWidth="1"/>
    <col min="3587" max="3587" width="8.5703125" style="10" customWidth="1"/>
    <col min="3588" max="3588" width="60" style="10" customWidth="1"/>
    <col min="3589" max="3840" width="9.140625" style="10"/>
    <col min="3841" max="3841" width="6.42578125" style="10" customWidth="1"/>
    <col min="3842" max="3842" width="7.140625" style="10" customWidth="1"/>
    <col min="3843" max="3843" width="8.5703125" style="10" customWidth="1"/>
    <col min="3844" max="3844" width="60" style="10" customWidth="1"/>
    <col min="3845" max="4096" width="9.140625" style="10"/>
    <col min="4097" max="4097" width="6.42578125" style="10" customWidth="1"/>
    <col min="4098" max="4098" width="7.140625" style="10" customWidth="1"/>
    <col min="4099" max="4099" width="8.5703125" style="10" customWidth="1"/>
    <col min="4100" max="4100" width="60" style="10" customWidth="1"/>
    <col min="4101" max="4352" width="9.140625" style="10"/>
    <col min="4353" max="4353" width="6.42578125" style="10" customWidth="1"/>
    <col min="4354" max="4354" width="7.140625" style="10" customWidth="1"/>
    <col min="4355" max="4355" width="8.5703125" style="10" customWidth="1"/>
    <col min="4356" max="4356" width="60" style="10" customWidth="1"/>
    <col min="4357" max="4608" width="9.140625" style="10"/>
    <col min="4609" max="4609" width="6.42578125" style="10" customWidth="1"/>
    <col min="4610" max="4610" width="7.140625" style="10" customWidth="1"/>
    <col min="4611" max="4611" width="8.5703125" style="10" customWidth="1"/>
    <col min="4612" max="4612" width="60" style="10" customWidth="1"/>
    <col min="4613" max="4864" width="9.140625" style="10"/>
    <col min="4865" max="4865" width="6.42578125" style="10" customWidth="1"/>
    <col min="4866" max="4866" width="7.140625" style="10" customWidth="1"/>
    <col min="4867" max="4867" width="8.5703125" style="10" customWidth="1"/>
    <col min="4868" max="4868" width="60" style="10" customWidth="1"/>
    <col min="4869" max="5120" width="9.140625" style="10"/>
    <col min="5121" max="5121" width="6.42578125" style="10" customWidth="1"/>
    <col min="5122" max="5122" width="7.140625" style="10" customWidth="1"/>
    <col min="5123" max="5123" width="8.5703125" style="10" customWidth="1"/>
    <col min="5124" max="5124" width="60" style="10" customWidth="1"/>
    <col min="5125" max="5376" width="9.140625" style="10"/>
    <col min="5377" max="5377" width="6.42578125" style="10" customWidth="1"/>
    <col min="5378" max="5378" width="7.140625" style="10" customWidth="1"/>
    <col min="5379" max="5379" width="8.5703125" style="10" customWidth="1"/>
    <col min="5380" max="5380" width="60" style="10" customWidth="1"/>
    <col min="5381" max="5632" width="9.140625" style="10"/>
    <col min="5633" max="5633" width="6.42578125" style="10" customWidth="1"/>
    <col min="5634" max="5634" width="7.140625" style="10" customWidth="1"/>
    <col min="5635" max="5635" width="8.5703125" style="10" customWidth="1"/>
    <col min="5636" max="5636" width="60" style="10" customWidth="1"/>
    <col min="5637" max="5888" width="9.140625" style="10"/>
    <col min="5889" max="5889" width="6.42578125" style="10" customWidth="1"/>
    <col min="5890" max="5890" width="7.140625" style="10" customWidth="1"/>
    <col min="5891" max="5891" width="8.5703125" style="10" customWidth="1"/>
    <col min="5892" max="5892" width="60" style="10" customWidth="1"/>
    <col min="5893" max="6144" width="9.140625" style="10"/>
    <col min="6145" max="6145" width="6.42578125" style="10" customWidth="1"/>
    <col min="6146" max="6146" width="7.140625" style="10" customWidth="1"/>
    <col min="6147" max="6147" width="8.5703125" style="10" customWidth="1"/>
    <col min="6148" max="6148" width="60" style="10" customWidth="1"/>
    <col min="6149" max="6400" width="9.140625" style="10"/>
    <col min="6401" max="6401" width="6.42578125" style="10" customWidth="1"/>
    <col min="6402" max="6402" width="7.140625" style="10" customWidth="1"/>
    <col min="6403" max="6403" width="8.5703125" style="10" customWidth="1"/>
    <col min="6404" max="6404" width="60" style="10" customWidth="1"/>
    <col min="6405" max="6656" width="9.140625" style="10"/>
    <col min="6657" max="6657" width="6.42578125" style="10" customWidth="1"/>
    <col min="6658" max="6658" width="7.140625" style="10" customWidth="1"/>
    <col min="6659" max="6659" width="8.5703125" style="10" customWidth="1"/>
    <col min="6660" max="6660" width="60" style="10" customWidth="1"/>
    <col min="6661" max="6912" width="9.140625" style="10"/>
    <col min="6913" max="6913" width="6.42578125" style="10" customWidth="1"/>
    <col min="6914" max="6914" width="7.140625" style="10" customWidth="1"/>
    <col min="6915" max="6915" width="8.5703125" style="10" customWidth="1"/>
    <col min="6916" max="6916" width="60" style="10" customWidth="1"/>
    <col min="6917" max="7168" width="9.140625" style="10"/>
    <col min="7169" max="7169" width="6.42578125" style="10" customWidth="1"/>
    <col min="7170" max="7170" width="7.140625" style="10" customWidth="1"/>
    <col min="7171" max="7171" width="8.5703125" style="10" customWidth="1"/>
    <col min="7172" max="7172" width="60" style="10" customWidth="1"/>
    <col min="7173" max="7424" width="9.140625" style="10"/>
    <col min="7425" max="7425" width="6.42578125" style="10" customWidth="1"/>
    <col min="7426" max="7426" width="7.140625" style="10" customWidth="1"/>
    <col min="7427" max="7427" width="8.5703125" style="10" customWidth="1"/>
    <col min="7428" max="7428" width="60" style="10" customWidth="1"/>
    <col min="7429" max="7680" width="9.140625" style="10"/>
    <col min="7681" max="7681" width="6.42578125" style="10" customWidth="1"/>
    <col min="7682" max="7682" width="7.140625" style="10" customWidth="1"/>
    <col min="7683" max="7683" width="8.5703125" style="10" customWidth="1"/>
    <col min="7684" max="7684" width="60" style="10" customWidth="1"/>
    <col min="7685" max="7936" width="9.140625" style="10"/>
    <col min="7937" max="7937" width="6.42578125" style="10" customWidth="1"/>
    <col min="7938" max="7938" width="7.140625" style="10" customWidth="1"/>
    <col min="7939" max="7939" width="8.5703125" style="10" customWidth="1"/>
    <col min="7940" max="7940" width="60" style="10" customWidth="1"/>
    <col min="7941" max="8192" width="9.140625" style="10"/>
    <col min="8193" max="8193" width="6.42578125" style="10" customWidth="1"/>
    <col min="8194" max="8194" width="7.140625" style="10" customWidth="1"/>
    <col min="8195" max="8195" width="8.5703125" style="10" customWidth="1"/>
    <col min="8196" max="8196" width="60" style="10" customWidth="1"/>
    <col min="8197" max="8448" width="9.140625" style="10"/>
    <col min="8449" max="8449" width="6.42578125" style="10" customWidth="1"/>
    <col min="8450" max="8450" width="7.140625" style="10" customWidth="1"/>
    <col min="8451" max="8451" width="8.5703125" style="10" customWidth="1"/>
    <col min="8452" max="8452" width="60" style="10" customWidth="1"/>
    <col min="8453" max="8704" width="9.140625" style="10"/>
    <col min="8705" max="8705" width="6.42578125" style="10" customWidth="1"/>
    <col min="8706" max="8706" width="7.140625" style="10" customWidth="1"/>
    <col min="8707" max="8707" width="8.5703125" style="10" customWidth="1"/>
    <col min="8708" max="8708" width="60" style="10" customWidth="1"/>
    <col min="8709" max="8960" width="9.140625" style="10"/>
    <col min="8961" max="8961" width="6.42578125" style="10" customWidth="1"/>
    <col min="8962" max="8962" width="7.140625" style="10" customWidth="1"/>
    <col min="8963" max="8963" width="8.5703125" style="10" customWidth="1"/>
    <col min="8964" max="8964" width="60" style="10" customWidth="1"/>
    <col min="8965" max="9216" width="9.140625" style="10"/>
    <col min="9217" max="9217" width="6.42578125" style="10" customWidth="1"/>
    <col min="9218" max="9218" width="7.140625" style="10" customWidth="1"/>
    <col min="9219" max="9219" width="8.5703125" style="10" customWidth="1"/>
    <col min="9220" max="9220" width="60" style="10" customWidth="1"/>
    <col min="9221" max="9472" width="9.140625" style="10"/>
    <col min="9473" max="9473" width="6.42578125" style="10" customWidth="1"/>
    <col min="9474" max="9474" width="7.140625" style="10" customWidth="1"/>
    <col min="9475" max="9475" width="8.5703125" style="10" customWidth="1"/>
    <col min="9476" max="9476" width="60" style="10" customWidth="1"/>
    <col min="9477" max="9728" width="9.140625" style="10"/>
    <col min="9729" max="9729" width="6.42578125" style="10" customWidth="1"/>
    <col min="9730" max="9730" width="7.140625" style="10" customWidth="1"/>
    <col min="9731" max="9731" width="8.5703125" style="10" customWidth="1"/>
    <col min="9732" max="9732" width="60" style="10" customWidth="1"/>
    <col min="9733" max="9984" width="9.140625" style="10"/>
    <col min="9985" max="9985" width="6.42578125" style="10" customWidth="1"/>
    <col min="9986" max="9986" width="7.140625" style="10" customWidth="1"/>
    <col min="9987" max="9987" width="8.5703125" style="10" customWidth="1"/>
    <col min="9988" max="9988" width="60" style="10" customWidth="1"/>
    <col min="9989" max="10240" width="9.140625" style="10"/>
    <col min="10241" max="10241" width="6.42578125" style="10" customWidth="1"/>
    <col min="10242" max="10242" width="7.140625" style="10" customWidth="1"/>
    <col min="10243" max="10243" width="8.5703125" style="10" customWidth="1"/>
    <col min="10244" max="10244" width="60" style="10" customWidth="1"/>
    <col min="10245" max="10496" width="9.140625" style="10"/>
    <col min="10497" max="10497" width="6.42578125" style="10" customWidth="1"/>
    <col min="10498" max="10498" width="7.140625" style="10" customWidth="1"/>
    <col min="10499" max="10499" width="8.5703125" style="10" customWidth="1"/>
    <col min="10500" max="10500" width="60" style="10" customWidth="1"/>
    <col min="10501" max="10752" width="9.140625" style="10"/>
    <col min="10753" max="10753" width="6.42578125" style="10" customWidth="1"/>
    <col min="10754" max="10754" width="7.140625" style="10" customWidth="1"/>
    <col min="10755" max="10755" width="8.5703125" style="10" customWidth="1"/>
    <col min="10756" max="10756" width="60" style="10" customWidth="1"/>
    <col min="10757" max="11008" width="9.140625" style="10"/>
    <col min="11009" max="11009" width="6.42578125" style="10" customWidth="1"/>
    <col min="11010" max="11010" width="7.140625" style="10" customWidth="1"/>
    <col min="11011" max="11011" width="8.5703125" style="10" customWidth="1"/>
    <col min="11012" max="11012" width="60" style="10" customWidth="1"/>
    <col min="11013" max="11264" width="9.140625" style="10"/>
    <col min="11265" max="11265" width="6.42578125" style="10" customWidth="1"/>
    <col min="11266" max="11266" width="7.140625" style="10" customWidth="1"/>
    <col min="11267" max="11267" width="8.5703125" style="10" customWidth="1"/>
    <col min="11268" max="11268" width="60" style="10" customWidth="1"/>
    <col min="11269" max="11520" width="9.140625" style="10"/>
    <col min="11521" max="11521" width="6.42578125" style="10" customWidth="1"/>
    <col min="11522" max="11522" width="7.140625" style="10" customWidth="1"/>
    <col min="11523" max="11523" width="8.5703125" style="10" customWidth="1"/>
    <col min="11524" max="11524" width="60" style="10" customWidth="1"/>
    <col min="11525" max="11776" width="9.140625" style="10"/>
    <col min="11777" max="11777" width="6.42578125" style="10" customWidth="1"/>
    <col min="11778" max="11778" width="7.140625" style="10" customWidth="1"/>
    <col min="11779" max="11779" width="8.5703125" style="10" customWidth="1"/>
    <col min="11780" max="11780" width="60" style="10" customWidth="1"/>
    <col min="11781" max="12032" width="9.140625" style="10"/>
    <col min="12033" max="12033" width="6.42578125" style="10" customWidth="1"/>
    <col min="12034" max="12034" width="7.140625" style="10" customWidth="1"/>
    <col min="12035" max="12035" width="8.5703125" style="10" customWidth="1"/>
    <col min="12036" max="12036" width="60" style="10" customWidth="1"/>
    <col min="12037" max="12288" width="9.140625" style="10"/>
    <col min="12289" max="12289" width="6.42578125" style="10" customWidth="1"/>
    <col min="12290" max="12290" width="7.140625" style="10" customWidth="1"/>
    <col min="12291" max="12291" width="8.5703125" style="10" customWidth="1"/>
    <col min="12292" max="12292" width="60" style="10" customWidth="1"/>
    <col min="12293" max="12544" width="9.140625" style="10"/>
    <col min="12545" max="12545" width="6.42578125" style="10" customWidth="1"/>
    <col min="12546" max="12546" width="7.140625" style="10" customWidth="1"/>
    <col min="12547" max="12547" width="8.5703125" style="10" customWidth="1"/>
    <col min="12548" max="12548" width="60" style="10" customWidth="1"/>
    <col min="12549" max="12800" width="9.140625" style="10"/>
    <col min="12801" max="12801" width="6.42578125" style="10" customWidth="1"/>
    <col min="12802" max="12802" width="7.140625" style="10" customWidth="1"/>
    <col min="12803" max="12803" width="8.5703125" style="10" customWidth="1"/>
    <col min="12804" max="12804" width="60" style="10" customWidth="1"/>
    <col min="12805" max="13056" width="9.140625" style="10"/>
    <col min="13057" max="13057" width="6.42578125" style="10" customWidth="1"/>
    <col min="13058" max="13058" width="7.140625" style="10" customWidth="1"/>
    <col min="13059" max="13059" width="8.5703125" style="10" customWidth="1"/>
    <col min="13060" max="13060" width="60" style="10" customWidth="1"/>
    <col min="13061" max="13312" width="9.140625" style="10"/>
    <col min="13313" max="13313" width="6.42578125" style="10" customWidth="1"/>
    <col min="13314" max="13314" width="7.140625" style="10" customWidth="1"/>
    <col min="13315" max="13315" width="8.5703125" style="10" customWidth="1"/>
    <col min="13316" max="13316" width="60" style="10" customWidth="1"/>
    <col min="13317" max="13568" width="9.140625" style="10"/>
    <col min="13569" max="13569" width="6.42578125" style="10" customWidth="1"/>
    <col min="13570" max="13570" width="7.140625" style="10" customWidth="1"/>
    <col min="13571" max="13571" width="8.5703125" style="10" customWidth="1"/>
    <col min="13572" max="13572" width="60" style="10" customWidth="1"/>
    <col min="13573" max="13824" width="9.140625" style="10"/>
    <col min="13825" max="13825" width="6.42578125" style="10" customWidth="1"/>
    <col min="13826" max="13826" width="7.140625" style="10" customWidth="1"/>
    <col min="13827" max="13827" width="8.5703125" style="10" customWidth="1"/>
    <col min="13828" max="13828" width="60" style="10" customWidth="1"/>
    <col min="13829" max="14080" width="9.140625" style="10"/>
    <col min="14081" max="14081" width="6.42578125" style="10" customWidth="1"/>
    <col min="14082" max="14082" width="7.140625" style="10" customWidth="1"/>
    <col min="14083" max="14083" width="8.5703125" style="10" customWidth="1"/>
    <col min="14084" max="14084" width="60" style="10" customWidth="1"/>
    <col min="14085" max="14336" width="9.140625" style="10"/>
    <col min="14337" max="14337" width="6.42578125" style="10" customWidth="1"/>
    <col min="14338" max="14338" width="7.140625" style="10" customWidth="1"/>
    <col min="14339" max="14339" width="8.5703125" style="10" customWidth="1"/>
    <col min="14340" max="14340" width="60" style="10" customWidth="1"/>
    <col min="14341" max="14592" width="9.140625" style="10"/>
    <col min="14593" max="14593" width="6.42578125" style="10" customWidth="1"/>
    <col min="14594" max="14594" width="7.140625" style="10" customWidth="1"/>
    <col min="14595" max="14595" width="8.5703125" style="10" customWidth="1"/>
    <col min="14596" max="14596" width="60" style="10" customWidth="1"/>
    <col min="14597" max="14848" width="9.140625" style="10"/>
    <col min="14849" max="14849" width="6.42578125" style="10" customWidth="1"/>
    <col min="14850" max="14850" width="7.140625" style="10" customWidth="1"/>
    <col min="14851" max="14851" width="8.5703125" style="10" customWidth="1"/>
    <col min="14852" max="14852" width="60" style="10" customWidth="1"/>
    <col min="14853" max="15104" width="9.140625" style="10"/>
    <col min="15105" max="15105" width="6.42578125" style="10" customWidth="1"/>
    <col min="15106" max="15106" width="7.140625" style="10" customWidth="1"/>
    <col min="15107" max="15107" width="8.5703125" style="10" customWidth="1"/>
    <col min="15108" max="15108" width="60" style="10" customWidth="1"/>
    <col min="15109" max="15360" width="9.140625" style="10"/>
    <col min="15361" max="15361" width="6.42578125" style="10" customWidth="1"/>
    <col min="15362" max="15362" width="7.140625" style="10" customWidth="1"/>
    <col min="15363" max="15363" width="8.5703125" style="10" customWidth="1"/>
    <col min="15364" max="15364" width="60" style="10" customWidth="1"/>
    <col min="15365" max="15616" width="9.140625" style="10"/>
    <col min="15617" max="15617" width="6.42578125" style="10" customWidth="1"/>
    <col min="15618" max="15618" width="7.140625" style="10" customWidth="1"/>
    <col min="15619" max="15619" width="8.5703125" style="10" customWidth="1"/>
    <col min="15620" max="15620" width="60" style="10" customWidth="1"/>
    <col min="15621" max="15872" width="9.140625" style="10"/>
    <col min="15873" max="15873" width="6.42578125" style="10" customWidth="1"/>
    <col min="15874" max="15874" width="7.140625" style="10" customWidth="1"/>
    <col min="15875" max="15875" width="8.5703125" style="10" customWidth="1"/>
    <col min="15876" max="15876" width="60" style="10" customWidth="1"/>
    <col min="15877" max="16128" width="9.140625" style="10"/>
    <col min="16129" max="16129" width="6.42578125" style="10" customWidth="1"/>
    <col min="16130" max="16130" width="7.140625" style="10" customWidth="1"/>
    <col min="16131" max="16131" width="8.5703125" style="10" customWidth="1"/>
    <col min="16132" max="16132" width="60" style="10" customWidth="1"/>
    <col min="16133" max="16384" width="9.140625" style="10"/>
  </cols>
  <sheetData>
    <row r="1" spans="1:5" ht="15" x14ac:dyDescent="0.25">
      <c r="A1" s="753" t="s">
        <v>3</v>
      </c>
      <c r="B1" s="754"/>
      <c r="C1" s="754"/>
      <c r="D1" s="121"/>
    </row>
    <row r="2" spans="1:5" ht="15" x14ac:dyDescent="0.25">
      <c r="A2" s="755" t="s">
        <v>2</v>
      </c>
      <c r="B2" s="756"/>
      <c r="C2" s="756"/>
      <c r="D2" s="122"/>
    </row>
    <row r="3" spans="1:5" ht="15.75" thickBot="1" x14ac:dyDescent="0.3">
      <c r="A3" s="757"/>
      <c r="B3" s="758"/>
      <c r="C3" s="758"/>
      <c r="D3" s="759"/>
    </row>
    <row r="4" spans="1:5" x14ac:dyDescent="0.2">
      <c r="A4" s="760" t="s">
        <v>2</v>
      </c>
      <c r="B4" s="761"/>
      <c r="C4" s="761"/>
      <c r="D4" s="762"/>
    </row>
    <row r="5" spans="1:5" ht="13.5" thickBot="1" x14ac:dyDescent="0.25">
      <c r="A5" s="763"/>
      <c r="B5" s="764"/>
      <c r="C5" s="764"/>
      <c r="D5" s="765"/>
    </row>
    <row r="6" spans="1:5" ht="15" x14ac:dyDescent="0.25">
      <c r="A6" s="123"/>
      <c r="B6" s="124"/>
      <c r="C6" s="125"/>
      <c r="D6" s="126" t="s">
        <v>123</v>
      </c>
      <c r="E6" s="12"/>
    </row>
    <row r="7" spans="1:5" ht="15" x14ac:dyDescent="0.25">
      <c r="A7" s="127"/>
      <c r="B7" s="128"/>
      <c r="C7" s="129"/>
      <c r="D7" s="130"/>
      <c r="E7" s="12"/>
    </row>
    <row r="8" spans="1:5" ht="15" x14ac:dyDescent="0.25">
      <c r="A8" s="131" t="s">
        <v>2672</v>
      </c>
      <c r="B8" s="132"/>
      <c r="C8" s="133"/>
      <c r="D8" s="130" t="s">
        <v>2650</v>
      </c>
      <c r="E8" s="12"/>
    </row>
    <row r="9" spans="1:5" ht="15" x14ac:dyDescent="0.25">
      <c r="A9" s="134"/>
      <c r="B9" s="132"/>
      <c r="C9" s="135"/>
      <c r="D9" s="130"/>
      <c r="E9" s="12"/>
    </row>
    <row r="10" spans="1:5" ht="15" x14ac:dyDescent="0.25">
      <c r="A10" s="134"/>
      <c r="B10" s="135" t="s">
        <v>2649</v>
      </c>
      <c r="C10" s="133"/>
      <c r="D10" s="130" t="s">
        <v>2648</v>
      </c>
      <c r="E10" s="12"/>
    </row>
    <row r="11" spans="1:5" ht="15" x14ac:dyDescent="0.25">
      <c r="A11" s="134"/>
      <c r="B11" s="132"/>
      <c r="C11" s="136" t="s">
        <v>2647</v>
      </c>
      <c r="D11" s="137" t="s">
        <v>2646</v>
      </c>
      <c r="E11" s="12"/>
    </row>
    <row r="12" spans="1:5" ht="15" x14ac:dyDescent="0.25">
      <c r="A12" s="134"/>
      <c r="B12" s="132"/>
      <c r="C12" s="136" t="s">
        <v>2645</v>
      </c>
      <c r="D12" s="137" t="s">
        <v>2644</v>
      </c>
      <c r="E12" s="12"/>
    </row>
    <row r="13" spans="1:5" ht="15" x14ac:dyDescent="0.25">
      <c r="A13" s="134"/>
      <c r="B13" s="132"/>
      <c r="C13" s="136" t="s">
        <v>2643</v>
      </c>
      <c r="D13" s="137" t="s">
        <v>2642</v>
      </c>
      <c r="E13" s="12"/>
    </row>
    <row r="14" spans="1:5" ht="15" x14ac:dyDescent="0.25">
      <c r="A14" s="134"/>
      <c r="B14" s="132"/>
      <c r="C14" s="136" t="s">
        <v>2641</v>
      </c>
      <c r="D14" s="137" t="s">
        <v>2640</v>
      </c>
      <c r="E14" s="12"/>
    </row>
    <row r="15" spans="1:5" ht="15" x14ac:dyDescent="0.25">
      <c r="A15" s="134"/>
      <c r="B15" s="132"/>
      <c r="C15" s="136" t="s">
        <v>2639</v>
      </c>
      <c r="D15" s="137" t="s">
        <v>2638</v>
      </c>
      <c r="E15" s="12"/>
    </row>
    <row r="16" spans="1:5" ht="15" x14ac:dyDescent="0.25">
      <c r="A16" s="134"/>
      <c r="B16" s="132"/>
      <c r="C16" s="136" t="s">
        <v>2637</v>
      </c>
      <c r="D16" s="137" t="s">
        <v>2636</v>
      </c>
      <c r="E16" s="12"/>
    </row>
    <row r="17" spans="1:5" ht="15" x14ac:dyDescent="0.25">
      <c r="A17" s="134"/>
      <c r="B17" s="132"/>
      <c r="C17" s="136" t="s">
        <v>2635</v>
      </c>
      <c r="D17" s="137" t="s">
        <v>2634</v>
      </c>
      <c r="E17" s="12"/>
    </row>
    <row r="18" spans="1:5" ht="15" x14ac:dyDescent="0.25">
      <c r="A18" s="134"/>
      <c r="B18" s="132"/>
      <c r="C18" s="136"/>
      <c r="D18" s="137"/>
      <c r="E18" s="12"/>
    </row>
    <row r="19" spans="1:5" ht="15" x14ac:dyDescent="0.25">
      <c r="A19" s="134"/>
      <c r="B19" s="135" t="s">
        <v>2633</v>
      </c>
      <c r="C19" s="133"/>
      <c r="D19" s="130" t="s">
        <v>2632</v>
      </c>
      <c r="E19" s="12"/>
    </row>
    <row r="20" spans="1:5" ht="15" x14ac:dyDescent="0.25">
      <c r="A20" s="134"/>
      <c r="B20" s="132"/>
      <c r="C20" s="136" t="s">
        <v>2631</v>
      </c>
      <c r="D20" s="137" t="s">
        <v>2630</v>
      </c>
      <c r="E20" s="12"/>
    </row>
    <row r="21" spans="1:5" ht="15" x14ac:dyDescent="0.25">
      <c r="A21" s="134"/>
      <c r="B21" s="132"/>
      <c r="C21" s="136" t="s">
        <v>2629</v>
      </c>
      <c r="D21" s="137" t="s">
        <v>2628</v>
      </c>
      <c r="E21" s="12"/>
    </row>
    <row r="22" spans="1:5" ht="15" x14ac:dyDescent="0.25">
      <c r="A22" s="134"/>
      <c r="B22" s="132"/>
      <c r="C22" s="136" t="s">
        <v>2627</v>
      </c>
      <c r="D22" s="137" t="s">
        <v>2626</v>
      </c>
      <c r="E22" s="12"/>
    </row>
    <row r="23" spans="1:5" ht="15" x14ac:dyDescent="0.25">
      <c r="A23" s="134"/>
      <c r="B23" s="132"/>
      <c r="C23" s="136" t="s">
        <v>2625</v>
      </c>
      <c r="D23" s="137" t="s">
        <v>2624</v>
      </c>
      <c r="E23" s="12"/>
    </row>
    <row r="24" spans="1:5" ht="15" x14ac:dyDescent="0.25">
      <c r="A24" s="134"/>
      <c r="B24" s="132"/>
      <c r="C24" s="136" t="s">
        <v>2623</v>
      </c>
      <c r="D24" s="137" t="s">
        <v>2622</v>
      </c>
      <c r="E24" s="12"/>
    </row>
    <row r="25" spans="1:5" ht="15" x14ac:dyDescent="0.25">
      <c r="A25" s="134"/>
      <c r="B25" s="132"/>
      <c r="C25" s="136" t="s">
        <v>2621</v>
      </c>
      <c r="D25" s="137" t="s">
        <v>2620</v>
      </c>
      <c r="E25" s="12"/>
    </row>
    <row r="26" spans="1:5" ht="15" x14ac:dyDescent="0.25">
      <c r="A26" s="138"/>
      <c r="B26" s="139"/>
      <c r="C26" s="136" t="s">
        <v>2619</v>
      </c>
      <c r="D26" s="137" t="s">
        <v>2618</v>
      </c>
      <c r="E26" s="12"/>
    </row>
    <row r="27" spans="1:5" ht="15" x14ac:dyDescent="0.25">
      <c r="A27" s="134"/>
      <c r="B27" s="132"/>
      <c r="C27" s="136" t="s">
        <v>2617</v>
      </c>
      <c r="D27" s="137" t="s">
        <v>2616</v>
      </c>
      <c r="E27" s="12"/>
    </row>
    <row r="28" spans="1:5" ht="15" x14ac:dyDescent="0.25">
      <c r="A28" s="134"/>
      <c r="B28" s="132"/>
      <c r="C28" s="136" t="s">
        <v>2615</v>
      </c>
      <c r="D28" s="137" t="s">
        <v>2614</v>
      </c>
      <c r="E28" s="12"/>
    </row>
    <row r="29" spans="1:5" ht="15" x14ac:dyDescent="0.25">
      <c r="A29" s="134"/>
      <c r="B29" s="132"/>
      <c r="C29" s="135"/>
      <c r="D29" s="130"/>
      <c r="E29" s="12"/>
    </row>
    <row r="30" spans="1:5" ht="15" x14ac:dyDescent="0.25">
      <c r="A30" s="134"/>
      <c r="B30" s="135" t="s">
        <v>2613</v>
      </c>
      <c r="C30" s="133"/>
      <c r="D30" s="130" t="s">
        <v>2612</v>
      </c>
      <c r="E30" s="12"/>
    </row>
    <row r="31" spans="1:5" ht="15" x14ac:dyDescent="0.25">
      <c r="A31" s="134"/>
      <c r="B31" s="132"/>
      <c r="C31" s="136" t="s">
        <v>2611</v>
      </c>
      <c r="D31" s="137" t="s">
        <v>2878</v>
      </c>
      <c r="E31" s="12"/>
    </row>
    <row r="32" spans="1:5" ht="15" x14ac:dyDescent="0.25">
      <c r="A32" s="134"/>
      <c r="B32" s="132"/>
      <c r="C32" s="135"/>
      <c r="D32" s="130"/>
      <c r="E32" s="12"/>
    </row>
    <row r="33" spans="1:5" ht="15" x14ac:dyDescent="0.25">
      <c r="A33" s="134"/>
      <c r="B33" s="135" t="s">
        <v>2610</v>
      </c>
      <c r="C33" s="133"/>
      <c r="D33" s="130" t="s">
        <v>2609</v>
      </c>
      <c r="E33" s="12"/>
    </row>
    <row r="34" spans="1:5" ht="15" x14ac:dyDescent="0.25">
      <c r="A34" s="134"/>
      <c r="B34" s="132"/>
      <c r="C34" s="136" t="s">
        <v>2608</v>
      </c>
      <c r="D34" s="137" t="s">
        <v>2607</v>
      </c>
      <c r="E34" s="12"/>
    </row>
    <row r="35" spans="1:5" ht="15" x14ac:dyDescent="0.25">
      <c r="A35" s="134"/>
      <c r="B35" s="132"/>
      <c r="C35" s="136" t="s">
        <v>2606</v>
      </c>
      <c r="D35" s="137" t="s">
        <v>2605</v>
      </c>
      <c r="E35" s="12"/>
    </row>
    <row r="36" spans="1:5" ht="15" x14ac:dyDescent="0.25">
      <c r="A36" s="134"/>
      <c r="B36" s="132"/>
      <c r="C36" s="136" t="s">
        <v>2604</v>
      </c>
      <c r="D36" s="137" t="s">
        <v>2603</v>
      </c>
      <c r="E36" s="12"/>
    </row>
    <row r="37" spans="1:5" ht="15" x14ac:dyDescent="0.25">
      <c r="A37" s="134"/>
      <c r="B37" s="132"/>
      <c r="C37" s="136" t="s">
        <v>2602</v>
      </c>
      <c r="D37" s="137" t="s">
        <v>2601</v>
      </c>
      <c r="E37" s="12"/>
    </row>
    <row r="38" spans="1:5" ht="15" x14ac:dyDescent="0.25">
      <c r="A38" s="134"/>
      <c r="B38" s="132"/>
      <c r="C38" s="136" t="s">
        <v>2600</v>
      </c>
      <c r="D38" s="137" t="s">
        <v>2599</v>
      </c>
      <c r="E38" s="12"/>
    </row>
    <row r="39" spans="1:5" ht="15" x14ac:dyDescent="0.25">
      <c r="A39" s="134"/>
      <c r="B39" s="132"/>
      <c r="C39" s="136" t="s">
        <v>2598</v>
      </c>
      <c r="D39" s="137" t="s">
        <v>2597</v>
      </c>
      <c r="E39" s="12"/>
    </row>
    <row r="40" spans="1:5" ht="15" x14ac:dyDescent="0.25">
      <c r="A40" s="134"/>
      <c r="B40" s="132"/>
      <c r="C40" s="136" t="s">
        <v>2596</v>
      </c>
      <c r="D40" s="137" t="s">
        <v>2595</v>
      </c>
      <c r="E40" s="12"/>
    </row>
    <row r="41" spans="1:5" ht="15" x14ac:dyDescent="0.25">
      <c r="A41" s="134"/>
      <c r="B41" s="132"/>
      <c r="C41" s="136" t="s">
        <v>2594</v>
      </c>
      <c r="D41" s="137" t="s">
        <v>2593</v>
      </c>
      <c r="E41" s="12"/>
    </row>
    <row r="42" spans="1:5" ht="15" x14ac:dyDescent="0.25">
      <c r="A42" s="134"/>
      <c r="B42" s="132"/>
      <c r="C42" s="136" t="s">
        <v>2592</v>
      </c>
      <c r="D42" s="140" t="s">
        <v>2591</v>
      </c>
      <c r="E42" s="12"/>
    </row>
    <row r="43" spans="1:5" ht="15" x14ac:dyDescent="0.25">
      <c r="A43" s="134"/>
      <c r="B43" s="132"/>
      <c r="C43" s="136" t="s">
        <v>2590</v>
      </c>
      <c r="D43" s="137" t="s">
        <v>2589</v>
      </c>
      <c r="E43" s="12"/>
    </row>
    <row r="44" spans="1:5" ht="15" x14ac:dyDescent="0.25">
      <c r="A44" s="134"/>
      <c r="B44" s="132"/>
      <c r="C44" s="136" t="s">
        <v>2588</v>
      </c>
      <c r="D44" s="137" t="s">
        <v>2587</v>
      </c>
      <c r="E44" s="12"/>
    </row>
    <row r="45" spans="1:5" ht="15" x14ac:dyDescent="0.25">
      <c r="A45" s="134"/>
      <c r="B45" s="132"/>
      <c r="C45" s="136" t="s">
        <v>2586</v>
      </c>
      <c r="D45" s="137" t="s">
        <v>2585</v>
      </c>
      <c r="E45" s="12"/>
    </row>
    <row r="46" spans="1:5" ht="15" x14ac:dyDescent="0.25">
      <c r="A46" s="134"/>
      <c r="B46" s="132"/>
      <c r="C46" s="135"/>
      <c r="D46" s="130"/>
      <c r="E46" s="12"/>
    </row>
    <row r="47" spans="1:5" ht="15" x14ac:dyDescent="0.25">
      <c r="A47" s="134"/>
      <c r="B47" s="135" t="s">
        <v>2584</v>
      </c>
      <c r="C47" s="133"/>
      <c r="D47" s="130" t="s">
        <v>2582</v>
      </c>
      <c r="E47" s="12"/>
    </row>
    <row r="48" spans="1:5" ht="15" x14ac:dyDescent="0.25">
      <c r="A48" s="134"/>
      <c r="B48" s="132"/>
      <c r="C48" s="136" t="s">
        <v>2583</v>
      </c>
      <c r="D48" s="137" t="s">
        <v>2582</v>
      </c>
      <c r="E48" s="12"/>
    </row>
    <row r="49" spans="1:5" ht="15" x14ac:dyDescent="0.25">
      <c r="A49" s="134"/>
      <c r="B49" s="132"/>
      <c r="C49" s="135"/>
      <c r="D49" s="130"/>
      <c r="E49" s="12"/>
    </row>
    <row r="50" spans="1:5" ht="15" x14ac:dyDescent="0.25">
      <c r="A50" s="141"/>
      <c r="B50" s="135" t="s">
        <v>2581</v>
      </c>
      <c r="C50" s="142"/>
      <c r="D50" s="130" t="s">
        <v>2580</v>
      </c>
      <c r="E50" s="12"/>
    </row>
    <row r="51" spans="1:5" ht="15" x14ac:dyDescent="0.25">
      <c r="A51" s="134"/>
      <c r="B51" s="132"/>
      <c r="C51" s="136" t="s">
        <v>2579</v>
      </c>
      <c r="D51" s="137" t="s">
        <v>2879</v>
      </c>
      <c r="E51" s="12"/>
    </row>
    <row r="52" spans="1:5" ht="15" x14ac:dyDescent="0.25">
      <c r="A52" s="134"/>
      <c r="B52" s="132"/>
      <c r="C52" s="136" t="s">
        <v>2578</v>
      </c>
      <c r="D52" s="137" t="s">
        <v>2880</v>
      </c>
      <c r="E52" s="12"/>
    </row>
    <row r="53" spans="1:5" ht="15" x14ac:dyDescent="0.25">
      <c r="A53" s="134"/>
      <c r="B53" s="132"/>
      <c r="C53" s="136" t="s">
        <v>2577</v>
      </c>
      <c r="D53" s="137" t="s">
        <v>2576</v>
      </c>
      <c r="E53" s="12"/>
    </row>
    <row r="54" spans="1:5" ht="15" x14ac:dyDescent="0.25">
      <c r="A54" s="134"/>
      <c r="B54" s="132"/>
      <c r="C54" s="136" t="s">
        <v>2575</v>
      </c>
      <c r="D54" s="140" t="s">
        <v>2574</v>
      </c>
      <c r="E54" s="12"/>
    </row>
    <row r="55" spans="1:5" ht="15" x14ac:dyDescent="0.25">
      <c r="A55" s="134"/>
      <c r="B55" s="132"/>
      <c r="C55" s="135"/>
      <c r="D55" s="130"/>
      <c r="E55" s="12"/>
    </row>
    <row r="56" spans="1:5" ht="15" x14ac:dyDescent="0.25">
      <c r="A56" s="134"/>
      <c r="B56" s="135" t="s">
        <v>2573</v>
      </c>
      <c r="C56" s="133"/>
      <c r="D56" s="130" t="s">
        <v>2572</v>
      </c>
      <c r="E56" s="12"/>
    </row>
    <row r="57" spans="1:5" ht="15" x14ac:dyDescent="0.25">
      <c r="A57" s="134"/>
      <c r="B57" s="132"/>
      <c r="C57" s="136" t="s">
        <v>2571</v>
      </c>
      <c r="D57" s="137" t="s">
        <v>2881</v>
      </c>
      <c r="E57" s="12"/>
    </row>
    <row r="58" spans="1:5" ht="15" x14ac:dyDescent="0.25">
      <c r="A58" s="134"/>
      <c r="B58" s="132"/>
      <c r="C58" s="135"/>
      <c r="D58" s="130"/>
      <c r="E58" s="12"/>
    </row>
    <row r="59" spans="1:5" ht="15" x14ac:dyDescent="0.25">
      <c r="A59" s="131" t="s">
        <v>2570</v>
      </c>
      <c r="B59" s="132"/>
      <c r="C59" s="133"/>
      <c r="D59" s="130" t="s">
        <v>2569</v>
      </c>
      <c r="E59" s="12"/>
    </row>
    <row r="60" spans="1:5" ht="15" x14ac:dyDescent="0.25">
      <c r="A60" s="134"/>
      <c r="B60" s="132"/>
      <c r="C60" s="135"/>
      <c r="D60" s="130"/>
      <c r="E60" s="12"/>
    </row>
    <row r="61" spans="1:5" ht="15" x14ac:dyDescent="0.25">
      <c r="A61" s="134"/>
      <c r="B61" s="135" t="s">
        <v>2568</v>
      </c>
      <c r="C61" s="133"/>
      <c r="D61" s="130" t="s">
        <v>2566</v>
      </c>
      <c r="E61" s="12"/>
    </row>
    <row r="62" spans="1:5" ht="15" x14ac:dyDescent="0.25">
      <c r="A62" s="134"/>
      <c r="B62" s="132"/>
      <c r="C62" s="136" t="s">
        <v>2567</v>
      </c>
      <c r="D62" s="137" t="s">
        <v>2566</v>
      </c>
      <c r="E62" s="12"/>
    </row>
    <row r="63" spans="1:5" ht="15" x14ac:dyDescent="0.25">
      <c r="A63" s="134"/>
      <c r="B63" s="132"/>
      <c r="C63" s="135"/>
      <c r="D63" s="130"/>
      <c r="E63" s="12"/>
    </row>
    <row r="64" spans="1:5" ht="15" x14ac:dyDescent="0.25">
      <c r="A64" s="134"/>
      <c r="B64" s="135" t="s">
        <v>2565</v>
      </c>
      <c r="C64" s="133"/>
      <c r="D64" s="130" t="s">
        <v>2563</v>
      </c>
      <c r="E64" s="12"/>
    </row>
    <row r="65" spans="1:5" ht="15" x14ac:dyDescent="0.25">
      <c r="A65" s="134"/>
      <c r="B65" s="132"/>
      <c r="C65" s="136" t="s">
        <v>2564</v>
      </c>
      <c r="D65" s="137" t="s">
        <v>2563</v>
      </c>
      <c r="E65" s="12"/>
    </row>
    <row r="66" spans="1:5" ht="15" x14ac:dyDescent="0.25">
      <c r="A66" s="134"/>
      <c r="B66" s="132"/>
      <c r="C66" s="135"/>
      <c r="D66" s="130"/>
      <c r="E66" s="12"/>
    </row>
    <row r="67" spans="1:5" ht="15" x14ac:dyDescent="0.25">
      <c r="A67" s="134"/>
      <c r="B67" s="135" t="s">
        <v>2562</v>
      </c>
      <c r="C67" s="133"/>
      <c r="D67" s="130" t="s">
        <v>2882</v>
      </c>
      <c r="E67" s="12"/>
    </row>
    <row r="68" spans="1:5" ht="15" x14ac:dyDescent="0.25">
      <c r="A68" s="134"/>
      <c r="B68" s="132"/>
      <c r="C68" s="136" t="s">
        <v>2561</v>
      </c>
      <c r="D68" s="137" t="s">
        <v>2883</v>
      </c>
      <c r="E68" s="12"/>
    </row>
    <row r="69" spans="1:5" ht="15" x14ac:dyDescent="0.25">
      <c r="A69" s="134"/>
      <c r="B69" s="132"/>
      <c r="C69" s="135"/>
      <c r="D69" s="130"/>
      <c r="E69" s="12"/>
    </row>
    <row r="70" spans="1:5" ht="15" x14ac:dyDescent="0.25">
      <c r="A70" s="134"/>
      <c r="B70" s="135" t="s">
        <v>2560</v>
      </c>
      <c r="C70" s="133"/>
      <c r="D70" s="130" t="s">
        <v>2559</v>
      </c>
      <c r="E70" s="12"/>
    </row>
    <row r="71" spans="1:5" ht="15" x14ac:dyDescent="0.25">
      <c r="A71" s="134"/>
      <c r="B71" s="132"/>
      <c r="C71" s="136" t="s">
        <v>2558</v>
      </c>
      <c r="D71" s="137" t="s">
        <v>2884</v>
      </c>
      <c r="E71" s="12"/>
    </row>
    <row r="72" spans="1:5" ht="15" x14ac:dyDescent="0.25">
      <c r="A72" s="134"/>
      <c r="B72" s="132"/>
      <c r="C72" s="135"/>
      <c r="D72" s="130"/>
      <c r="E72" s="12"/>
    </row>
    <row r="73" spans="1:5" ht="15" x14ac:dyDescent="0.25">
      <c r="A73" s="131" t="s">
        <v>2557</v>
      </c>
      <c r="B73" s="132"/>
      <c r="C73" s="133"/>
      <c r="D73" s="130" t="s">
        <v>2556</v>
      </c>
      <c r="E73" s="12"/>
    </row>
    <row r="74" spans="1:5" ht="15" x14ac:dyDescent="0.25">
      <c r="A74" s="134"/>
      <c r="B74" s="132"/>
      <c r="C74" s="135"/>
      <c r="D74" s="130"/>
      <c r="E74" s="12"/>
    </row>
    <row r="75" spans="1:5" ht="15" x14ac:dyDescent="0.25">
      <c r="A75" s="134"/>
      <c r="B75" s="135" t="s">
        <v>2555</v>
      </c>
      <c r="C75" s="133"/>
      <c r="D75" s="130" t="s">
        <v>2554</v>
      </c>
      <c r="E75" s="12"/>
    </row>
    <row r="76" spans="1:5" ht="15" x14ac:dyDescent="0.25">
      <c r="A76" s="134"/>
      <c r="B76" s="132"/>
      <c r="C76" s="136" t="s">
        <v>2553</v>
      </c>
      <c r="D76" s="137" t="s">
        <v>2552</v>
      </c>
      <c r="E76" s="12"/>
    </row>
    <row r="77" spans="1:5" ht="15" x14ac:dyDescent="0.25">
      <c r="A77" s="134"/>
      <c r="B77" s="132"/>
      <c r="C77" s="136" t="s">
        <v>2551</v>
      </c>
      <c r="D77" s="137" t="s">
        <v>2550</v>
      </c>
      <c r="E77" s="12"/>
    </row>
    <row r="78" spans="1:5" ht="15" x14ac:dyDescent="0.25">
      <c r="A78" s="134"/>
      <c r="B78" s="132"/>
      <c r="C78" s="135"/>
      <c r="D78" s="130"/>
      <c r="E78" s="12"/>
    </row>
    <row r="79" spans="1:5" ht="15" x14ac:dyDescent="0.25">
      <c r="A79" s="134"/>
      <c r="B79" s="135" t="s">
        <v>2549</v>
      </c>
      <c r="C79" s="133"/>
      <c r="D79" s="130" t="s">
        <v>2548</v>
      </c>
      <c r="E79" s="12"/>
    </row>
    <row r="80" spans="1:5" ht="15" x14ac:dyDescent="0.25">
      <c r="A80" s="134"/>
      <c r="B80" s="132"/>
      <c r="C80" s="136" t="s">
        <v>2547</v>
      </c>
      <c r="D80" s="140" t="s">
        <v>2546</v>
      </c>
      <c r="E80" s="12"/>
    </row>
    <row r="81" spans="1:5" ht="15" x14ac:dyDescent="0.25">
      <c r="A81" s="134"/>
      <c r="B81" s="132"/>
      <c r="C81" s="136" t="s">
        <v>2545</v>
      </c>
      <c r="D81" s="137" t="s">
        <v>2544</v>
      </c>
      <c r="E81" s="12"/>
    </row>
    <row r="82" spans="1:5" ht="15" x14ac:dyDescent="0.25">
      <c r="A82" s="134"/>
      <c r="B82" s="132"/>
      <c r="C82" s="136"/>
      <c r="D82" s="137"/>
      <c r="E82" s="12"/>
    </row>
    <row r="83" spans="1:5" ht="15" x14ac:dyDescent="0.25">
      <c r="A83" s="134"/>
      <c r="B83" s="132"/>
      <c r="C83" s="135"/>
      <c r="D83" s="130"/>
      <c r="E83" s="12"/>
    </row>
    <row r="84" spans="1:5" s="14" customFormat="1" ht="15" x14ac:dyDescent="0.25">
      <c r="A84" s="143"/>
      <c r="B84" s="144"/>
      <c r="C84" s="145"/>
      <c r="D84" s="146" t="s">
        <v>122</v>
      </c>
      <c r="E84" s="15"/>
    </row>
    <row r="85" spans="1:5" s="14" customFormat="1" ht="15" x14ac:dyDescent="0.25">
      <c r="A85" s="143"/>
      <c r="B85" s="144"/>
      <c r="C85" s="145"/>
      <c r="D85" s="146"/>
      <c r="E85" s="15"/>
    </row>
    <row r="86" spans="1:5" s="14" customFormat="1" ht="15" x14ac:dyDescent="0.25">
      <c r="A86" s="147" t="s">
        <v>2543</v>
      </c>
      <c r="B86" s="144"/>
      <c r="C86" s="144"/>
      <c r="D86" s="146" t="s">
        <v>2885</v>
      </c>
      <c r="E86" s="15"/>
    </row>
    <row r="87" spans="1:5" s="14" customFormat="1" ht="15" x14ac:dyDescent="0.25">
      <c r="A87" s="143"/>
      <c r="B87" s="144"/>
      <c r="C87" s="145"/>
      <c r="D87" s="146"/>
      <c r="E87" s="15"/>
    </row>
    <row r="88" spans="1:5" s="14" customFormat="1" ht="15" x14ac:dyDescent="0.25">
      <c r="A88" s="143"/>
      <c r="B88" s="145" t="s">
        <v>2542</v>
      </c>
      <c r="C88" s="144"/>
      <c r="D88" s="146" t="s">
        <v>2886</v>
      </c>
      <c r="E88" s="15"/>
    </row>
    <row r="89" spans="1:5" s="14" customFormat="1" ht="15" x14ac:dyDescent="0.25">
      <c r="A89" s="143"/>
      <c r="B89" s="144"/>
      <c r="C89" s="148" t="s">
        <v>2541</v>
      </c>
      <c r="D89" s="149" t="s">
        <v>2887</v>
      </c>
      <c r="E89" s="15"/>
    </row>
    <row r="90" spans="1:5" s="14" customFormat="1" ht="15" x14ac:dyDescent="0.25">
      <c r="A90" s="143"/>
      <c r="B90" s="144"/>
      <c r="C90" s="148" t="s">
        <v>2540</v>
      </c>
      <c r="D90" s="149" t="s">
        <v>2539</v>
      </c>
      <c r="E90" s="15"/>
    </row>
    <row r="91" spans="1:5" s="14" customFormat="1" ht="15" x14ac:dyDescent="0.25">
      <c r="A91" s="143"/>
      <c r="B91" s="144"/>
      <c r="C91" s="148" t="s">
        <v>2538</v>
      </c>
      <c r="D91" s="149" t="s">
        <v>2537</v>
      </c>
      <c r="E91" s="15"/>
    </row>
    <row r="92" spans="1:5" s="14" customFormat="1" ht="15" x14ac:dyDescent="0.25">
      <c r="A92" s="143"/>
      <c r="B92" s="144"/>
      <c r="C92" s="148"/>
      <c r="D92" s="149"/>
      <c r="E92" s="15"/>
    </row>
    <row r="93" spans="1:5" s="14" customFormat="1" ht="15" x14ac:dyDescent="0.25">
      <c r="A93" s="143"/>
      <c r="B93" s="145" t="s">
        <v>2536</v>
      </c>
      <c r="C93" s="144"/>
      <c r="D93" s="146" t="s">
        <v>2888</v>
      </c>
      <c r="E93" s="15"/>
    </row>
    <row r="94" spans="1:5" s="14" customFormat="1" ht="15" x14ac:dyDescent="0.25">
      <c r="A94" s="143"/>
      <c r="B94" s="144"/>
      <c r="C94" s="148" t="s">
        <v>2535</v>
      </c>
      <c r="D94" s="149" t="s">
        <v>2889</v>
      </c>
      <c r="E94" s="15"/>
    </row>
    <row r="95" spans="1:5" s="14" customFormat="1" ht="15" x14ac:dyDescent="0.25">
      <c r="A95" s="143"/>
      <c r="B95" s="144"/>
      <c r="C95" s="148" t="s">
        <v>2534</v>
      </c>
      <c r="D95" s="149" t="s">
        <v>2533</v>
      </c>
      <c r="E95" s="15"/>
    </row>
    <row r="96" spans="1:5" s="14" customFormat="1" ht="15" x14ac:dyDescent="0.25">
      <c r="A96" s="143"/>
      <c r="B96" s="144"/>
      <c r="C96" s="148" t="s">
        <v>2532</v>
      </c>
      <c r="D96" s="149" t="s">
        <v>2531</v>
      </c>
      <c r="E96" s="15"/>
    </row>
    <row r="97" spans="1:5" s="14" customFormat="1" ht="15" x14ac:dyDescent="0.25">
      <c r="A97" s="143"/>
      <c r="B97" s="144"/>
      <c r="C97" s="148" t="s">
        <v>2530</v>
      </c>
      <c r="D97" s="149" t="s">
        <v>2529</v>
      </c>
      <c r="E97" s="15"/>
    </row>
    <row r="98" spans="1:5" s="14" customFormat="1" ht="15" x14ac:dyDescent="0.25">
      <c r="A98" s="143"/>
      <c r="B98" s="144"/>
      <c r="C98" s="148" t="s">
        <v>2528</v>
      </c>
      <c r="D98" s="149" t="s">
        <v>2527</v>
      </c>
      <c r="E98" s="15"/>
    </row>
    <row r="99" spans="1:5" s="14" customFormat="1" ht="15" x14ac:dyDescent="0.25">
      <c r="A99" s="143"/>
      <c r="B99" s="144"/>
      <c r="C99" s="145"/>
      <c r="D99" s="146"/>
      <c r="E99" s="15"/>
    </row>
    <row r="100" spans="1:5" s="14" customFormat="1" ht="15" x14ac:dyDescent="0.25">
      <c r="A100" s="147" t="s">
        <v>2526</v>
      </c>
      <c r="B100" s="144"/>
      <c r="C100" s="144"/>
      <c r="D100" s="146" t="s">
        <v>2525</v>
      </c>
      <c r="E100" s="15"/>
    </row>
    <row r="101" spans="1:5" s="14" customFormat="1" ht="15" x14ac:dyDescent="0.25">
      <c r="A101" s="143"/>
      <c r="B101" s="144"/>
      <c r="C101" s="145"/>
      <c r="D101" s="146"/>
      <c r="E101" s="15"/>
    </row>
    <row r="102" spans="1:5" s="14" customFormat="1" ht="15" x14ac:dyDescent="0.25">
      <c r="A102" s="143"/>
      <c r="B102" s="145" t="s">
        <v>2524</v>
      </c>
      <c r="C102" s="144"/>
      <c r="D102" s="146" t="s">
        <v>2522</v>
      </c>
      <c r="E102" s="15"/>
    </row>
    <row r="103" spans="1:5" s="14" customFormat="1" ht="15" x14ac:dyDescent="0.25">
      <c r="A103" s="143"/>
      <c r="B103" s="144"/>
      <c r="C103" s="148" t="s">
        <v>2523</v>
      </c>
      <c r="D103" s="149" t="s">
        <v>2522</v>
      </c>
      <c r="E103" s="15"/>
    </row>
    <row r="104" spans="1:5" s="14" customFormat="1" ht="15" x14ac:dyDescent="0.25">
      <c r="A104" s="143"/>
      <c r="B104" s="144"/>
      <c r="C104" s="145"/>
      <c r="D104" s="146"/>
      <c r="E104" s="15"/>
    </row>
    <row r="105" spans="1:5" s="14" customFormat="1" ht="15" x14ac:dyDescent="0.25">
      <c r="A105" s="143"/>
      <c r="B105" s="145" t="s">
        <v>2521</v>
      </c>
      <c r="C105" s="144"/>
      <c r="D105" s="146" t="s">
        <v>2519</v>
      </c>
      <c r="E105" s="15"/>
    </row>
    <row r="106" spans="1:5" s="14" customFormat="1" ht="15" x14ac:dyDescent="0.25">
      <c r="A106" s="143"/>
      <c r="B106" s="144"/>
      <c r="C106" s="148" t="s">
        <v>2520</v>
      </c>
      <c r="D106" s="149" t="s">
        <v>2519</v>
      </c>
      <c r="E106" s="15"/>
    </row>
    <row r="107" spans="1:5" s="14" customFormat="1" ht="15" x14ac:dyDescent="0.25">
      <c r="A107" s="143"/>
      <c r="B107" s="144"/>
      <c r="C107" s="145"/>
      <c r="D107" s="146"/>
      <c r="E107" s="15"/>
    </row>
    <row r="108" spans="1:5" s="14" customFormat="1" ht="15" x14ac:dyDescent="0.25">
      <c r="A108" s="147" t="s">
        <v>2518</v>
      </c>
      <c r="B108" s="144"/>
      <c r="C108" s="144"/>
      <c r="D108" s="146" t="s">
        <v>2890</v>
      </c>
      <c r="E108" s="15"/>
    </row>
    <row r="109" spans="1:5" s="14" customFormat="1" ht="15" x14ac:dyDescent="0.25">
      <c r="A109" s="143"/>
      <c r="B109" s="144"/>
      <c r="C109" s="145"/>
      <c r="D109" s="146"/>
      <c r="E109" s="15"/>
    </row>
    <row r="110" spans="1:5" s="14" customFormat="1" ht="15" x14ac:dyDescent="0.25">
      <c r="A110" s="143"/>
      <c r="B110" s="145" t="s">
        <v>2517</v>
      </c>
      <c r="C110" s="144"/>
      <c r="D110" s="146" t="s">
        <v>2891</v>
      </c>
      <c r="E110" s="15"/>
    </row>
    <row r="111" spans="1:5" s="14" customFormat="1" ht="15" x14ac:dyDescent="0.25">
      <c r="A111" s="143"/>
      <c r="B111" s="144"/>
      <c r="C111" s="148" t="s">
        <v>2516</v>
      </c>
      <c r="D111" s="149" t="s">
        <v>2892</v>
      </c>
      <c r="E111" s="15"/>
    </row>
    <row r="112" spans="1:5" s="14" customFormat="1" ht="15" x14ac:dyDescent="0.25">
      <c r="A112" s="143"/>
      <c r="B112" s="144"/>
      <c r="C112" s="148" t="s">
        <v>2515</v>
      </c>
      <c r="D112" s="149" t="s">
        <v>2514</v>
      </c>
      <c r="E112" s="15"/>
    </row>
    <row r="113" spans="1:5" s="14" customFormat="1" ht="15" x14ac:dyDescent="0.25">
      <c r="A113" s="143"/>
      <c r="B113" s="144"/>
      <c r="C113" s="148" t="s">
        <v>2513</v>
      </c>
      <c r="D113" s="149" t="s">
        <v>2512</v>
      </c>
      <c r="E113" s="15"/>
    </row>
    <row r="114" spans="1:5" s="14" customFormat="1" ht="15" x14ac:dyDescent="0.25">
      <c r="A114" s="143"/>
      <c r="B114" s="144"/>
      <c r="C114" s="145"/>
      <c r="D114" s="146"/>
      <c r="E114" s="15"/>
    </row>
    <row r="115" spans="1:5" s="14" customFormat="1" ht="15" x14ac:dyDescent="0.25">
      <c r="A115" s="143"/>
      <c r="B115" s="145" t="s">
        <v>2511</v>
      </c>
      <c r="C115" s="144"/>
      <c r="D115" s="146" t="s">
        <v>2893</v>
      </c>
      <c r="E115" s="15"/>
    </row>
    <row r="116" spans="1:5" s="14" customFormat="1" ht="15" x14ac:dyDescent="0.25">
      <c r="A116" s="143"/>
      <c r="B116" s="144"/>
      <c r="C116" s="148" t="s">
        <v>2510</v>
      </c>
      <c r="D116" s="149" t="s">
        <v>2894</v>
      </c>
      <c r="E116" s="15"/>
    </row>
    <row r="117" spans="1:5" s="14" customFormat="1" ht="15" x14ac:dyDescent="0.25">
      <c r="A117" s="143"/>
      <c r="B117" s="144"/>
      <c r="C117" s="148" t="s">
        <v>2509</v>
      </c>
      <c r="D117" s="149" t="s">
        <v>2508</v>
      </c>
      <c r="E117" s="15"/>
    </row>
    <row r="118" spans="1:5" s="14" customFormat="1" ht="15" x14ac:dyDescent="0.25">
      <c r="A118" s="143"/>
      <c r="B118" s="144"/>
      <c r="C118" s="148" t="s">
        <v>2507</v>
      </c>
      <c r="D118" s="149" t="s">
        <v>2506</v>
      </c>
      <c r="E118" s="15"/>
    </row>
    <row r="119" spans="1:5" s="14" customFormat="1" ht="15" x14ac:dyDescent="0.25">
      <c r="A119" s="143"/>
      <c r="B119" s="144"/>
      <c r="C119" s="148" t="s">
        <v>2505</v>
      </c>
      <c r="D119" s="149" t="s">
        <v>2895</v>
      </c>
      <c r="E119" s="15"/>
    </row>
    <row r="120" spans="1:5" s="14" customFormat="1" ht="15" x14ac:dyDescent="0.25">
      <c r="A120" s="143"/>
      <c r="B120" s="144"/>
      <c r="C120" s="148" t="s">
        <v>2504</v>
      </c>
      <c r="D120" s="149" t="s">
        <v>2503</v>
      </c>
      <c r="E120" s="15"/>
    </row>
    <row r="121" spans="1:5" s="14" customFormat="1" ht="15" x14ac:dyDescent="0.25">
      <c r="A121" s="143"/>
      <c r="B121" s="144"/>
      <c r="C121" s="148" t="s">
        <v>2502</v>
      </c>
      <c r="D121" s="149" t="s">
        <v>2501</v>
      </c>
      <c r="E121" s="15"/>
    </row>
    <row r="122" spans="1:5" s="14" customFormat="1" ht="15" x14ac:dyDescent="0.25">
      <c r="A122" s="143"/>
      <c r="B122" s="144"/>
      <c r="C122" s="145"/>
      <c r="D122" s="146"/>
      <c r="E122" s="15"/>
    </row>
    <row r="123" spans="1:5" s="14" customFormat="1" ht="15" x14ac:dyDescent="0.25">
      <c r="A123" s="147" t="s">
        <v>2500</v>
      </c>
      <c r="B123" s="144"/>
      <c r="C123" s="144"/>
      <c r="D123" s="146" t="s">
        <v>2499</v>
      </c>
      <c r="E123" s="15"/>
    </row>
    <row r="124" spans="1:5" s="14" customFormat="1" ht="15" x14ac:dyDescent="0.25">
      <c r="A124" s="143"/>
      <c r="B124" s="144"/>
      <c r="C124" s="145"/>
      <c r="D124" s="146"/>
      <c r="E124" s="15"/>
    </row>
    <row r="125" spans="1:5" s="14" customFormat="1" ht="15" x14ac:dyDescent="0.25">
      <c r="A125" s="143"/>
      <c r="B125" s="145" t="s">
        <v>2498</v>
      </c>
      <c r="C125" s="144"/>
      <c r="D125" s="146" t="s">
        <v>2497</v>
      </c>
      <c r="E125" s="15"/>
    </row>
    <row r="126" spans="1:5" s="14" customFormat="1" ht="30" x14ac:dyDescent="0.25">
      <c r="A126" s="143"/>
      <c r="B126" s="144"/>
      <c r="C126" s="136" t="s">
        <v>2496</v>
      </c>
      <c r="D126" s="149" t="s">
        <v>2896</v>
      </c>
      <c r="E126" s="15"/>
    </row>
    <row r="127" spans="1:5" s="14" customFormat="1" ht="15" x14ac:dyDescent="0.25">
      <c r="A127" s="143"/>
      <c r="B127" s="144"/>
      <c r="C127" s="148" t="s">
        <v>2495</v>
      </c>
      <c r="D127" s="149" t="s">
        <v>2494</v>
      </c>
      <c r="E127" s="15"/>
    </row>
    <row r="128" spans="1:5" s="14" customFormat="1" ht="15" x14ac:dyDescent="0.25">
      <c r="A128" s="143"/>
      <c r="B128" s="144"/>
      <c r="C128" s="145"/>
      <c r="D128" s="146"/>
      <c r="E128" s="15"/>
    </row>
    <row r="129" spans="1:5" s="14" customFormat="1" ht="15" x14ac:dyDescent="0.25">
      <c r="A129" s="143"/>
      <c r="B129" s="145" t="s">
        <v>2493</v>
      </c>
      <c r="C129" s="144"/>
      <c r="D129" s="146" t="s">
        <v>2492</v>
      </c>
      <c r="E129" s="15"/>
    </row>
    <row r="130" spans="1:5" s="14" customFormat="1" ht="15" x14ac:dyDescent="0.25">
      <c r="A130" s="143"/>
      <c r="B130" s="144"/>
      <c r="C130" s="148" t="s">
        <v>2491</v>
      </c>
      <c r="D130" s="149" t="s">
        <v>2490</v>
      </c>
      <c r="E130" s="15"/>
    </row>
    <row r="131" spans="1:5" s="14" customFormat="1" ht="15" x14ac:dyDescent="0.25">
      <c r="A131" s="143"/>
      <c r="B131" s="144"/>
      <c r="C131" s="148" t="s">
        <v>2489</v>
      </c>
      <c r="D131" s="149" t="s">
        <v>2488</v>
      </c>
      <c r="E131" s="15"/>
    </row>
    <row r="132" spans="1:5" s="14" customFormat="1" ht="15" x14ac:dyDescent="0.25">
      <c r="A132" s="143"/>
      <c r="B132" s="144"/>
      <c r="C132" s="148" t="s">
        <v>2487</v>
      </c>
      <c r="D132" s="149" t="s">
        <v>2486</v>
      </c>
      <c r="E132" s="15"/>
    </row>
    <row r="133" spans="1:5" s="14" customFormat="1" ht="15" x14ac:dyDescent="0.25">
      <c r="A133" s="143"/>
      <c r="B133" s="144"/>
      <c r="C133" s="148" t="s">
        <v>2485</v>
      </c>
      <c r="D133" s="150" t="s">
        <v>2484</v>
      </c>
      <c r="E133" s="15"/>
    </row>
    <row r="134" spans="1:5" s="14" customFormat="1" ht="15" x14ac:dyDescent="0.25">
      <c r="A134" s="143"/>
      <c r="B134" s="144"/>
      <c r="C134" s="145"/>
      <c r="D134" s="146"/>
      <c r="E134" s="15"/>
    </row>
    <row r="135" spans="1:5" s="14" customFormat="1" ht="15" x14ac:dyDescent="0.25">
      <c r="A135" s="147" t="s">
        <v>2483</v>
      </c>
      <c r="B135" s="144"/>
      <c r="C135" s="144"/>
      <c r="D135" s="146" t="s">
        <v>2482</v>
      </c>
      <c r="E135" s="15"/>
    </row>
    <row r="136" spans="1:5" s="14" customFormat="1" ht="15" x14ac:dyDescent="0.25">
      <c r="A136" s="143"/>
      <c r="B136" s="144"/>
      <c r="C136" s="145"/>
      <c r="D136" s="146"/>
      <c r="E136" s="15"/>
    </row>
    <row r="137" spans="1:5" s="14" customFormat="1" ht="15" x14ac:dyDescent="0.25">
      <c r="A137" s="143"/>
      <c r="B137" s="145" t="s">
        <v>2481</v>
      </c>
      <c r="C137" s="144"/>
      <c r="D137" s="146" t="s">
        <v>2480</v>
      </c>
      <c r="E137" s="15"/>
    </row>
    <row r="138" spans="1:5" s="14" customFormat="1" ht="15" x14ac:dyDescent="0.25">
      <c r="A138" s="143"/>
      <c r="B138" s="144"/>
      <c r="C138" s="148" t="s">
        <v>2479</v>
      </c>
      <c r="D138" s="149" t="s">
        <v>2897</v>
      </c>
      <c r="E138" s="15"/>
    </row>
    <row r="139" spans="1:5" s="14" customFormat="1" ht="15" x14ac:dyDescent="0.25">
      <c r="A139" s="143"/>
      <c r="B139" s="144"/>
      <c r="C139" s="145"/>
      <c r="D139" s="146"/>
      <c r="E139" s="15"/>
    </row>
    <row r="140" spans="1:5" s="14" customFormat="1" ht="15" x14ac:dyDescent="0.25">
      <c r="A140" s="143"/>
      <c r="B140" s="145" t="s">
        <v>2478</v>
      </c>
      <c r="C140" s="144"/>
      <c r="D140" s="146" t="s">
        <v>2476</v>
      </c>
      <c r="E140" s="15"/>
    </row>
    <row r="141" spans="1:5" s="14" customFormat="1" ht="15" x14ac:dyDescent="0.25">
      <c r="A141" s="143"/>
      <c r="B141" s="144"/>
      <c r="C141" s="148" t="s">
        <v>2477</v>
      </c>
      <c r="D141" s="149" t="s">
        <v>2476</v>
      </c>
      <c r="E141" s="15"/>
    </row>
    <row r="142" spans="1:5" s="14" customFormat="1" ht="15" x14ac:dyDescent="0.25">
      <c r="A142" s="143"/>
      <c r="B142" s="144"/>
      <c r="C142" s="145"/>
      <c r="D142" s="146"/>
      <c r="E142" s="15"/>
    </row>
    <row r="143" spans="1:5" ht="15" x14ac:dyDescent="0.25">
      <c r="A143" s="134"/>
      <c r="B143" s="132"/>
      <c r="C143" s="135"/>
      <c r="D143" s="130"/>
      <c r="E143" s="12"/>
    </row>
    <row r="144" spans="1:5" ht="15" x14ac:dyDescent="0.25">
      <c r="A144" s="134"/>
      <c r="B144" s="132"/>
      <c r="C144" s="135"/>
      <c r="D144" s="130" t="s">
        <v>121</v>
      </c>
      <c r="E144" s="12"/>
    </row>
    <row r="145" spans="1:5" ht="15" x14ac:dyDescent="0.25">
      <c r="A145" s="134"/>
      <c r="B145" s="132"/>
      <c r="C145" s="136"/>
      <c r="D145" s="137"/>
      <c r="E145" s="12"/>
    </row>
    <row r="146" spans="1:5" ht="15" x14ac:dyDescent="0.25">
      <c r="A146" s="131">
        <v>10</v>
      </c>
      <c r="B146" s="132"/>
      <c r="C146" s="133"/>
      <c r="D146" s="130" t="s">
        <v>2475</v>
      </c>
      <c r="E146" s="12"/>
    </row>
    <row r="147" spans="1:5" ht="15" x14ac:dyDescent="0.25">
      <c r="A147" s="134"/>
      <c r="B147" s="132"/>
      <c r="C147" s="135"/>
      <c r="D147" s="130"/>
      <c r="E147" s="12"/>
    </row>
    <row r="148" spans="1:5" ht="15" x14ac:dyDescent="0.25">
      <c r="A148" s="134"/>
      <c r="B148" s="135" t="s">
        <v>2474</v>
      </c>
      <c r="C148" s="133"/>
      <c r="D148" s="130" t="s">
        <v>2473</v>
      </c>
      <c r="E148" s="12"/>
    </row>
    <row r="149" spans="1:5" ht="15" x14ac:dyDescent="0.25">
      <c r="A149" s="134"/>
      <c r="B149" s="132"/>
      <c r="C149" s="136" t="s">
        <v>2472</v>
      </c>
      <c r="D149" s="137" t="s">
        <v>2471</v>
      </c>
      <c r="E149" s="12"/>
    </row>
    <row r="150" spans="1:5" ht="15" x14ac:dyDescent="0.25">
      <c r="A150" s="134"/>
      <c r="B150" s="132"/>
      <c r="C150" s="136" t="s">
        <v>2470</v>
      </c>
      <c r="D150" s="137" t="s">
        <v>2469</v>
      </c>
      <c r="E150" s="12"/>
    </row>
    <row r="151" spans="1:5" ht="15" x14ac:dyDescent="0.25">
      <c r="A151" s="134"/>
      <c r="B151" s="132"/>
      <c r="C151" s="136" t="s">
        <v>2468</v>
      </c>
      <c r="D151" s="137" t="s">
        <v>2467</v>
      </c>
      <c r="E151" s="12"/>
    </row>
    <row r="152" spans="1:5" ht="15" x14ac:dyDescent="0.25">
      <c r="A152" s="134"/>
      <c r="B152" s="132"/>
      <c r="C152" s="135"/>
      <c r="D152" s="130"/>
      <c r="E152" s="12"/>
    </row>
    <row r="153" spans="1:5" ht="15" x14ac:dyDescent="0.25">
      <c r="A153" s="134"/>
      <c r="B153" s="135" t="s">
        <v>2466</v>
      </c>
      <c r="C153" s="133"/>
      <c r="D153" s="130" t="s">
        <v>2464</v>
      </c>
      <c r="E153" s="12"/>
    </row>
    <row r="154" spans="1:5" ht="15" x14ac:dyDescent="0.25">
      <c r="A154" s="134"/>
      <c r="B154" s="132"/>
      <c r="C154" s="136" t="s">
        <v>2465</v>
      </c>
      <c r="D154" s="137" t="s">
        <v>2464</v>
      </c>
      <c r="E154" s="12"/>
    </row>
    <row r="155" spans="1:5" ht="15" x14ac:dyDescent="0.25">
      <c r="A155" s="134"/>
      <c r="B155" s="132"/>
      <c r="C155" s="135"/>
      <c r="D155" s="130"/>
      <c r="E155" s="12"/>
    </row>
    <row r="156" spans="1:5" ht="15" x14ac:dyDescent="0.25">
      <c r="A156" s="134"/>
      <c r="B156" s="135" t="s">
        <v>2463</v>
      </c>
      <c r="C156" s="133"/>
      <c r="D156" s="130" t="s">
        <v>2462</v>
      </c>
      <c r="E156" s="12"/>
    </row>
    <row r="157" spans="1:5" ht="15" x14ac:dyDescent="0.25">
      <c r="A157" s="134"/>
      <c r="B157" s="132"/>
      <c r="C157" s="136" t="s">
        <v>2461</v>
      </c>
      <c r="D157" s="137" t="s">
        <v>2460</v>
      </c>
      <c r="E157" s="12"/>
    </row>
    <row r="158" spans="1:5" ht="15" x14ac:dyDescent="0.25">
      <c r="A158" s="134"/>
      <c r="B158" s="132"/>
      <c r="C158" s="136" t="s">
        <v>2459</v>
      </c>
      <c r="D158" s="137" t="s">
        <v>2458</v>
      </c>
      <c r="E158" s="12"/>
    </row>
    <row r="159" spans="1:5" ht="15" x14ac:dyDescent="0.25">
      <c r="A159" s="134"/>
      <c r="B159" s="132"/>
      <c r="C159" s="136" t="s">
        <v>2457</v>
      </c>
      <c r="D159" s="137" t="s">
        <v>2456</v>
      </c>
      <c r="E159" s="12"/>
    </row>
    <row r="160" spans="1:5" ht="15" x14ac:dyDescent="0.25">
      <c r="A160" s="134"/>
      <c r="B160" s="132"/>
      <c r="C160" s="135"/>
      <c r="D160" s="130"/>
      <c r="E160" s="12"/>
    </row>
    <row r="161" spans="1:5" ht="15" x14ac:dyDescent="0.25">
      <c r="A161" s="134"/>
      <c r="B161" s="135" t="s">
        <v>2455</v>
      </c>
      <c r="C161" s="133"/>
      <c r="D161" s="130" t="s">
        <v>2454</v>
      </c>
      <c r="E161" s="12"/>
    </row>
    <row r="162" spans="1:5" ht="15" x14ac:dyDescent="0.25">
      <c r="A162" s="134"/>
      <c r="B162" s="132"/>
      <c r="C162" s="136" t="s">
        <v>2453</v>
      </c>
      <c r="D162" s="137" t="s">
        <v>2452</v>
      </c>
      <c r="E162" s="12"/>
    </row>
    <row r="163" spans="1:5" ht="15" x14ac:dyDescent="0.25">
      <c r="A163" s="134"/>
      <c r="B163" s="132"/>
      <c r="C163" s="136" t="s">
        <v>2451</v>
      </c>
      <c r="D163" s="137" t="s">
        <v>2450</v>
      </c>
      <c r="E163" s="12"/>
    </row>
    <row r="164" spans="1:5" ht="15" x14ac:dyDescent="0.25">
      <c r="A164" s="134"/>
      <c r="B164" s="132"/>
      <c r="C164" s="135"/>
      <c r="D164" s="130"/>
      <c r="E164" s="12"/>
    </row>
    <row r="165" spans="1:5" ht="15" x14ac:dyDescent="0.25">
      <c r="A165" s="134"/>
      <c r="B165" s="135" t="s">
        <v>2449</v>
      </c>
      <c r="C165" s="133"/>
      <c r="D165" s="130" t="s">
        <v>2448</v>
      </c>
      <c r="E165" s="12"/>
    </row>
    <row r="166" spans="1:5" ht="15" x14ac:dyDescent="0.25">
      <c r="A166" s="134"/>
      <c r="B166" s="132"/>
      <c r="C166" s="136" t="s">
        <v>2447</v>
      </c>
      <c r="D166" s="137" t="s">
        <v>2446</v>
      </c>
      <c r="E166" s="12"/>
    </row>
    <row r="167" spans="1:5" ht="15" x14ac:dyDescent="0.25">
      <c r="A167" s="134"/>
      <c r="B167" s="132"/>
      <c r="C167" s="136" t="s">
        <v>2445</v>
      </c>
      <c r="D167" s="137" t="s">
        <v>2444</v>
      </c>
      <c r="E167" s="12"/>
    </row>
    <row r="168" spans="1:5" ht="15" x14ac:dyDescent="0.25">
      <c r="A168" s="134"/>
      <c r="B168" s="132"/>
      <c r="C168" s="135"/>
      <c r="D168" s="130"/>
      <c r="E168" s="12"/>
    </row>
    <row r="169" spans="1:5" ht="15" x14ac:dyDescent="0.25">
      <c r="A169" s="134"/>
      <c r="B169" s="135" t="s">
        <v>2443</v>
      </c>
      <c r="C169" s="133"/>
      <c r="D169" s="130" t="s">
        <v>2442</v>
      </c>
      <c r="E169" s="12"/>
    </row>
    <row r="170" spans="1:5" ht="15" x14ac:dyDescent="0.25">
      <c r="A170" s="134"/>
      <c r="B170" s="132"/>
      <c r="C170" s="136" t="s">
        <v>2441</v>
      </c>
      <c r="D170" s="137" t="s">
        <v>2440</v>
      </c>
      <c r="E170" s="12"/>
    </row>
    <row r="171" spans="1:5" ht="15" x14ac:dyDescent="0.25">
      <c r="A171" s="134"/>
      <c r="B171" s="132"/>
      <c r="C171" s="136" t="s">
        <v>2439</v>
      </c>
      <c r="D171" s="137" t="s">
        <v>2438</v>
      </c>
      <c r="E171" s="12"/>
    </row>
    <row r="172" spans="1:5" ht="15" x14ac:dyDescent="0.25">
      <c r="A172" s="134"/>
      <c r="B172" s="132"/>
      <c r="C172" s="135"/>
      <c r="D172" s="130"/>
      <c r="E172" s="12"/>
    </row>
    <row r="173" spans="1:5" ht="15" x14ac:dyDescent="0.25">
      <c r="A173" s="134"/>
      <c r="B173" s="135" t="s">
        <v>2437</v>
      </c>
      <c r="C173" s="133"/>
      <c r="D173" s="130" t="s">
        <v>2436</v>
      </c>
      <c r="E173" s="12"/>
    </row>
    <row r="174" spans="1:5" ht="15" x14ac:dyDescent="0.25">
      <c r="A174" s="134"/>
      <c r="B174" s="132"/>
      <c r="C174" s="136" t="s">
        <v>2435</v>
      </c>
      <c r="D174" s="137" t="s">
        <v>2434</v>
      </c>
      <c r="E174" s="12"/>
    </row>
    <row r="175" spans="1:5" ht="15" x14ac:dyDescent="0.25">
      <c r="A175" s="134"/>
      <c r="B175" s="132"/>
      <c r="C175" s="136" t="s">
        <v>2433</v>
      </c>
      <c r="D175" s="137" t="s">
        <v>2432</v>
      </c>
      <c r="E175" s="12"/>
    </row>
    <row r="176" spans="1:5" ht="15" x14ac:dyDescent="0.25">
      <c r="A176" s="134"/>
      <c r="B176" s="132"/>
      <c r="C176" s="136" t="s">
        <v>2431</v>
      </c>
      <c r="D176" s="140" t="s">
        <v>2430</v>
      </c>
      <c r="E176" s="12"/>
    </row>
    <row r="177" spans="1:5" ht="15" x14ac:dyDescent="0.25">
      <c r="A177" s="134"/>
      <c r="B177" s="132"/>
      <c r="C177" s="133"/>
      <c r="D177" s="137"/>
      <c r="E177" s="12"/>
    </row>
    <row r="178" spans="1:5" ht="15" x14ac:dyDescent="0.25">
      <c r="A178" s="134"/>
      <c r="B178" s="135" t="s">
        <v>2429</v>
      </c>
      <c r="C178" s="133"/>
      <c r="D178" s="130" t="s">
        <v>2428</v>
      </c>
      <c r="E178" s="12"/>
    </row>
    <row r="179" spans="1:5" ht="15" x14ac:dyDescent="0.25">
      <c r="A179" s="134"/>
      <c r="B179" s="132"/>
      <c r="C179" s="136" t="s">
        <v>2427</v>
      </c>
      <c r="D179" s="137" t="s">
        <v>2426</v>
      </c>
      <c r="E179" s="12"/>
    </row>
    <row r="180" spans="1:5" ht="15" x14ac:dyDescent="0.25">
      <c r="A180" s="134"/>
      <c r="B180" s="132"/>
      <c r="C180" s="136" t="s">
        <v>2425</v>
      </c>
      <c r="D180" s="137" t="s">
        <v>2424</v>
      </c>
      <c r="E180" s="12"/>
    </row>
    <row r="181" spans="1:5" ht="15" x14ac:dyDescent="0.25">
      <c r="A181" s="134"/>
      <c r="B181" s="132"/>
      <c r="C181" s="136" t="s">
        <v>2423</v>
      </c>
      <c r="D181" s="137" t="s">
        <v>2422</v>
      </c>
      <c r="E181" s="12"/>
    </row>
    <row r="182" spans="1:5" ht="15" x14ac:dyDescent="0.25">
      <c r="A182" s="134"/>
      <c r="B182" s="132"/>
      <c r="C182" s="136" t="s">
        <v>2421</v>
      </c>
      <c r="D182" s="137" t="s">
        <v>2420</v>
      </c>
      <c r="E182" s="12"/>
    </row>
    <row r="183" spans="1:5" ht="15" x14ac:dyDescent="0.25">
      <c r="A183" s="134"/>
      <c r="B183" s="132"/>
      <c r="C183" s="136" t="s">
        <v>2419</v>
      </c>
      <c r="D183" s="137" t="s">
        <v>2418</v>
      </c>
      <c r="E183" s="12"/>
    </row>
    <row r="184" spans="1:5" ht="30" x14ac:dyDescent="0.25">
      <c r="A184" s="134"/>
      <c r="B184" s="132"/>
      <c r="C184" s="136" t="s">
        <v>2417</v>
      </c>
      <c r="D184" s="137" t="s">
        <v>2416</v>
      </c>
      <c r="E184" s="12"/>
    </row>
    <row r="185" spans="1:5" ht="15" x14ac:dyDescent="0.25">
      <c r="A185" s="134"/>
      <c r="B185" s="132"/>
      <c r="C185" s="136" t="s">
        <v>2415</v>
      </c>
      <c r="D185" s="137" t="s">
        <v>2414</v>
      </c>
      <c r="E185" s="12"/>
    </row>
    <row r="186" spans="1:5" ht="15" x14ac:dyDescent="0.25">
      <c r="A186" s="134"/>
      <c r="B186" s="132"/>
      <c r="C186" s="136"/>
      <c r="D186" s="137"/>
      <c r="E186" s="12"/>
    </row>
    <row r="187" spans="1:5" ht="15" x14ac:dyDescent="0.25">
      <c r="A187" s="134"/>
      <c r="B187" s="135" t="s">
        <v>2413</v>
      </c>
      <c r="C187" s="133"/>
      <c r="D187" s="130" t="s">
        <v>2412</v>
      </c>
      <c r="E187" s="12"/>
    </row>
    <row r="188" spans="1:5" ht="15" x14ac:dyDescent="0.25">
      <c r="A188" s="134"/>
      <c r="B188" s="132"/>
      <c r="C188" s="136" t="s">
        <v>2411</v>
      </c>
      <c r="D188" s="137" t="s">
        <v>2410</v>
      </c>
      <c r="E188" s="12"/>
    </row>
    <row r="189" spans="1:5" ht="15" x14ac:dyDescent="0.25">
      <c r="A189" s="134"/>
      <c r="B189" s="132"/>
      <c r="C189" s="136" t="s">
        <v>2409</v>
      </c>
      <c r="D189" s="137" t="s">
        <v>2408</v>
      </c>
      <c r="E189" s="12"/>
    </row>
    <row r="190" spans="1:5" ht="15" x14ac:dyDescent="0.25">
      <c r="A190" s="134"/>
      <c r="B190" s="132"/>
      <c r="C190" s="135"/>
      <c r="D190" s="130"/>
      <c r="E190" s="12"/>
    </row>
    <row r="191" spans="1:5" ht="15" x14ac:dyDescent="0.25">
      <c r="A191" s="131">
        <v>11</v>
      </c>
      <c r="B191" s="132"/>
      <c r="C191" s="133"/>
      <c r="D191" s="130" t="s">
        <v>2406</v>
      </c>
      <c r="E191" s="12"/>
    </row>
    <row r="192" spans="1:5" ht="15" x14ac:dyDescent="0.25">
      <c r="A192" s="134"/>
      <c r="B192" s="132"/>
      <c r="C192" s="135"/>
      <c r="D192" s="130"/>
      <c r="E192" s="12"/>
    </row>
    <row r="193" spans="1:5" ht="15" x14ac:dyDescent="0.25">
      <c r="A193" s="134"/>
      <c r="B193" s="135" t="s">
        <v>2407</v>
      </c>
      <c r="C193" s="133"/>
      <c r="D193" s="130" t="s">
        <v>2406</v>
      </c>
      <c r="E193" s="12"/>
    </row>
    <row r="194" spans="1:5" ht="15" x14ac:dyDescent="0.25">
      <c r="A194" s="134"/>
      <c r="B194" s="132"/>
      <c r="C194" s="136" t="s">
        <v>2405</v>
      </c>
      <c r="D194" s="137" t="s">
        <v>2404</v>
      </c>
      <c r="E194" s="12"/>
    </row>
    <row r="195" spans="1:5" ht="15" x14ac:dyDescent="0.25">
      <c r="A195" s="134"/>
      <c r="B195" s="132"/>
      <c r="C195" s="136" t="s">
        <v>2403</v>
      </c>
      <c r="D195" s="137" t="s">
        <v>2402</v>
      </c>
      <c r="E195" s="12"/>
    </row>
    <row r="196" spans="1:5" ht="15" x14ac:dyDescent="0.25">
      <c r="A196" s="134"/>
      <c r="B196" s="132"/>
      <c r="C196" s="136" t="s">
        <v>2401</v>
      </c>
      <c r="D196" s="137" t="s">
        <v>2400</v>
      </c>
      <c r="E196" s="12"/>
    </row>
    <row r="197" spans="1:5" ht="15" x14ac:dyDescent="0.25">
      <c r="A197" s="134"/>
      <c r="B197" s="132"/>
      <c r="C197" s="136" t="s">
        <v>2399</v>
      </c>
      <c r="D197" s="137" t="s">
        <v>2398</v>
      </c>
      <c r="E197" s="12"/>
    </row>
    <row r="198" spans="1:5" ht="15" x14ac:dyDescent="0.25">
      <c r="A198" s="134"/>
      <c r="B198" s="132"/>
      <c r="C198" s="136" t="s">
        <v>2397</v>
      </c>
      <c r="D198" s="137" t="s">
        <v>2396</v>
      </c>
      <c r="E198" s="12"/>
    </row>
    <row r="199" spans="1:5" ht="15" x14ac:dyDescent="0.25">
      <c r="A199" s="134"/>
      <c r="B199" s="132"/>
      <c r="C199" s="136" t="s">
        <v>2395</v>
      </c>
      <c r="D199" s="137" t="s">
        <v>2394</v>
      </c>
      <c r="E199" s="12"/>
    </row>
    <row r="200" spans="1:5" ht="30" x14ac:dyDescent="0.25">
      <c r="A200" s="134"/>
      <c r="B200" s="132"/>
      <c r="C200" s="136" t="s">
        <v>2393</v>
      </c>
      <c r="D200" s="137" t="s">
        <v>2392</v>
      </c>
      <c r="E200" s="12"/>
    </row>
    <row r="201" spans="1:5" ht="15" x14ac:dyDescent="0.25">
      <c r="A201" s="134"/>
      <c r="B201" s="132"/>
      <c r="C201" s="135"/>
      <c r="D201" s="130"/>
      <c r="E201" s="12"/>
    </row>
    <row r="202" spans="1:5" ht="15" x14ac:dyDescent="0.25">
      <c r="A202" s="131">
        <v>12</v>
      </c>
      <c r="B202" s="132"/>
      <c r="C202" s="133"/>
      <c r="D202" s="130" t="s">
        <v>2389</v>
      </c>
      <c r="E202" s="12"/>
    </row>
    <row r="203" spans="1:5" ht="15" x14ac:dyDescent="0.25">
      <c r="A203" s="134"/>
      <c r="B203" s="132"/>
      <c r="C203" s="135"/>
      <c r="D203" s="130"/>
      <c r="E203" s="12"/>
    </row>
    <row r="204" spans="1:5" ht="15" x14ac:dyDescent="0.25">
      <c r="A204" s="134"/>
      <c r="B204" s="135" t="s">
        <v>2391</v>
      </c>
      <c r="C204" s="133"/>
      <c r="D204" s="130" t="s">
        <v>2389</v>
      </c>
      <c r="E204" s="12"/>
    </row>
    <row r="205" spans="1:5" ht="15" x14ac:dyDescent="0.25">
      <c r="A205" s="134"/>
      <c r="B205" s="132"/>
      <c r="C205" s="136" t="s">
        <v>2390</v>
      </c>
      <c r="D205" s="137" t="s">
        <v>2389</v>
      </c>
      <c r="E205" s="12"/>
    </row>
    <row r="206" spans="1:5" ht="15" x14ac:dyDescent="0.25">
      <c r="A206" s="134"/>
      <c r="B206" s="132"/>
      <c r="C206" s="135"/>
      <c r="D206" s="130"/>
      <c r="E206" s="12"/>
    </row>
    <row r="207" spans="1:5" ht="15" x14ac:dyDescent="0.25">
      <c r="A207" s="131">
        <v>13</v>
      </c>
      <c r="B207" s="132"/>
      <c r="C207" s="133"/>
      <c r="D207" s="130" t="s">
        <v>2388</v>
      </c>
      <c r="E207" s="12"/>
    </row>
    <row r="208" spans="1:5" ht="15" x14ac:dyDescent="0.25">
      <c r="A208" s="134"/>
      <c r="B208" s="132"/>
      <c r="C208" s="135"/>
      <c r="D208" s="130"/>
      <c r="E208" s="12"/>
    </row>
    <row r="209" spans="1:5" ht="15" x14ac:dyDescent="0.25">
      <c r="A209" s="134"/>
      <c r="B209" s="135" t="s">
        <v>2387</v>
      </c>
      <c r="C209" s="133"/>
      <c r="D209" s="130" t="s">
        <v>2385</v>
      </c>
      <c r="E209" s="12"/>
    </row>
    <row r="210" spans="1:5" ht="15" x14ac:dyDescent="0.25">
      <c r="A210" s="134"/>
      <c r="B210" s="132"/>
      <c r="C210" s="136" t="s">
        <v>2386</v>
      </c>
      <c r="D210" s="137" t="s">
        <v>2385</v>
      </c>
      <c r="E210" s="12"/>
    </row>
    <row r="211" spans="1:5" ht="15" x14ac:dyDescent="0.25">
      <c r="A211" s="134"/>
      <c r="B211" s="132"/>
      <c r="C211" s="136"/>
      <c r="D211" s="137"/>
      <c r="E211" s="12"/>
    </row>
    <row r="212" spans="1:5" ht="15" x14ac:dyDescent="0.25">
      <c r="A212" s="134"/>
      <c r="B212" s="151" t="s">
        <v>2384</v>
      </c>
      <c r="C212" s="133"/>
      <c r="D212" s="130" t="s">
        <v>2382</v>
      </c>
      <c r="E212" s="12"/>
    </row>
    <row r="213" spans="1:5" ht="15" x14ac:dyDescent="0.25">
      <c r="A213" s="134"/>
      <c r="B213" s="132"/>
      <c r="C213" s="133" t="s">
        <v>2383</v>
      </c>
      <c r="D213" s="137" t="s">
        <v>2382</v>
      </c>
      <c r="E213" s="12"/>
    </row>
    <row r="214" spans="1:5" ht="15" x14ac:dyDescent="0.25">
      <c r="A214" s="134"/>
      <c r="B214" s="132"/>
      <c r="C214" s="133"/>
      <c r="D214" s="137"/>
      <c r="E214" s="12"/>
    </row>
    <row r="215" spans="1:5" ht="15" x14ac:dyDescent="0.25">
      <c r="A215" s="134"/>
      <c r="B215" s="151" t="s">
        <v>2381</v>
      </c>
      <c r="C215" s="133"/>
      <c r="D215" s="130" t="s">
        <v>2379</v>
      </c>
      <c r="E215" s="12"/>
    </row>
    <row r="216" spans="1:5" ht="15" x14ac:dyDescent="0.25">
      <c r="A216" s="134"/>
      <c r="B216" s="132"/>
      <c r="C216" s="133" t="s">
        <v>2380</v>
      </c>
      <c r="D216" s="137" t="s">
        <v>2379</v>
      </c>
      <c r="E216" s="12"/>
    </row>
    <row r="217" spans="1:5" ht="15" x14ac:dyDescent="0.25">
      <c r="A217" s="134"/>
      <c r="B217" s="132"/>
      <c r="C217" s="136"/>
      <c r="D217" s="137"/>
      <c r="E217" s="12"/>
    </row>
    <row r="218" spans="1:5" ht="15" x14ac:dyDescent="0.25">
      <c r="A218" s="134"/>
      <c r="B218" s="135" t="s">
        <v>2378</v>
      </c>
      <c r="C218" s="133"/>
      <c r="D218" s="130" t="s">
        <v>2377</v>
      </c>
      <c r="E218" s="12"/>
    </row>
    <row r="219" spans="1:5" ht="15" x14ac:dyDescent="0.25">
      <c r="A219" s="134"/>
      <c r="B219" s="132"/>
      <c r="C219" s="136" t="s">
        <v>2376</v>
      </c>
      <c r="D219" s="137" t="s">
        <v>2375</v>
      </c>
      <c r="E219" s="12"/>
    </row>
    <row r="220" spans="1:5" ht="15" x14ac:dyDescent="0.25">
      <c r="A220" s="134"/>
      <c r="B220" s="132"/>
      <c r="C220" s="136" t="s">
        <v>2374</v>
      </c>
      <c r="D220" s="137" t="s">
        <v>2373</v>
      </c>
      <c r="E220" s="12"/>
    </row>
    <row r="221" spans="1:5" ht="15" x14ac:dyDescent="0.25">
      <c r="A221" s="134"/>
      <c r="B221" s="132"/>
      <c r="C221" s="136" t="s">
        <v>2372</v>
      </c>
      <c r="D221" s="137" t="s">
        <v>2371</v>
      </c>
      <c r="E221" s="12"/>
    </row>
    <row r="222" spans="1:5" ht="15" x14ac:dyDescent="0.25">
      <c r="A222" s="134"/>
      <c r="B222" s="132"/>
      <c r="C222" s="136" t="s">
        <v>2370</v>
      </c>
      <c r="D222" s="137" t="s">
        <v>2369</v>
      </c>
      <c r="E222" s="12"/>
    </row>
    <row r="223" spans="1:5" ht="15" x14ac:dyDescent="0.25">
      <c r="A223" s="134"/>
      <c r="B223" s="132"/>
      <c r="C223" s="136" t="s">
        <v>2368</v>
      </c>
      <c r="D223" s="137" t="s">
        <v>2367</v>
      </c>
      <c r="E223" s="12"/>
    </row>
    <row r="224" spans="1:5" ht="15" x14ac:dyDescent="0.25">
      <c r="A224" s="134"/>
      <c r="B224" s="132"/>
      <c r="C224" s="136" t="s">
        <v>2366</v>
      </c>
      <c r="D224" s="137" t="s">
        <v>2365</v>
      </c>
      <c r="E224" s="12"/>
    </row>
    <row r="225" spans="1:5" ht="15" x14ac:dyDescent="0.25">
      <c r="A225" s="134"/>
      <c r="B225" s="132"/>
      <c r="C225" s="136" t="s">
        <v>2364</v>
      </c>
      <c r="D225" s="137" t="s">
        <v>2363</v>
      </c>
      <c r="E225" s="12"/>
    </row>
    <row r="226" spans="1:5" ht="15" x14ac:dyDescent="0.25">
      <c r="A226" s="134"/>
      <c r="B226" s="132"/>
      <c r="C226" s="136"/>
      <c r="D226" s="137"/>
      <c r="E226" s="12"/>
    </row>
    <row r="227" spans="1:5" ht="15" x14ac:dyDescent="0.25">
      <c r="A227" s="131">
        <v>14</v>
      </c>
      <c r="B227" s="132"/>
      <c r="C227" s="133"/>
      <c r="D227" s="130" t="s">
        <v>2362</v>
      </c>
      <c r="E227" s="12"/>
    </row>
    <row r="228" spans="1:5" ht="15" x14ac:dyDescent="0.25">
      <c r="A228" s="134"/>
      <c r="B228" s="132"/>
      <c r="C228" s="135"/>
      <c r="D228" s="130"/>
      <c r="E228" s="12"/>
    </row>
    <row r="229" spans="1:5" ht="15" x14ac:dyDescent="0.25">
      <c r="A229" s="134"/>
      <c r="B229" s="135" t="s">
        <v>2361</v>
      </c>
      <c r="C229" s="133"/>
      <c r="D229" s="130" t="s">
        <v>2360</v>
      </c>
      <c r="E229" s="12"/>
    </row>
    <row r="230" spans="1:5" ht="15" x14ac:dyDescent="0.25">
      <c r="A230" s="134"/>
      <c r="B230" s="132"/>
      <c r="C230" s="136" t="s">
        <v>2359</v>
      </c>
      <c r="D230" s="137" t="s">
        <v>2358</v>
      </c>
      <c r="E230" s="12"/>
    </row>
    <row r="231" spans="1:5" ht="15" x14ac:dyDescent="0.25">
      <c r="A231" s="134"/>
      <c r="B231" s="132"/>
      <c r="C231" s="136" t="s">
        <v>2357</v>
      </c>
      <c r="D231" s="137" t="s">
        <v>2356</v>
      </c>
      <c r="E231" s="12"/>
    </row>
    <row r="232" spans="1:5" ht="15" x14ac:dyDescent="0.25">
      <c r="A232" s="134"/>
      <c r="B232" s="132"/>
      <c r="C232" s="136" t="s">
        <v>2355</v>
      </c>
      <c r="D232" s="137" t="s">
        <v>2354</v>
      </c>
      <c r="E232" s="12"/>
    </row>
    <row r="233" spans="1:5" ht="15" x14ac:dyDescent="0.25">
      <c r="A233" s="134"/>
      <c r="B233" s="132"/>
      <c r="C233" s="136" t="s">
        <v>2353</v>
      </c>
      <c r="D233" s="137" t="s">
        <v>2352</v>
      </c>
      <c r="E233" s="12"/>
    </row>
    <row r="234" spans="1:5" ht="15" x14ac:dyDescent="0.25">
      <c r="A234" s="134"/>
      <c r="B234" s="132"/>
      <c r="C234" s="136" t="s">
        <v>2351</v>
      </c>
      <c r="D234" s="137" t="s">
        <v>2350</v>
      </c>
      <c r="E234" s="12"/>
    </row>
    <row r="235" spans="1:5" ht="15" x14ac:dyDescent="0.25">
      <c r="A235" s="134"/>
      <c r="B235" s="132"/>
      <c r="C235" s="135"/>
      <c r="D235" s="130"/>
      <c r="E235" s="12"/>
    </row>
    <row r="236" spans="1:5" ht="15" x14ac:dyDescent="0.25">
      <c r="A236" s="134"/>
      <c r="B236" s="135" t="s">
        <v>2349</v>
      </c>
      <c r="C236" s="133"/>
      <c r="D236" s="130" t="s">
        <v>2347</v>
      </c>
      <c r="E236" s="12"/>
    </row>
    <row r="237" spans="1:5" ht="15" x14ac:dyDescent="0.25">
      <c r="A237" s="134"/>
      <c r="B237" s="132"/>
      <c r="C237" s="136" t="s">
        <v>2348</v>
      </c>
      <c r="D237" s="137" t="s">
        <v>2347</v>
      </c>
      <c r="E237" s="12"/>
    </row>
    <row r="238" spans="1:5" ht="15" x14ac:dyDescent="0.25">
      <c r="A238" s="134"/>
      <c r="B238" s="132"/>
      <c r="C238" s="135"/>
      <c r="D238" s="130"/>
      <c r="E238" s="12"/>
    </row>
    <row r="239" spans="1:5" ht="15" x14ac:dyDescent="0.25">
      <c r="A239" s="134"/>
      <c r="B239" s="135" t="s">
        <v>2346</v>
      </c>
      <c r="C239" s="133"/>
      <c r="D239" s="130" t="s">
        <v>2345</v>
      </c>
      <c r="E239" s="12"/>
    </row>
    <row r="240" spans="1:5" ht="15" x14ac:dyDescent="0.25">
      <c r="A240" s="134"/>
      <c r="B240" s="132"/>
      <c r="C240" s="136" t="s">
        <v>2344</v>
      </c>
      <c r="D240" s="137" t="s">
        <v>2343</v>
      </c>
      <c r="E240" s="12"/>
    </row>
    <row r="241" spans="1:5" ht="15" x14ac:dyDescent="0.25">
      <c r="A241" s="134"/>
      <c r="B241" s="132"/>
      <c r="C241" s="136" t="s">
        <v>2342</v>
      </c>
      <c r="D241" s="137" t="s">
        <v>2341</v>
      </c>
      <c r="E241" s="12"/>
    </row>
    <row r="242" spans="1:5" ht="15" x14ac:dyDescent="0.25">
      <c r="A242" s="134"/>
      <c r="B242" s="132"/>
      <c r="C242" s="135"/>
      <c r="D242" s="130"/>
      <c r="E242" s="12"/>
    </row>
    <row r="243" spans="1:5" ht="15" x14ac:dyDescent="0.25">
      <c r="A243" s="131">
        <v>15</v>
      </c>
      <c r="B243" s="132"/>
      <c r="C243" s="133"/>
      <c r="D243" s="130" t="s">
        <v>2340</v>
      </c>
      <c r="E243" s="12"/>
    </row>
    <row r="244" spans="1:5" ht="15" x14ac:dyDescent="0.25">
      <c r="A244" s="134"/>
      <c r="B244" s="132"/>
      <c r="C244" s="135"/>
      <c r="D244" s="130"/>
      <c r="E244" s="12"/>
    </row>
    <row r="245" spans="1:5" ht="30" x14ac:dyDescent="0.25">
      <c r="A245" s="134"/>
      <c r="B245" s="135" t="s">
        <v>2339</v>
      </c>
      <c r="C245" s="133"/>
      <c r="D245" s="130" t="s">
        <v>2338</v>
      </c>
      <c r="E245" s="12"/>
    </row>
    <row r="246" spans="1:5" ht="15" x14ac:dyDescent="0.25">
      <c r="A246" s="134"/>
      <c r="B246" s="132"/>
      <c r="C246" s="136" t="s">
        <v>2337</v>
      </c>
      <c r="D246" s="137" t="s">
        <v>2336</v>
      </c>
      <c r="E246" s="12"/>
    </row>
    <row r="247" spans="1:5" ht="15" x14ac:dyDescent="0.25">
      <c r="A247" s="134"/>
      <c r="B247" s="132"/>
      <c r="C247" s="136" t="s">
        <v>2335</v>
      </c>
      <c r="D247" s="137" t="s">
        <v>2334</v>
      </c>
      <c r="E247" s="12"/>
    </row>
    <row r="248" spans="1:5" ht="15" x14ac:dyDescent="0.25">
      <c r="A248" s="134"/>
      <c r="B248" s="132"/>
      <c r="C248" s="135"/>
      <c r="D248" s="130"/>
      <c r="E248" s="12"/>
    </row>
    <row r="249" spans="1:5" ht="15" x14ac:dyDescent="0.25">
      <c r="A249" s="134"/>
      <c r="B249" s="135" t="s">
        <v>2333</v>
      </c>
      <c r="C249" s="133"/>
      <c r="D249" s="130" t="s">
        <v>2331</v>
      </c>
      <c r="E249" s="12"/>
    </row>
    <row r="250" spans="1:5" ht="15" x14ac:dyDescent="0.25">
      <c r="A250" s="134"/>
      <c r="B250" s="132"/>
      <c r="C250" s="136" t="s">
        <v>2332</v>
      </c>
      <c r="D250" s="137" t="s">
        <v>2331</v>
      </c>
      <c r="E250" s="12"/>
    </row>
    <row r="251" spans="1:5" ht="15" x14ac:dyDescent="0.25">
      <c r="A251" s="134"/>
      <c r="B251" s="132"/>
      <c r="C251" s="136" t="s">
        <v>2330</v>
      </c>
      <c r="D251" s="137" t="s">
        <v>2329</v>
      </c>
      <c r="E251" s="12"/>
    </row>
    <row r="252" spans="1:5" ht="15" x14ac:dyDescent="0.25">
      <c r="A252" s="134"/>
      <c r="B252" s="132"/>
      <c r="C252" s="136" t="s">
        <v>2328</v>
      </c>
      <c r="D252" s="137" t="s">
        <v>2327</v>
      </c>
      <c r="E252" s="12"/>
    </row>
    <row r="253" spans="1:5" ht="15" x14ac:dyDescent="0.25">
      <c r="A253" s="134"/>
      <c r="B253" s="132"/>
      <c r="C253" s="136"/>
      <c r="D253" s="137"/>
      <c r="E253" s="12"/>
    </row>
    <row r="254" spans="1:5" ht="30" x14ac:dyDescent="0.25">
      <c r="A254" s="131">
        <v>16</v>
      </c>
      <c r="B254" s="132"/>
      <c r="C254" s="133"/>
      <c r="D254" s="152" t="s">
        <v>2326</v>
      </c>
      <c r="E254" s="12"/>
    </row>
    <row r="255" spans="1:5" ht="15" x14ac:dyDescent="0.25">
      <c r="A255" s="134"/>
      <c r="B255" s="132"/>
      <c r="C255" s="135"/>
      <c r="D255" s="130"/>
      <c r="E255" s="12"/>
    </row>
    <row r="256" spans="1:5" ht="15" x14ac:dyDescent="0.25">
      <c r="A256" s="134"/>
      <c r="B256" s="135" t="s">
        <v>2325</v>
      </c>
      <c r="C256" s="133"/>
      <c r="D256" s="130" t="s">
        <v>2323</v>
      </c>
      <c r="E256" s="12"/>
    </row>
    <row r="257" spans="1:5" ht="15" x14ac:dyDescent="0.25">
      <c r="A257" s="134"/>
      <c r="B257" s="132"/>
      <c r="C257" s="136" t="s">
        <v>2324</v>
      </c>
      <c r="D257" s="137" t="s">
        <v>2323</v>
      </c>
      <c r="E257" s="12"/>
    </row>
    <row r="258" spans="1:5" ht="15" x14ac:dyDescent="0.25">
      <c r="A258" s="134"/>
      <c r="B258" s="132"/>
      <c r="C258" s="136"/>
      <c r="D258" s="153"/>
      <c r="E258" s="12"/>
    </row>
    <row r="259" spans="1:5" ht="30" x14ac:dyDescent="0.25">
      <c r="A259" s="134"/>
      <c r="B259" s="135" t="s">
        <v>2322</v>
      </c>
      <c r="C259" s="133"/>
      <c r="D259" s="130" t="s">
        <v>2321</v>
      </c>
      <c r="E259" s="12"/>
    </row>
    <row r="260" spans="1:5" ht="15" x14ac:dyDescent="0.25">
      <c r="A260" s="134"/>
      <c r="B260" s="132"/>
      <c r="C260" s="136" t="s">
        <v>2320</v>
      </c>
      <c r="D260" s="137" t="s">
        <v>2319</v>
      </c>
      <c r="E260" s="12"/>
    </row>
    <row r="261" spans="1:5" ht="15" x14ac:dyDescent="0.25">
      <c r="A261" s="134"/>
      <c r="B261" s="132"/>
      <c r="C261" s="136" t="s">
        <v>2318</v>
      </c>
      <c r="D261" s="137" t="s">
        <v>2317</v>
      </c>
      <c r="E261" s="12"/>
    </row>
    <row r="262" spans="1:5" ht="15" x14ac:dyDescent="0.25">
      <c r="A262" s="134"/>
      <c r="B262" s="132"/>
      <c r="C262" s="136" t="s">
        <v>2316</v>
      </c>
      <c r="D262" s="137" t="s">
        <v>2315</v>
      </c>
      <c r="E262" s="12"/>
    </row>
    <row r="263" spans="1:5" ht="15" x14ac:dyDescent="0.25">
      <c r="A263" s="134"/>
      <c r="B263" s="132"/>
      <c r="C263" s="136" t="s">
        <v>2314</v>
      </c>
      <c r="D263" s="137" t="s">
        <v>2313</v>
      </c>
      <c r="E263" s="12"/>
    </row>
    <row r="264" spans="1:5" ht="30" x14ac:dyDescent="0.25">
      <c r="A264" s="134"/>
      <c r="B264" s="132"/>
      <c r="C264" s="136" t="s">
        <v>2312</v>
      </c>
      <c r="D264" s="154" t="s">
        <v>2311</v>
      </c>
      <c r="E264" s="12"/>
    </row>
    <row r="265" spans="1:5" ht="15" x14ac:dyDescent="0.25">
      <c r="A265" s="134"/>
      <c r="B265" s="132"/>
      <c r="C265" s="136" t="s">
        <v>1411</v>
      </c>
      <c r="D265" s="130"/>
      <c r="E265" s="12"/>
    </row>
    <row r="266" spans="1:5" ht="15" x14ac:dyDescent="0.25">
      <c r="A266" s="131">
        <v>17</v>
      </c>
      <c r="B266" s="132"/>
      <c r="C266" s="133"/>
      <c r="D266" s="130" t="s">
        <v>2310</v>
      </c>
      <c r="E266" s="12"/>
    </row>
    <row r="267" spans="1:5" ht="15" x14ac:dyDescent="0.25">
      <c r="A267" s="134"/>
      <c r="B267" s="132"/>
      <c r="C267" s="135"/>
      <c r="D267" s="130"/>
      <c r="E267" s="12"/>
    </row>
    <row r="268" spans="1:5" ht="15" x14ac:dyDescent="0.25">
      <c r="A268" s="134"/>
      <c r="B268" s="135" t="s">
        <v>2309</v>
      </c>
      <c r="C268" s="133"/>
      <c r="D268" s="130" t="s">
        <v>2308</v>
      </c>
      <c r="E268" s="12"/>
    </row>
    <row r="269" spans="1:5" ht="15" x14ac:dyDescent="0.25">
      <c r="A269" s="134"/>
      <c r="B269" s="132"/>
      <c r="C269" s="136" t="s">
        <v>2307</v>
      </c>
      <c r="D269" s="137" t="s">
        <v>2306</v>
      </c>
      <c r="E269" s="12"/>
    </row>
    <row r="270" spans="1:5" ht="15" x14ac:dyDescent="0.25">
      <c r="A270" s="134"/>
      <c r="B270" s="132"/>
      <c r="C270" s="136" t="s">
        <v>2305</v>
      </c>
      <c r="D270" s="137" t="s">
        <v>2304</v>
      </c>
      <c r="E270" s="12"/>
    </row>
    <row r="271" spans="1:5" ht="15" x14ac:dyDescent="0.25">
      <c r="A271" s="134"/>
      <c r="B271" s="132"/>
      <c r="C271" s="136" t="s">
        <v>2303</v>
      </c>
      <c r="D271" s="137" t="s">
        <v>2302</v>
      </c>
      <c r="E271" s="12"/>
    </row>
    <row r="272" spans="1:5" ht="15" x14ac:dyDescent="0.25">
      <c r="A272" s="134"/>
      <c r="B272" s="132"/>
      <c r="C272" s="136" t="s">
        <v>2301</v>
      </c>
      <c r="D272" s="137" t="s">
        <v>2300</v>
      </c>
      <c r="E272" s="12"/>
    </row>
    <row r="273" spans="1:5" ht="15" x14ac:dyDescent="0.25">
      <c r="A273" s="134"/>
      <c r="B273" s="132"/>
      <c r="C273" s="136" t="s">
        <v>2299</v>
      </c>
      <c r="D273" s="137" t="s">
        <v>2298</v>
      </c>
      <c r="E273" s="12"/>
    </row>
    <row r="274" spans="1:5" ht="15" x14ac:dyDescent="0.25">
      <c r="A274" s="134"/>
      <c r="B274" s="132"/>
      <c r="C274" s="136"/>
      <c r="D274" s="137"/>
      <c r="E274" s="12"/>
    </row>
    <row r="275" spans="1:5" ht="15" x14ac:dyDescent="0.25">
      <c r="A275" s="134"/>
      <c r="B275" s="135" t="s">
        <v>2297</v>
      </c>
      <c r="C275" s="133"/>
      <c r="D275" s="130" t="s">
        <v>2296</v>
      </c>
      <c r="E275" s="12"/>
    </row>
    <row r="276" spans="1:5" ht="15" x14ac:dyDescent="0.25">
      <c r="A276" s="134"/>
      <c r="B276" s="132"/>
      <c r="C276" s="136" t="s">
        <v>2295</v>
      </c>
      <c r="D276" s="137" t="s">
        <v>2294</v>
      </c>
      <c r="E276" s="12"/>
    </row>
    <row r="277" spans="1:5" ht="15" x14ac:dyDescent="0.25">
      <c r="A277" s="134"/>
      <c r="B277" s="132"/>
      <c r="C277" s="136" t="s">
        <v>2293</v>
      </c>
      <c r="D277" s="137" t="s">
        <v>2292</v>
      </c>
      <c r="E277" s="12"/>
    </row>
    <row r="278" spans="1:5" ht="15" x14ac:dyDescent="0.25">
      <c r="A278" s="134"/>
      <c r="B278" s="132"/>
      <c r="C278" s="136" t="s">
        <v>2291</v>
      </c>
      <c r="D278" s="137" t="s">
        <v>2290</v>
      </c>
      <c r="E278" s="12"/>
    </row>
    <row r="279" spans="1:5" ht="15" x14ac:dyDescent="0.25">
      <c r="A279" s="134"/>
      <c r="B279" s="132"/>
      <c r="C279" s="136" t="s">
        <v>2289</v>
      </c>
      <c r="D279" s="137" t="s">
        <v>2288</v>
      </c>
      <c r="E279" s="12"/>
    </row>
    <row r="280" spans="1:5" ht="15" x14ac:dyDescent="0.25">
      <c r="A280" s="134"/>
      <c r="B280" s="132"/>
      <c r="C280" s="136" t="s">
        <v>2287</v>
      </c>
      <c r="D280" s="137" t="s">
        <v>2286</v>
      </c>
      <c r="E280" s="12"/>
    </row>
    <row r="281" spans="1:5" ht="15" x14ac:dyDescent="0.25">
      <c r="A281" s="134"/>
      <c r="B281" s="132"/>
      <c r="C281" s="135"/>
      <c r="D281" s="130"/>
      <c r="E281" s="12"/>
    </row>
    <row r="282" spans="1:5" ht="15" x14ac:dyDescent="0.25">
      <c r="A282" s="131">
        <v>18</v>
      </c>
      <c r="B282" s="132"/>
      <c r="C282" s="133"/>
      <c r="D282" s="130" t="s">
        <v>2285</v>
      </c>
      <c r="E282" s="12"/>
    </row>
    <row r="283" spans="1:5" ht="15" x14ac:dyDescent="0.25">
      <c r="A283" s="134"/>
      <c r="B283" s="132"/>
      <c r="C283" s="135"/>
      <c r="D283" s="130"/>
      <c r="E283" s="12"/>
    </row>
    <row r="284" spans="1:5" ht="15" x14ac:dyDescent="0.25">
      <c r="A284" s="134"/>
      <c r="B284" s="135" t="s">
        <v>2284</v>
      </c>
      <c r="C284" s="133"/>
      <c r="D284" s="130" t="s">
        <v>2283</v>
      </c>
      <c r="E284" s="12"/>
    </row>
    <row r="285" spans="1:5" ht="15" x14ac:dyDescent="0.25">
      <c r="A285" s="134"/>
      <c r="B285" s="132"/>
      <c r="C285" s="136" t="s">
        <v>2282</v>
      </c>
      <c r="D285" s="137" t="s">
        <v>2281</v>
      </c>
      <c r="E285" s="12"/>
    </row>
    <row r="286" spans="1:5" ht="15" x14ac:dyDescent="0.25">
      <c r="A286" s="138"/>
      <c r="B286" s="139"/>
      <c r="C286" s="136" t="s">
        <v>2280</v>
      </c>
      <c r="D286" s="137" t="s">
        <v>2279</v>
      </c>
      <c r="E286" s="12"/>
    </row>
    <row r="287" spans="1:5" ht="15" x14ac:dyDescent="0.25">
      <c r="A287" s="134"/>
      <c r="B287" s="132"/>
      <c r="C287" s="136" t="s">
        <v>2278</v>
      </c>
      <c r="D287" s="155" t="s">
        <v>2277</v>
      </c>
      <c r="E287" s="12"/>
    </row>
    <row r="288" spans="1:5" ht="15" x14ac:dyDescent="0.2">
      <c r="A288" s="156"/>
      <c r="B288" s="133"/>
      <c r="C288" s="136" t="s">
        <v>2276</v>
      </c>
      <c r="D288" s="155" t="s">
        <v>2275</v>
      </c>
      <c r="E288" s="12"/>
    </row>
    <row r="289" spans="1:5" ht="15" x14ac:dyDescent="0.25">
      <c r="A289" s="134"/>
      <c r="B289" s="132"/>
      <c r="C289" s="135"/>
      <c r="D289" s="130"/>
      <c r="E289" s="12"/>
    </row>
    <row r="290" spans="1:5" ht="15" x14ac:dyDescent="0.25">
      <c r="A290" s="134"/>
      <c r="B290" s="135" t="s">
        <v>2274</v>
      </c>
      <c r="C290" s="133"/>
      <c r="D290" s="130" t="s">
        <v>2273</v>
      </c>
      <c r="E290" s="12"/>
    </row>
    <row r="291" spans="1:5" ht="15" x14ac:dyDescent="0.25">
      <c r="A291" s="134"/>
      <c r="B291" s="132"/>
      <c r="C291" s="136" t="s">
        <v>2272</v>
      </c>
      <c r="D291" s="137" t="s">
        <v>2898</v>
      </c>
      <c r="E291" s="12"/>
    </row>
    <row r="292" spans="1:5" ht="15" x14ac:dyDescent="0.25">
      <c r="A292" s="134"/>
      <c r="B292" s="132"/>
      <c r="C292" s="135"/>
      <c r="D292" s="130"/>
      <c r="E292" s="12"/>
    </row>
    <row r="293" spans="1:5" ht="15" x14ac:dyDescent="0.25">
      <c r="A293" s="131">
        <v>19</v>
      </c>
      <c r="B293" s="132"/>
      <c r="C293" s="133"/>
      <c r="D293" s="130" t="s">
        <v>2271</v>
      </c>
      <c r="E293" s="12"/>
    </row>
    <row r="294" spans="1:5" ht="15" x14ac:dyDescent="0.25">
      <c r="A294" s="134"/>
      <c r="B294" s="132"/>
      <c r="C294" s="135"/>
      <c r="D294" s="130"/>
      <c r="E294" s="12"/>
    </row>
    <row r="295" spans="1:5" ht="15" x14ac:dyDescent="0.25">
      <c r="A295" s="134"/>
      <c r="B295" s="135" t="s">
        <v>2270</v>
      </c>
      <c r="C295" s="133"/>
      <c r="D295" s="130" t="s">
        <v>2268</v>
      </c>
      <c r="E295" s="12"/>
    </row>
    <row r="296" spans="1:5" ht="15" x14ac:dyDescent="0.25">
      <c r="A296" s="134"/>
      <c r="B296" s="132"/>
      <c r="C296" s="136" t="s">
        <v>2269</v>
      </c>
      <c r="D296" s="137" t="s">
        <v>2268</v>
      </c>
      <c r="E296" s="12"/>
    </row>
    <row r="297" spans="1:5" ht="15" x14ac:dyDescent="0.25">
      <c r="A297" s="134"/>
      <c r="B297" s="132"/>
      <c r="C297" s="135"/>
      <c r="D297" s="130"/>
      <c r="E297" s="12"/>
    </row>
    <row r="298" spans="1:5" ht="15" x14ac:dyDescent="0.25">
      <c r="A298" s="134"/>
      <c r="B298" s="135" t="s">
        <v>2267</v>
      </c>
      <c r="C298" s="133"/>
      <c r="D298" s="130" t="s">
        <v>2265</v>
      </c>
      <c r="E298" s="12"/>
    </row>
    <row r="299" spans="1:5" ht="15" x14ac:dyDescent="0.25">
      <c r="A299" s="134"/>
      <c r="B299" s="132"/>
      <c r="C299" s="136" t="s">
        <v>2266</v>
      </c>
      <c r="D299" s="137" t="s">
        <v>2265</v>
      </c>
      <c r="E299" s="12"/>
    </row>
    <row r="300" spans="1:5" ht="15" x14ac:dyDescent="0.25">
      <c r="A300" s="134"/>
      <c r="B300" s="132"/>
      <c r="C300" s="135"/>
      <c r="D300" s="130"/>
      <c r="E300" s="12"/>
    </row>
    <row r="301" spans="1:5" ht="15" x14ac:dyDescent="0.25">
      <c r="A301" s="131">
        <v>20</v>
      </c>
      <c r="B301" s="132"/>
      <c r="C301" s="135"/>
      <c r="D301" s="130" t="s">
        <v>2264</v>
      </c>
      <c r="E301" s="12"/>
    </row>
    <row r="302" spans="1:5" ht="15" x14ac:dyDescent="0.25">
      <c r="A302" s="134"/>
      <c r="B302" s="132"/>
      <c r="C302" s="135"/>
      <c r="D302" s="130"/>
      <c r="E302" s="12"/>
    </row>
    <row r="303" spans="1:5" ht="30" x14ac:dyDescent="0.25">
      <c r="A303" s="134"/>
      <c r="B303" s="135" t="s">
        <v>2263</v>
      </c>
      <c r="C303" s="133"/>
      <c r="D303" s="130" t="s">
        <v>2262</v>
      </c>
      <c r="E303" s="12"/>
    </row>
    <row r="304" spans="1:5" ht="15" x14ac:dyDescent="0.25">
      <c r="A304" s="134"/>
      <c r="B304" s="132"/>
      <c r="C304" s="136" t="s">
        <v>2261</v>
      </c>
      <c r="D304" s="137" t="s">
        <v>2260</v>
      </c>
      <c r="E304" s="12"/>
    </row>
    <row r="305" spans="1:5" ht="15" x14ac:dyDescent="0.25">
      <c r="A305" s="134"/>
      <c r="B305" s="132"/>
      <c r="C305" s="136" t="s">
        <v>2259</v>
      </c>
      <c r="D305" s="137" t="s">
        <v>2258</v>
      </c>
      <c r="E305" s="12"/>
    </row>
    <row r="306" spans="1:5" ht="15" x14ac:dyDescent="0.25">
      <c r="A306" s="134"/>
      <c r="B306" s="132"/>
      <c r="C306" s="136" t="s">
        <v>2257</v>
      </c>
      <c r="D306" s="137" t="s">
        <v>2256</v>
      </c>
      <c r="E306" s="12"/>
    </row>
    <row r="307" spans="1:5" ht="15" x14ac:dyDescent="0.25">
      <c r="A307" s="134"/>
      <c r="B307" s="132"/>
      <c r="C307" s="136" t="s">
        <v>2255</v>
      </c>
      <c r="D307" s="137" t="s">
        <v>2254</v>
      </c>
      <c r="E307" s="12"/>
    </row>
    <row r="308" spans="1:5" ht="30" x14ac:dyDescent="0.25">
      <c r="A308" s="134"/>
      <c r="B308" s="132"/>
      <c r="C308" s="157" t="s">
        <v>2253</v>
      </c>
      <c r="D308" s="154" t="s">
        <v>2252</v>
      </c>
      <c r="E308" s="12"/>
    </row>
    <row r="309" spans="1:5" ht="15" x14ac:dyDescent="0.25">
      <c r="A309" s="134"/>
      <c r="B309" s="132"/>
      <c r="C309" s="158" t="s">
        <v>2251</v>
      </c>
      <c r="D309" s="159" t="s">
        <v>2250</v>
      </c>
      <c r="E309" s="12"/>
    </row>
    <row r="310" spans="1:5" ht="15" x14ac:dyDescent="0.25">
      <c r="A310" s="134"/>
      <c r="B310" s="132"/>
      <c r="C310" s="136" t="s">
        <v>2249</v>
      </c>
      <c r="D310" s="137" t="s">
        <v>2248</v>
      </c>
      <c r="E310" s="12"/>
    </row>
    <row r="311" spans="1:5" ht="15" x14ac:dyDescent="0.25">
      <c r="A311" s="134"/>
      <c r="B311" s="132"/>
      <c r="C311" s="136" t="s">
        <v>2247</v>
      </c>
      <c r="D311" s="137" t="s">
        <v>2246</v>
      </c>
      <c r="E311" s="12"/>
    </row>
    <row r="312" spans="1:5" ht="15" x14ac:dyDescent="0.25">
      <c r="A312" s="134"/>
      <c r="B312" s="132"/>
      <c r="C312" s="136" t="s">
        <v>2245</v>
      </c>
      <c r="D312" s="137" t="s">
        <v>2244</v>
      </c>
      <c r="E312" s="12"/>
    </row>
    <row r="313" spans="1:5" ht="15" x14ac:dyDescent="0.25">
      <c r="A313" s="134"/>
      <c r="B313" s="132"/>
      <c r="C313" s="136"/>
      <c r="D313" s="137"/>
      <c r="E313" s="12"/>
    </row>
    <row r="314" spans="1:5" ht="15" x14ac:dyDescent="0.25">
      <c r="A314" s="134"/>
      <c r="B314" s="135" t="s">
        <v>2243</v>
      </c>
      <c r="C314" s="133"/>
      <c r="D314" s="130" t="s">
        <v>2241</v>
      </c>
      <c r="E314" s="12"/>
    </row>
    <row r="315" spans="1:5" ht="15" x14ac:dyDescent="0.25">
      <c r="A315" s="134"/>
      <c r="B315" s="132"/>
      <c r="C315" s="136" t="s">
        <v>2242</v>
      </c>
      <c r="D315" s="137" t="s">
        <v>2241</v>
      </c>
      <c r="E315" s="12"/>
    </row>
    <row r="316" spans="1:5" ht="15" x14ac:dyDescent="0.25">
      <c r="A316" s="141"/>
      <c r="B316" s="142"/>
      <c r="C316" s="136"/>
      <c r="D316" s="137"/>
      <c r="E316" s="12"/>
    </row>
    <row r="317" spans="1:5" ht="30" x14ac:dyDescent="0.25">
      <c r="A317" s="134"/>
      <c r="B317" s="135" t="s">
        <v>2240</v>
      </c>
      <c r="C317" s="133"/>
      <c r="D317" s="130" t="s">
        <v>2238</v>
      </c>
      <c r="E317" s="12"/>
    </row>
    <row r="318" spans="1:5" ht="30" x14ac:dyDescent="0.25">
      <c r="A318" s="134"/>
      <c r="B318" s="132"/>
      <c r="C318" s="136" t="s">
        <v>2239</v>
      </c>
      <c r="D318" s="137" t="s">
        <v>2238</v>
      </c>
      <c r="E318" s="12"/>
    </row>
    <row r="319" spans="1:5" ht="15" x14ac:dyDescent="0.25">
      <c r="A319" s="141"/>
      <c r="B319" s="142"/>
      <c r="C319" s="136"/>
      <c r="D319" s="137"/>
      <c r="E319" s="12"/>
    </row>
    <row r="320" spans="1:5" ht="30" x14ac:dyDescent="0.25">
      <c r="A320" s="134"/>
      <c r="B320" s="135" t="s">
        <v>2237</v>
      </c>
      <c r="C320" s="133"/>
      <c r="D320" s="130" t="s">
        <v>2236</v>
      </c>
      <c r="E320" s="12"/>
    </row>
    <row r="321" spans="1:5" ht="15" x14ac:dyDescent="0.25">
      <c r="A321" s="134"/>
      <c r="B321" s="132"/>
      <c r="C321" s="136" t="s">
        <v>2235</v>
      </c>
      <c r="D321" s="159" t="s">
        <v>2234</v>
      </c>
      <c r="E321" s="12"/>
    </row>
    <row r="322" spans="1:5" ht="15" x14ac:dyDescent="0.25">
      <c r="A322" s="134"/>
      <c r="B322" s="132"/>
      <c r="C322" s="136" t="s">
        <v>2233</v>
      </c>
      <c r="D322" s="137" t="s">
        <v>2232</v>
      </c>
      <c r="E322" s="12"/>
    </row>
    <row r="323" spans="1:5" ht="15" x14ac:dyDescent="0.25">
      <c r="A323" s="141"/>
      <c r="B323" s="142"/>
      <c r="C323" s="136"/>
      <c r="D323" s="137"/>
      <c r="E323" s="12"/>
    </row>
    <row r="324" spans="1:5" ht="15" x14ac:dyDescent="0.25">
      <c r="A324" s="134"/>
      <c r="B324" s="135" t="s">
        <v>2231</v>
      </c>
      <c r="C324" s="133"/>
      <c r="D324" s="130" t="s">
        <v>2230</v>
      </c>
      <c r="E324" s="12"/>
    </row>
    <row r="325" spans="1:5" ht="15" x14ac:dyDescent="0.25">
      <c r="A325" s="134"/>
      <c r="B325" s="132"/>
      <c r="C325" s="136" t="s">
        <v>2229</v>
      </c>
      <c r="D325" s="137" t="s">
        <v>2228</v>
      </c>
      <c r="E325" s="12"/>
    </row>
    <row r="326" spans="1:5" ht="15" x14ac:dyDescent="0.25">
      <c r="A326" s="134"/>
      <c r="B326" s="132"/>
      <c r="C326" s="136" t="s">
        <v>2227</v>
      </c>
      <c r="D326" s="137" t="s">
        <v>2226</v>
      </c>
      <c r="E326" s="12"/>
    </row>
    <row r="327" spans="1:5" ht="15" x14ac:dyDescent="0.25">
      <c r="A327" s="134"/>
      <c r="B327" s="132"/>
      <c r="C327" s="136" t="s">
        <v>2225</v>
      </c>
      <c r="D327" s="137" t="s">
        <v>2224</v>
      </c>
      <c r="E327" s="12"/>
    </row>
    <row r="328" spans="1:5" ht="15" x14ac:dyDescent="0.25">
      <c r="A328" s="138"/>
      <c r="B328" s="139"/>
      <c r="C328" s="136" t="s">
        <v>2223</v>
      </c>
      <c r="D328" s="137" t="s">
        <v>2222</v>
      </c>
      <c r="E328" s="12"/>
    </row>
    <row r="329" spans="1:5" ht="30" x14ac:dyDescent="0.25">
      <c r="A329" s="138"/>
      <c r="B329" s="139"/>
      <c r="C329" s="157" t="s">
        <v>2221</v>
      </c>
      <c r="D329" s="154" t="s">
        <v>2220</v>
      </c>
      <c r="E329" s="12"/>
    </row>
    <row r="330" spans="1:5" ht="15" x14ac:dyDescent="0.25">
      <c r="A330" s="138"/>
      <c r="B330" s="139"/>
      <c r="C330" s="158" t="s">
        <v>2219</v>
      </c>
      <c r="D330" s="159" t="s">
        <v>2218</v>
      </c>
      <c r="E330" s="12"/>
    </row>
    <row r="331" spans="1:5" ht="15" x14ac:dyDescent="0.25">
      <c r="A331" s="134"/>
      <c r="B331" s="132"/>
      <c r="C331" s="135"/>
      <c r="D331" s="130"/>
      <c r="E331" s="12"/>
    </row>
    <row r="332" spans="1:5" ht="15" x14ac:dyDescent="0.25">
      <c r="A332" s="134"/>
      <c r="B332" s="135" t="s">
        <v>2217</v>
      </c>
      <c r="C332" s="133"/>
      <c r="D332" s="130" t="s">
        <v>2215</v>
      </c>
      <c r="E332" s="12"/>
    </row>
    <row r="333" spans="1:5" ht="15" x14ac:dyDescent="0.25">
      <c r="A333" s="134"/>
      <c r="B333" s="132"/>
      <c r="C333" s="136" t="s">
        <v>2216</v>
      </c>
      <c r="D333" s="137" t="s">
        <v>2215</v>
      </c>
      <c r="E333" s="12"/>
    </row>
    <row r="334" spans="1:5" ht="15" x14ac:dyDescent="0.25">
      <c r="A334" s="134"/>
      <c r="B334" s="132"/>
      <c r="C334" s="135"/>
      <c r="D334" s="130"/>
      <c r="E334" s="12"/>
    </row>
    <row r="335" spans="1:5" ht="30" x14ac:dyDescent="0.25">
      <c r="A335" s="131">
        <v>21</v>
      </c>
      <c r="B335" s="132"/>
      <c r="C335" s="133"/>
      <c r="D335" s="130" t="s">
        <v>2214</v>
      </c>
      <c r="E335" s="12"/>
    </row>
    <row r="336" spans="1:5" ht="15" x14ac:dyDescent="0.25">
      <c r="A336" s="134"/>
      <c r="B336" s="132"/>
      <c r="C336" s="135"/>
      <c r="D336" s="130"/>
      <c r="E336" s="12"/>
    </row>
    <row r="337" spans="1:5" ht="15" x14ac:dyDescent="0.25">
      <c r="A337" s="134"/>
      <c r="B337" s="135" t="s">
        <v>2213</v>
      </c>
      <c r="C337" s="133"/>
      <c r="D337" s="130" t="s">
        <v>2211</v>
      </c>
      <c r="E337" s="12"/>
    </row>
    <row r="338" spans="1:5" ht="15" x14ac:dyDescent="0.25">
      <c r="A338" s="134"/>
      <c r="B338" s="132"/>
      <c r="C338" s="136" t="s">
        <v>2212</v>
      </c>
      <c r="D338" s="137" t="s">
        <v>2211</v>
      </c>
      <c r="E338" s="12"/>
    </row>
    <row r="339" spans="1:5" ht="15" x14ac:dyDescent="0.25">
      <c r="A339" s="134"/>
      <c r="B339" s="132"/>
      <c r="C339" s="136"/>
      <c r="D339" s="137"/>
      <c r="E339" s="12"/>
    </row>
    <row r="340" spans="1:5" ht="15" x14ac:dyDescent="0.25">
      <c r="A340" s="134"/>
      <c r="B340" s="135" t="s">
        <v>2210</v>
      </c>
      <c r="C340" s="133"/>
      <c r="D340" s="130" t="s">
        <v>2208</v>
      </c>
      <c r="E340" s="12"/>
    </row>
    <row r="341" spans="1:5" ht="15" x14ac:dyDescent="0.25">
      <c r="A341" s="134"/>
      <c r="B341" s="132"/>
      <c r="C341" s="136" t="s">
        <v>2209</v>
      </c>
      <c r="D341" s="137" t="s">
        <v>2208</v>
      </c>
      <c r="E341" s="12"/>
    </row>
    <row r="342" spans="1:5" ht="15" x14ac:dyDescent="0.25">
      <c r="A342" s="134"/>
      <c r="B342" s="132"/>
      <c r="C342" s="135"/>
      <c r="D342" s="130"/>
      <c r="E342" s="12"/>
    </row>
    <row r="343" spans="1:5" ht="15" x14ac:dyDescent="0.25">
      <c r="A343" s="131">
        <v>22</v>
      </c>
      <c r="B343" s="132"/>
      <c r="C343" s="133"/>
      <c r="D343" s="130" t="s">
        <v>2207</v>
      </c>
      <c r="E343" s="12"/>
    </row>
    <row r="344" spans="1:5" ht="15" x14ac:dyDescent="0.25">
      <c r="A344" s="134"/>
      <c r="B344" s="132"/>
      <c r="C344" s="135"/>
      <c r="D344" s="130"/>
      <c r="E344" s="12"/>
    </row>
    <row r="345" spans="1:5" ht="15" x14ac:dyDescent="0.25">
      <c r="A345" s="134"/>
      <c r="B345" s="135" t="s">
        <v>2206</v>
      </c>
      <c r="C345" s="133"/>
      <c r="D345" s="130" t="s">
        <v>2205</v>
      </c>
      <c r="E345" s="12"/>
    </row>
    <row r="346" spans="1:5" ht="15" x14ac:dyDescent="0.25">
      <c r="A346" s="134"/>
      <c r="B346" s="132"/>
      <c r="C346" s="136" t="s">
        <v>2204</v>
      </c>
      <c r="D346" s="137" t="s">
        <v>2203</v>
      </c>
      <c r="E346" s="12"/>
    </row>
    <row r="347" spans="1:5" ht="15" x14ac:dyDescent="0.25">
      <c r="A347" s="134"/>
      <c r="B347" s="132"/>
      <c r="C347" s="136" t="s">
        <v>2202</v>
      </c>
      <c r="D347" s="137" t="s">
        <v>2201</v>
      </c>
      <c r="E347" s="12"/>
    </row>
    <row r="348" spans="1:5" ht="15" x14ac:dyDescent="0.25">
      <c r="A348" s="134"/>
      <c r="B348" s="132"/>
      <c r="C348" s="135"/>
      <c r="D348" s="130"/>
      <c r="E348" s="12"/>
    </row>
    <row r="349" spans="1:5" ht="15" x14ac:dyDescent="0.25">
      <c r="A349" s="134"/>
      <c r="B349" s="135" t="s">
        <v>2200</v>
      </c>
      <c r="C349" s="133"/>
      <c r="D349" s="130" t="s">
        <v>2199</v>
      </c>
      <c r="E349" s="12"/>
    </row>
    <row r="350" spans="1:5" ht="15" x14ac:dyDescent="0.25">
      <c r="A350" s="134"/>
      <c r="B350" s="132"/>
      <c r="C350" s="136" t="s">
        <v>2198</v>
      </c>
      <c r="D350" s="137" t="s">
        <v>2197</v>
      </c>
      <c r="E350" s="12"/>
    </row>
    <row r="351" spans="1:5" ht="15" x14ac:dyDescent="0.25">
      <c r="A351" s="134"/>
      <c r="B351" s="132"/>
      <c r="C351" s="136" t="s">
        <v>2196</v>
      </c>
      <c r="D351" s="137" t="s">
        <v>2195</v>
      </c>
      <c r="E351" s="12"/>
    </row>
    <row r="352" spans="1:5" ht="15" x14ac:dyDescent="0.25">
      <c r="A352" s="134"/>
      <c r="B352" s="132"/>
      <c r="C352" s="136" t="s">
        <v>2194</v>
      </c>
      <c r="D352" s="137" t="s">
        <v>2193</v>
      </c>
      <c r="E352" s="12"/>
    </row>
    <row r="353" spans="1:5" ht="15" x14ac:dyDescent="0.25">
      <c r="A353" s="134"/>
      <c r="B353" s="132"/>
      <c r="C353" s="136" t="s">
        <v>2192</v>
      </c>
      <c r="D353" s="137" t="s">
        <v>2191</v>
      </c>
      <c r="E353" s="12"/>
    </row>
    <row r="354" spans="1:5" ht="15" x14ac:dyDescent="0.25">
      <c r="A354" s="134"/>
      <c r="B354" s="132"/>
      <c r="C354" s="135"/>
      <c r="D354" s="130"/>
      <c r="E354" s="12"/>
    </row>
    <row r="355" spans="1:5" ht="15" x14ac:dyDescent="0.25">
      <c r="A355" s="131">
        <v>23</v>
      </c>
      <c r="B355" s="132"/>
      <c r="C355" s="133"/>
      <c r="D355" s="130" t="s">
        <v>2190</v>
      </c>
      <c r="E355" s="12"/>
    </row>
    <row r="356" spans="1:5" ht="15" x14ac:dyDescent="0.25">
      <c r="A356" s="134"/>
      <c r="B356" s="132"/>
      <c r="C356" s="135"/>
      <c r="D356" s="130"/>
      <c r="E356" s="12"/>
    </row>
    <row r="357" spans="1:5" ht="15" x14ac:dyDescent="0.25">
      <c r="A357" s="134"/>
      <c r="B357" s="135" t="s">
        <v>2189</v>
      </c>
      <c r="C357" s="133"/>
      <c r="D357" s="130" t="s">
        <v>2188</v>
      </c>
      <c r="E357" s="12"/>
    </row>
    <row r="358" spans="1:5" ht="15" x14ac:dyDescent="0.25">
      <c r="A358" s="134"/>
      <c r="B358" s="132"/>
      <c r="C358" s="136" t="s">
        <v>2187</v>
      </c>
      <c r="D358" s="137" t="s">
        <v>2186</v>
      </c>
      <c r="E358" s="12"/>
    </row>
    <row r="359" spans="1:5" ht="15" x14ac:dyDescent="0.25">
      <c r="A359" s="134"/>
      <c r="B359" s="132"/>
      <c r="C359" s="136" t="s">
        <v>2185</v>
      </c>
      <c r="D359" s="137" t="s">
        <v>2184</v>
      </c>
      <c r="E359" s="12"/>
    </row>
    <row r="360" spans="1:5" ht="15" x14ac:dyDescent="0.25">
      <c r="A360" s="134"/>
      <c r="B360" s="132"/>
      <c r="C360" s="136" t="s">
        <v>2183</v>
      </c>
      <c r="D360" s="137" t="s">
        <v>2182</v>
      </c>
      <c r="E360" s="12"/>
    </row>
    <row r="361" spans="1:5" ht="15" x14ac:dyDescent="0.25">
      <c r="A361" s="134"/>
      <c r="B361" s="132"/>
      <c r="C361" s="136" t="s">
        <v>2181</v>
      </c>
      <c r="D361" s="137" t="s">
        <v>2180</v>
      </c>
      <c r="E361" s="12"/>
    </row>
    <row r="362" spans="1:5" ht="15" x14ac:dyDescent="0.25">
      <c r="A362" s="134"/>
      <c r="B362" s="132"/>
      <c r="C362" s="136" t="s">
        <v>2179</v>
      </c>
      <c r="D362" s="137" t="s">
        <v>2178</v>
      </c>
      <c r="E362" s="12"/>
    </row>
    <row r="363" spans="1:5" ht="15" x14ac:dyDescent="0.25">
      <c r="A363" s="141"/>
      <c r="B363" s="142"/>
      <c r="C363" s="136"/>
      <c r="D363" s="137"/>
      <c r="E363" s="12"/>
    </row>
    <row r="364" spans="1:5" ht="15" x14ac:dyDescent="0.25">
      <c r="A364" s="134"/>
      <c r="B364" s="135" t="s">
        <v>2177</v>
      </c>
      <c r="C364" s="132"/>
      <c r="D364" s="130" t="s">
        <v>2175</v>
      </c>
      <c r="E364" s="12"/>
    </row>
    <row r="365" spans="1:5" ht="15" x14ac:dyDescent="0.25">
      <c r="A365" s="134"/>
      <c r="B365" s="132"/>
      <c r="C365" s="136" t="s">
        <v>2176</v>
      </c>
      <c r="D365" s="137" t="s">
        <v>2175</v>
      </c>
      <c r="E365" s="12"/>
    </row>
    <row r="366" spans="1:5" ht="15" x14ac:dyDescent="0.25">
      <c r="A366" s="141"/>
      <c r="B366" s="142"/>
      <c r="C366" s="133"/>
      <c r="D366" s="137"/>
      <c r="E366" s="12"/>
    </row>
    <row r="367" spans="1:5" ht="15" x14ac:dyDescent="0.25">
      <c r="A367" s="134"/>
      <c r="B367" s="135" t="s">
        <v>2174</v>
      </c>
      <c r="C367" s="132"/>
      <c r="D367" s="130" t="s">
        <v>2173</v>
      </c>
      <c r="E367" s="12"/>
    </row>
    <row r="368" spans="1:5" ht="15" x14ac:dyDescent="0.25">
      <c r="A368" s="134"/>
      <c r="B368" s="132"/>
      <c r="C368" s="136" t="s">
        <v>2172</v>
      </c>
      <c r="D368" s="137" t="s">
        <v>2171</v>
      </c>
      <c r="E368" s="12"/>
    </row>
    <row r="369" spans="1:5" ht="15" x14ac:dyDescent="0.25">
      <c r="A369" s="134"/>
      <c r="B369" s="132"/>
      <c r="C369" s="136" t="s">
        <v>2170</v>
      </c>
      <c r="D369" s="137" t="s">
        <v>2169</v>
      </c>
      <c r="E369" s="12"/>
    </row>
    <row r="370" spans="1:5" ht="15" x14ac:dyDescent="0.25">
      <c r="A370" s="134"/>
      <c r="B370" s="132"/>
      <c r="C370" s="136"/>
      <c r="D370" s="137"/>
      <c r="E370" s="12"/>
    </row>
    <row r="371" spans="1:5" ht="15" x14ac:dyDescent="0.25">
      <c r="A371" s="134"/>
      <c r="B371" s="135" t="s">
        <v>2168</v>
      </c>
      <c r="C371" s="133"/>
      <c r="D371" s="130" t="s">
        <v>2167</v>
      </c>
      <c r="E371" s="12"/>
    </row>
    <row r="372" spans="1:5" ht="30" x14ac:dyDescent="0.25">
      <c r="A372" s="134"/>
      <c r="B372" s="132"/>
      <c r="C372" s="136" t="s">
        <v>2166</v>
      </c>
      <c r="D372" s="137" t="s">
        <v>2165</v>
      </c>
      <c r="E372" s="12"/>
    </row>
    <row r="373" spans="1:5" ht="15" x14ac:dyDescent="0.25">
      <c r="A373" s="134"/>
      <c r="B373" s="132"/>
      <c r="C373" s="136" t="s">
        <v>2164</v>
      </c>
      <c r="D373" s="137" t="s">
        <v>2163</v>
      </c>
      <c r="E373" s="12"/>
    </row>
    <row r="374" spans="1:5" ht="15" x14ac:dyDescent="0.25">
      <c r="A374" s="134"/>
      <c r="B374" s="132"/>
      <c r="C374" s="136" t="s">
        <v>2162</v>
      </c>
      <c r="D374" s="137" t="s">
        <v>2161</v>
      </c>
      <c r="E374" s="12"/>
    </row>
    <row r="375" spans="1:5" ht="15" x14ac:dyDescent="0.25">
      <c r="A375" s="134"/>
      <c r="B375" s="132"/>
      <c r="C375" s="136" t="s">
        <v>2160</v>
      </c>
      <c r="D375" s="137" t="s">
        <v>2159</v>
      </c>
      <c r="E375" s="12"/>
    </row>
    <row r="376" spans="1:5" ht="15" x14ac:dyDescent="0.25">
      <c r="A376" s="134"/>
      <c r="B376" s="132"/>
      <c r="C376" s="136" t="s">
        <v>2158</v>
      </c>
      <c r="D376" s="137" t="s">
        <v>2157</v>
      </c>
      <c r="E376" s="12"/>
    </row>
    <row r="377" spans="1:5" ht="15" x14ac:dyDescent="0.25">
      <c r="A377" s="141"/>
      <c r="B377" s="142"/>
      <c r="C377" s="136"/>
      <c r="D377" s="137"/>
      <c r="E377" s="12"/>
    </row>
    <row r="378" spans="1:5" ht="15" x14ac:dyDescent="0.25">
      <c r="A378" s="134"/>
      <c r="B378" s="135" t="s">
        <v>2156</v>
      </c>
      <c r="C378" s="132"/>
      <c r="D378" s="130" t="s">
        <v>2155</v>
      </c>
      <c r="E378" s="12"/>
    </row>
    <row r="379" spans="1:5" ht="15" x14ac:dyDescent="0.25">
      <c r="A379" s="134"/>
      <c r="B379" s="132"/>
      <c r="C379" s="136" t="s">
        <v>2154</v>
      </c>
      <c r="D379" s="137" t="s">
        <v>2153</v>
      </c>
      <c r="E379" s="12"/>
    </row>
    <row r="380" spans="1:5" ht="15" x14ac:dyDescent="0.25">
      <c r="A380" s="134"/>
      <c r="B380" s="132"/>
      <c r="C380" s="136" t="s">
        <v>2152</v>
      </c>
      <c r="D380" s="137" t="s">
        <v>2151</v>
      </c>
      <c r="E380" s="12"/>
    </row>
    <row r="381" spans="1:5" ht="15" x14ac:dyDescent="0.25">
      <c r="A381" s="141"/>
      <c r="B381" s="142"/>
      <c r="C381" s="136"/>
      <c r="D381" s="160"/>
      <c r="E381" s="12"/>
    </row>
    <row r="382" spans="1:5" ht="15" x14ac:dyDescent="0.25">
      <c r="A382" s="134"/>
      <c r="B382" s="135" t="s">
        <v>2150</v>
      </c>
      <c r="C382" s="132"/>
      <c r="D382" s="130" t="s">
        <v>2149</v>
      </c>
      <c r="E382" s="12"/>
    </row>
    <row r="383" spans="1:5" ht="15" x14ac:dyDescent="0.25">
      <c r="A383" s="134"/>
      <c r="B383" s="132"/>
      <c r="C383" s="136" t="s">
        <v>2148</v>
      </c>
      <c r="D383" s="137" t="s">
        <v>2147</v>
      </c>
      <c r="E383" s="12"/>
    </row>
    <row r="384" spans="1:5" ht="15" x14ac:dyDescent="0.25">
      <c r="A384" s="134"/>
      <c r="B384" s="132"/>
      <c r="C384" s="136" t="s">
        <v>2146</v>
      </c>
      <c r="D384" s="137" t="s">
        <v>2145</v>
      </c>
      <c r="E384" s="12"/>
    </row>
    <row r="385" spans="1:5" ht="15" x14ac:dyDescent="0.25">
      <c r="A385" s="134"/>
      <c r="B385" s="132"/>
      <c r="C385" s="136" t="s">
        <v>2144</v>
      </c>
      <c r="D385" s="137" t="s">
        <v>2143</v>
      </c>
      <c r="E385" s="12"/>
    </row>
    <row r="386" spans="1:5" ht="15" x14ac:dyDescent="0.25">
      <c r="A386" s="134"/>
      <c r="B386" s="132"/>
      <c r="C386" s="136" t="s">
        <v>2142</v>
      </c>
      <c r="D386" s="137" t="s">
        <v>2141</v>
      </c>
      <c r="E386" s="12"/>
    </row>
    <row r="387" spans="1:5" ht="15" x14ac:dyDescent="0.25">
      <c r="A387" s="134"/>
      <c r="B387" s="132"/>
      <c r="C387" s="136" t="s">
        <v>2140</v>
      </c>
      <c r="D387" s="137" t="s">
        <v>2139</v>
      </c>
      <c r="E387" s="12"/>
    </row>
    <row r="388" spans="1:5" ht="15" x14ac:dyDescent="0.25">
      <c r="A388" s="134"/>
      <c r="B388" s="132"/>
      <c r="C388" s="136" t="s">
        <v>2138</v>
      </c>
      <c r="D388" s="137" t="s">
        <v>2137</v>
      </c>
      <c r="E388" s="12"/>
    </row>
    <row r="389" spans="1:5" ht="15" x14ac:dyDescent="0.25">
      <c r="A389" s="141"/>
      <c r="B389" s="142"/>
      <c r="C389" s="136"/>
      <c r="D389" s="137"/>
      <c r="E389" s="12"/>
    </row>
    <row r="390" spans="1:5" ht="15" x14ac:dyDescent="0.25">
      <c r="A390" s="134"/>
      <c r="B390" s="135" t="s">
        <v>2136</v>
      </c>
      <c r="C390" s="132"/>
      <c r="D390" s="130" t="s">
        <v>2134</v>
      </c>
      <c r="E390" s="12"/>
    </row>
    <row r="391" spans="1:5" ht="15" x14ac:dyDescent="0.25">
      <c r="A391" s="134"/>
      <c r="B391" s="132"/>
      <c r="C391" s="136" t="s">
        <v>2135</v>
      </c>
      <c r="D391" s="137" t="s">
        <v>2134</v>
      </c>
      <c r="E391" s="12"/>
    </row>
    <row r="392" spans="1:5" ht="15" x14ac:dyDescent="0.25">
      <c r="A392" s="141"/>
      <c r="B392" s="142"/>
      <c r="C392" s="136"/>
      <c r="D392" s="137"/>
      <c r="E392" s="12"/>
    </row>
    <row r="393" spans="1:5" ht="15" x14ac:dyDescent="0.25">
      <c r="A393" s="134"/>
      <c r="B393" s="135" t="s">
        <v>2133</v>
      </c>
      <c r="C393" s="133"/>
      <c r="D393" s="161" t="s">
        <v>2132</v>
      </c>
      <c r="E393" s="12"/>
    </row>
    <row r="394" spans="1:5" ht="15" x14ac:dyDescent="0.25">
      <c r="A394" s="134"/>
      <c r="B394" s="132"/>
      <c r="C394" s="136" t="s">
        <v>2131</v>
      </c>
      <c r="D394" s="137" t="s">
        <v>2130</v>
      </c>
      <c r="E394" s="12"/>
    </row>
    <row r="395" spans="1:5" ht="15" x14ac:dyDescent="0.25">
      <c r="A395" s="134"/>
      <c r="B395" s="132"/>
      <c r="C395" s="136" t="s">
        <v>2129</v>
      </c>
      <c r="D395" s="137" t="s">
        <v>2128</v>
      </c>
      <c r="E395" s="12"/>
    </row>
    <row r="396" spans="1:5" ht="15" x14ac:dyDescent="0.25">
      <c r="A396" s="134"/>
      <c r="B396" s="132"/>
      <c r="C396" s="136"/>
      <c r="D396" s="137"/>
      <c r="E396" s="12"/>
    </row>
    <row r="397" spans="1:5" ht="15" x14ac:dyDescent="0.25">
      <c r="A397" s="131">
        <v>24</v>
      </c>
      <c r="B397" s="132"/>
      <c r="C397" s="133"/>
      <c r="D397" s="130" t="s">
        <v>2127</v>
      </c>
      <c r="E397" s="12"/>
    </row>
    <row r="398" spans="1:5" ht="15" x14ac:dyDescent="0.25">
      <c r="A398" s="134"/>
      <c r="B398" s="132"/>
      <c r="C398" s="135"/>
      <c r="D398" s="130"/>
      <c r="E398" s="12"/>
    </row>
    <row r="399" spans="1:5" ht="30" x14ac:dyDescent="0.25">
      <c r="A399" s="134"/>
      <c r="B399" s="135" t="s">
        <v>2126</v>
      </c>
      <c r="C399" s="133"/>
      <c r="D399" s="130" t="s">
        <v>2124</v>
      </c>
      <c r="E399" s="12"/>
    </row>
    <row r="400" spans="1:5" ht="30" x14ac:dyDescent="0.25">
      <c r="A400" s="134"/>
      <c r="B400" s="132"/>
      <c r="C400" s="136" t="s">
        <v>2125</v>
      </c>
      <c r="D400" s="137" t="s">
        <v>2124</v>
      </c>
      <c r="E400" s="12"/>
    </row>
    <row r="401" spans="1:5" ht="15" x14ac:dyDescent="0.25">
      <c r="A401" s="134"/>
      <c r="B401" s="132"/>
      <c r="C401" s="136" t="s">
        <v>2123</v>
      </c>
      <c r="D401" s="137" t="s">
        <v>2122</v>
      </c>
      <c r="E401" s="12"/>
    </row>
    <row r="402" spans="1:5" ht="15" x14ac:dyDescent="0.25">
      <c r="A402" s="134"/>
      <c r="B402" s="132"/>
      <c r="C402" s="136" t="s">
        <v>2121</v>
      </c>
      <c r="D402" s="137" t="s">
        <v>2120</v>
      </c>
      <c r="E402" s="12"/>
    </row>
    <row r="403" spans="1:5" ht="15" x14ac:dyDescent="0.25">
      <c r="A403" s="134"/>
      <c r="B403" s="132"/>
      <c r="C403" s="136" t="s">
        <v>2119</v>
      </c>
      <c r="D403" s="137" t="s">
        <v>2118</v>
      </c>
      <c r="E403" s="12"/>
    </row>
    <row r="404" spans="1:5" ht="15" x14ac:dyDescent="0.25">
      <c r="A404" s="141"/>
      <c r="B404" s="142"/>
      <c r="C404" s="136"/>
      <c r="D404" s="137"/>
      <c r="E404" s="12"/>
    </row>
    <row r="405" spans="1:5" ht="30" x14ac:dyDescent="0.25">
      <c r="A405" s="134"/>
      <c r="B405" s="135" t="s">
        <v>2117</v>
      </c>
      <c r="C405" s="133"/>
      <c r="D405" s="130" t="s">
        <v>2115</v>
      </c>
      <c r="E405" s="12"/>
    </row>
    <row r="406" spans="1:5" ht="30" x14ac:dyDescent="0.25">
      <c r="A406" s="134"/>
      <c r="B406" s="132"/>
      <c r="C406" s="136" t="s">
        <v>2116</v>
      </c>
      <c r="D406" s="137" t="s">
        <v>2115</v>
      </c>
      <c r="E406" s="12"/>
    </row>
    <row r="407" spans="1:5" ht="15" x14ac:dyDescent="0.25">
      <c r="A407" s="141"/>
      <c r="B407" s="142"/>
      <c r="C407" s="162"/>
      <c r="D407" s="160"/>
      <c r="E407" s="12"/>
    </row>
    <row r="408" spans="1:5" ht="30" x14ac:dyDescent="0.25">
      <c r="A408" s="134"/>
      <c r="B408" s="135" t="s">
        <v>2114</v>
      </c>
      <c r="C408" s="133"/>
      <c r="D408" s="130" t="s">
        <v>2113</v>
      </c>
      <c r="E408" s="12"/>
    </row>
    <row r="409" spans="1:5" ht="15" x14ac:dyDescent="0.25">
      <c r="A409" s="134"/>
      <c r="B409" s="132"/>
      <c r="C409" s="136" t="s">
        <v>2112</v>
      </c>
      <c r="D409" s="137" t="s">
        <v>2111</v>
      </c>
      <c r="E409" s="12"/>
    </row>
    <row r="410" spans="1:5" ht="15" x14ac:dyDescent="0.25">
      <c r="A410" s="134"/>
      <c r="B410" s="132"/>
      <c r="C410" s="136" t="s">
        <v>2110</v>
      </c>
      <c r="D410" s="137" t="s">
        <v>2109</v>
      </c>
      <c r="E410" s="12"/>
    </row>
    <row r="411" spans="1:5" ht="15" x14ac:dyDescent="0.25">
      <c r="A411" s="134"/>
      <c r="B411" s="132"/>
      <c r="C411" s="136" t="s">
        <v>2108</v>
      </c>
      <c r="D411" s="137" t="s">
        <v>2107</v>
      </c>
      <c r="E411" s="12"/>
    </row>
    <row r="412" spans="1:5" ht="15" x14ac:dyDescent="0.25">
      <c r="A412" s="134"/>
      <c r="B412" s="132"/>
      <c r="C412" s="136" t="s">
        <v>2106</v>
      </c>
      <c r="D412" s="137" t="s">
        <v>2105</v>
      </c>
      <c r="E412" s="12"/>
    </row>
    <row r="413" spans="1:5" ht="15" x14ac:dyDescent="0.25">
      <c r="A413" s="134"/>
      <c r="B413" s="132"/>
      <c r="C413" s="135"/>
      <c r="D413" s="130"/>
      <c r="E413" s="12"/>
    </row>
    <row r="414" spans="1:5" ht="15" x14ac:dyDescent="0.25">
      <c r="A414" s="134"/>
      <c r="B414" s="135" t="s">
        <v>2104</v>
      </c>
      <c r="C414" s="133"/>
      <c r="D414" s="130" t="s">
        <v>2103</v>
      </c>
      <c r="E414" s="12"/>
    </row>
    <row r="415" spans="1:5" ht="15" x14ac:dyDescent="0.25">
      <c r="A415" s="134"/>
      <c r="B415" s="132"/>
      <c r="C415" s="136" t="s">
        <v>2102</v>
      </c>
      <c r="D415" s="137" t="s">
        <v>2101</v>
      </c>
      <c r="E415" s="12"/>
    </row>
    <row r="416" spans="1:5" ht="15" x14ac:dyDescent="0.25">
      <c r="A416" s="134"/>
      <c r="B416" s="132"/>
      <c r="C416" s="136" t="s">
        <v>2100</v>
      </c>
      <c r="D416" s="137" t="s">
        <v>2099</v>
      </c>
      <c r="E416" s="12"/>
    </row>
    <row r="417" spans="1:5" ht="15" x14ac:dyDescent="0.25">
      <c r="A417" s="134"/>
      <c r="B417" s="132"/>
      <c r="C417" s="136" t="s">
        <v>2098</v>
      </c>
      <c r="D417" s="137" t="s">
        <v>2097</v>
      </c>
      <c r="E417" s="12"/>
    </row>
    <row r="418" spans="1:5" ht="15" x14ac:dyDescent="0.25">
      <c r="A418" s="134"/>
      <c r="B418" s="132"/>
      <c r="C418" s="136" t="s">
        <v>2096</v>
      </c>
      <c r="D418" s="137" t="s">
        <v>2095</v>
      </c>
      <c r="E418" s="12"/>
    </row>
    <row r="419" spans="1:5" ht="15" x14ac:dyDescent="0.25">
      <c r="A419" s="134"/>
      <c r="B419" s="132"/>
      <c r="C419" s="136" t="s">
        <v>2094</v>
      </c>
      <c r="D419" s="137" t="s">
        <v>2093</v>
      </c>
      <c r="E419" s="12"/>
    </row>
    <row r="420" spans="1:5" ht="15" x14ac:dyDescent="0.25">
      <c r="A420" s="134"/>
      <c r="B420" s="132"/>
      <c r="C420" s="136" t="s">
        <v>2092</v>
      </c>
      <c r="D420" s="137" t="s">
        <v>2091</v>
      </c>
      <c r="E420" s="12"/>
    </row>
    <row r="421" spans="1:5" ht="15" x14ac:dyDescent="0.25">
      <c r="A421" s="134"/>
      <c r="B421" s="132"/>
      <c r="C421" s="135"/>
      <c r="D421" s="130"/>
      <c r="E421" s="12"/>
    </row>
    <row r="422" spans="1:5" ht="15" x14ac:dyDescent="0.25">
      <c r="A422" s="134"/>
      <c r="B422" s="135" t="s">
        <v>2090</v>
      </c>
      <c r="C422" s="133"/>
      <c r="D422" s="130" t="s">
        <v>2089</v>
      </c>
      <c r="E422" s="12"/>
    </row>
    <row r="423" spans="1:5" ht="15" x14ac:dyDescent="0.25">
      <c r="A423" s="134"/>
      <c r="B423" s="132"/>
      <c r="C423" s="136" t="s">
        <v>2088</v>
      </c>
      <c r="D423" s="137" t="s">
        <v>2087</v>
      </c>
      <c r="E423" s="12"/>
    </row>
    <row r="424" spans="1:5" ht="15" x14ac:dyDescent="0.25">
      <c r="A424" s="134"/>
      <c r="B424" s="132"/>
      <c r="C424" s="136" t="s">
        <v>2086</v>
      </c>
      <c r="D424" s="137" t="s">
        <v>2085</v>
      </c>
      <c r="E424" s="12"/>
    </row>
    <row r="425" spans="1:5" ht="15" x14ac:dyDescent="0.25">
      <c r="A425" s="134"/>
      <c r="B425" s="132"/>
      <c r="C425" s="136" t="s">
        <v>2084</v>
      </c>
      <c r="D425" s="137" t="s">
        <v>2083</v>
      </c>
      <c r="E425" s="12"/>
    </row>
    <row r="426" spans="1:5" ht="15" x14ac:dyDescent="0.25">
      <c r="A426" s="134"/>
      <c r="B426" s="132"/>
      <c r="C426" s="136" t="s">
        <v>2082</v>
      </c>
      <c r="D426" s="137" t="s">
        <v>2081</v>
      </c>
      <c r="E426" s="12"/>
    </row>
    <row r="427" spans="1:5" ht="15" x14ac:dyDescent="0.25">
      <c r="A427" s="134"/>
      <c r="B427" s="132"/>
      <c r="C427" s="136" t="s">
        <v>2080</v>
      </c>
      <c r="D427" s="137" t="s">
        <v>2079</v>
      </c>
      <c r="E427" s="12"/>
    </row>
    <row r="428" spans="1:5" ht="15" x14ac:dyDescent="0.25">
      <c r="A428" s="134"/>
      <c r="B428" s="132"/>
      <c r="C428" s="136" t="s">
        <v>2078</v>
      </c>
      <c r="D428" s="137" t="s">
        <v>2077</v>
      </c>
      <c r="E428" s="12"/>
    </row>
    <row r="429" spans="1:5" ht="15" x14ac:dyDescent="0.25">
      <c r="A429" s="134"/>
      <c r="B429" s="132"/>
      <c r="C429" s="136" t="s">
        <v>2076</v>
      </c>
      <c r="D429" s="137" t="s">
        <v>2075</v>
      </c>
      <c r="E429" s="12"/>
    </row>
    <row r="430" spans="1:5" ht="15" x14ac:dyDescent="0.25">
      <c r="A430" s="134"/>
      <c r="B430" s="132"/>
      <c r="C430" s="136" t="s">
        <v>2074</v>
      </c>
      <c r="D430" s="137" t="s">
        <v>2073</v>
      </c>
      <c r="E430" s="12"/>
    </row>
    <row r="431" spans="1:5" ht="15" x14ac:dyDescent="0.25">
      <c r="A431" s="134"/>
      <c r="B431" s="132"/>
      <c r="C431" s="136" t="s">
        <v>2072</v>
      </c>
      <c r="D431" s="137" t="s">
        <v>2071</v>
      </c>
      <c r="E431" s="12"/>
    </row>
    <row r="432" spans="1:5" ht="15" x14ac:dyDescent="0.25">
      <c r="A432" s="134"/>
      <c r="B432" s="132"/>
      <c r="C432" s="135"/>
      <c r="D432" s="130"/>
      <c r="E432" s="12"/>
    </row>
    <row r="433" spans="1:5" ht="30" x14ac:dyDescent="0.25">
      <c r="A433" s="131">
        <v>25</v>
      </c>
      <c r="B433" s="132"/>
      <c r="C433" s="133"/>
      <c r="D433" s="130" t="s">
        <v>2070</v>
      </c>
      <c r="E433" s="12"/>
    </row>
    <row r="434" spans="1:5" ht="15" x14ac:dyDescent="0.25">
      <c r="A434" s="134"/>
      <c r="B434" s="132"/>
      <c r="C434" s="135"/>
      <c r="D434" s="130"/>
      <c r="E434" s="12"/>
    </row>
    <row r="435" spans="1:5" ht="15" x14ac:dyDescent="0.25">
      <c r="A435" s="134"/>
      <c r="B435" s="135" t="s">
        <v>2069</v>
      </c>
      <c r="C435" s="133"/>
      <c r="D435" s="130" t="s">
        <v>2068</v>
      </c>
      <c r="E435" s="12"/>
    </row>
    <row r="436" spans="1:5" ht="15" x14ac:dyDescent="0.25">
      <c r="A436" s="134"/>
      <c r="B436" s="132"/>
      <c r="C436" s="136" t="s">
        <v>2067</v>
      </c>
      <c r="D436" s="137" t="s">
        <v>2066</v>
      </c>
      <c r="E436" s="12"/>
    </row>
    <row r="437" spans="1:5" ht="15" x14ac:dyDescent="0.25">
      <c r="A437" s="134"/>
      <c r="B437" s="132"/>
      <c r="C437" s="136" t="s">
        <v>2065</v>
      </c>
      <c r="D437" s="137" t="s">
        <v>2064</v>
      </c>
      <c r="E437" s="12"/>
    </row>
    <row r="438" spans="1:5" ht="15" x14ac:dyDescent="0.25">
      <c r="A438" s="141"/>
      <c r="B438" s="142"/>
      <c r="C438" s="135"/>
      <c r="D438" s="137"/>
      <c r="E438" s="12"/>
    </row>
    <row r="439" spans="1:5" ht="30" x14ac:dyDescent="0.25">
      <c r="A439" s="134"/>
      <c r="B439" s="135" t="s">
        <v>2063</v>
      </c>
      <c r="C439" s="133"/>
      <c r="D439" s="130" t="s">
        <v>2062</v>
      </c>
      <c r="E439" s="12"/>
    </row>
    <row r="440" spans="1:5" ht="15" x14ac:dyDescent="0.25">
      <c r="A440" s="134"/>
      <c r="B440" s="132"/>
      <c r="C440" s="136" t="s">
        <v>2061</v>
      </c>
      <c r="D440" s="137" t="s">
        <v>2060</v>
      </c>
      <c r="E440" s="12"/>
    </row>
    <row r="441" spans="1:5" ht="15" x14ac:dyDescent="0.25">
      <c r="A441" s="134"/>
      <c r="B441" s="132"/>
      <c r="C441" s="136" t="s">
        <v>2059</v>
      </c>
      <c r="D441" s="140" t="s">
        <v>2058</v>
      </c>
      <c r="E441" s="12"/>
    </row>
    <row r="442" spans="1:5" ht="15" x14ac:dyDescent="0.25">
      <c r="A442" s="141"/>
      <c r="B442" s="142"/>
      <c r="C442" s="136"/>
      <c r="D442" s="137"/>
      <c r="E442" s="12"/>
    </row>
    <row r="443" spans="1:5" ht="15" x14ac:dyDescent="0.25">
      <c r="A443" s="134"/>
      <c r="B443" s="135" t="s">
        <v>2057</v>
      </c>
      <c r="C443" s="133"/>
      <c r="D443" s="130" t="s">
        <v>2055</v>
      </c>
      <c r="E443" s="12"/>
    </row>
    <row r="444" spans="1:5" ht="15" x14ac:dyDescent="0.2">
      <c r="A444" s="156"/>
      <c r="B444" s="133"/>
      <c r="C444" s="136" t="s">
        <v>2056</v>
      </c>
      <c r="D444" s="137" t="s">
        <v>2055</v>
      </c>
      <c r="E444" s="12"/>
    </row>
    <row r="445" spans="1:5" ht="15" x14ac:dyDescent="0.25">
      <c r="A445" s="134"/>
      <c r="B445" s="132"/>
      <c r="C445" s="136"/>
      <c r="D445" s="137"/>
      <c r="E445" s="12"/>
    </row>
    <row r="446" spans="1:5" ht="15" x14ac:dyDescent="0.25">
      <c r="A446" s="134"/>
      <c r="B446" s="135" t="s">
        <v>2054</v>
      </c>
      <c r="C446" s="133"/>
      <c r="D446" s="130" t="s">
        <v>2052</v>
      </c>
      <c r="E446" s="12"/>
    </row>
    <row r="447" spans="1:5" ht="15" x14ac:dyDescent="0.25">
      <c r="A447" s="134"/>
      <c r="B447" s="132"/>
      <c r="C447" s="136" t="s">
        <v>2053</v>
      </c>
      <c r="D447" s="137" t="s">
        <v>2052</v>
      </c>
      <c r="E447" s="12"/>
    </row>
    <row r="448" spans="1:5" ht="15" x14ac:dyDescent="0.25">
      <c r="A448" s="141"/>
      <c r="B448" s="142"/>
      <c r="C448" s="135"/>
      <c r="D448" s="130"/>
      <c r="E448" s="12"/>
    </row>
    <row r="449" spans="1:5" ht="30" x14ac:dyDescent="0.25">
      <c r="A449" s="134"/>
      <c r="B449" s="135" t="s">
        <v>2051</v>
      </c>
      <c r="C449" s="133"/>
      <c r="D449" s="130" t="s">
        <v>2049</v>
      </c>
      <c r="E449" s="12"/>
    </row>
    <row r="450" spans="1:5" ht="30" x14ac:dyDescent="0.25">
      <c r="A450" s="134"/>
      <c r="B450" s="132"/>
      <c r="C450" s="136" t="s">
        <v>2050</v>
      </c>
      <c r="D450" s="137" t="s">
        <v>2049</v>
      </c>
      <c r="E450" s="12"/>
    </row>
    <row r="451" spans="1:5" ht="15" x14ac:dyDescent="0.25">
      <c r="A451" s="141"/>
      <c r="B451" s="142"/>
      <c r="C451" s="136"/>
      <c r="D451" s="137"/>
      <c r="E451" s="12"/>
    </row>
    <row r="452" spans="1:5" ht="15" x14ac:dyDescent="0.25">
      <c r="A452" s="134"/>
      <c r="B452" s="135" t="s">
        <v>2048</v>
      </c>
      <c r="C452" s="133"/>
      <c r="D452" s="130" t="s">
        <v>2047</v>
      </c>
      <c r="E452" s="12"/>
    </row>
    <row r="453" spans="1:5" ht="15" x14ac:dyDescent="0.25">
      <c r="A453" s="134"/>
      <c r="B453" s="132"/>
      <c r="C453" s="136" t="s">
        <v>2046</v>
      </c>
      <c r="D453" s="137" t="s">
        <v>2045</v>
      </c>
      <c r="E453" s="12"/>
    </row>
    <row r="454" spans="1:5" ht="15" x14ac:dyDescent="0.25">
      <c r="A454" s="134"/>
      <c r="B454" s="132"/>
      <c r="C454" s="136" t="s">
        <v>2044</v>
      </c>
      <c r="D454" s="163" t="s">
        <v>2043</v>
      </c>
      <c r="E454" s="12"/>
    </row>
    <row r="455" spans="1:5" ht="15" x14ac:dyDescent="0.25">
      <c r="A455" s="141"/>
      <c r="B455" s="142"/>
      <c r="C455" s="136"/>
      <c r="D455" s="163"/>
      <c r="E455" s="12"/>
    </row>
    <row r="456" spans="1:5" ht="15" x14ac:dyDescent="0.25">
      <c r="A456" s="134"/>
      <c r="B456" s="135" t="s">
        <v>2042</v>
      </c>
      <c r="C456" s="133"/>
      <c r="D456" s="130" t="s">
        <v>2041</v>
      </c>
      <c r="E456" s="12"/>
    </row>
    <row r="457" spans="1:5" ht="15" x14ac:dyDescent="0.25">
      <c r="A457" s="134"/>
      <c r="B457" s="132"/>
      <c r="C457" s="136" t="s">
        <v>2040</v>
      </c>
      <c r="D457" s="137" t="s">
        <v>2039</v>
      </c>
      <c r="E457" s="12"/>
    </row>
    <row r="458" spans="1:5" ht="15" x14ac:dyDescent="0.25">
      <c r="A458" s="134"/>
      <c r="B458" s="132"/>
      <c r="C458" s="136" t="s">
        <v>2038</v>
      </c>
      <c r="D458" s="137" t="s">
        <v>2037</v>
      </c>
      <c r="E458" s="12"/>
    </row>
    <row r="459" spans="1:5" ht="15" x14ac:dyDescent="0.25">
      <c r="A459" s="134"/>
      <c r="B459" s="132"/>
      <c r="C459" s="136" t="s">
        <v>2036</v>
      </c>
      <c r="D459" s="137" t="s">
        <v>2035</v>
      </c>
      <c r="E459" s="12"/>
    </row>
    <row r="460" spans="1:5" ht="15" x14ac:dyDescent="0.25">
      <c r="A460" s="141"/>
      <c r="B460" s="142"/>
      <c r="C460" s="136"/>
      <c r="D460" s="137"/>
      <c r="E460" s="12"/>
    </row>
    <row r="461" spans="1:5" ht="15" x14ac:dyDescent="0.25">
      <c r="A461" s="141"/>
      <c r="B461" s="135" t="s">
        <v>2034</v>
      </c>
      <c r="C461" s="142"/>
      <c r="D461" s="130" t="s">
        <v>2033</v>
      </c>
      <c r="E461" s="12"/>
    </row>
    <row r="462" spans="1:5" ht="15" x14ac:dyDescent="0.25">
      <c r="A462" s="141"/>
      <c r="B462" s="142"/>
      <c r="C462" s="136" t="s">
        <v>2032</v>
      </c>
      <c r="D462" s="137" t="s">
        <v>2031</v>
      </c>
      <c r="E462" s="12"/>
    </row>
    <row r="463" spans="1:5" ht="15" x14ac:dyDescent="0.25">
      <c r="A463" s="141"/>
      <c r="B463" s="142"/>
      <c r="C463" s="136" t="s">
        <v>2030</v>
      </c>
      <c r="D463" s="137" t="s">
        <v>2029</v>
      </c>
      <c r="E463" s="12"/>
    </row>
    <row r="464" spans="1:5" ht="15" x14ac:dyDescent="0.25">
      <c r="A464" s="141"/>
      <c r="B464" s="142"/>
      <c r="C464" s="136" t="s">
        <v>2028</v>
      </c>
      <c r="D464" s="137" t="s">
        <v>2027</v>
      </c>
      <c r="E464" s="12"/>
    </row>
    <row r="465" spans="1:5" ht="15" x14ac:dyDescent="0.25">
      <c r="A465" s="134"/>
      <c r="B465" s="132"/>
      <c r="C465" s="136" t="s">
        <v>2026</v>
      </c>
      <c r="D465" s="137" t="s">
        <v>2025</v>
      </c>
      <c r="E465" s="12"/>
    </row>
    <row r="466" spans="1:5" ht="15" x14ac:dyDescent="0.25">
      <c r="A466" s="134"/>
      <c r="B466" s="132"/>
      <c r="C466" s="136" t="s">
        <v>2024</v>
      </c>
      <c r="D466" s="137" t="s">
        <v>2023</v>
      </c>
      <c r="E466" s="12"/>
    </row>
    <row r="467" spans="1:5" ht="15" x14ac:dyDescent="0.25">
      <c r="A467" s="134"/>
      <c r="B467" s="132"/>
      <c r="C467" s="162" t="s">
        <v>1411</v>
      </c>
      <c r="D467" s="137"/>
      <c r="E467" s="12"/>
    </row>
    <row r="468" spans="1:5" ht="15" x14ac:dyDescent="0.25">
      <c r="A468" s="131">
        <v>26</v>
      </c>
      <c r="B468" s="132"/>
      <c r="C468" s="133"/>
      <c r="D468" s="130" t="s">
        <v>2022</v>
      </c>
      <c r="E468" s="12"/>
    </row>
    <row r="469" spans="1:5" ht="15" x14ac:dyDescent="0.25">
      <c r="A469" s="134"/>
      <c r="B469" s="132"/>
      <c r="C469" s="135"/>
      <c r="D469" s="130"/>
      <c r="E469" s="12"/>
    </row>
    <row r="470" spans="1:5" ht="15" x14ac:dyDescent="0.25">
      <c r="A470" s="134"/>
      <c r="B470" s="135" t="s">
        <v>2021</v>
      </c>
      <c r="C470" s="133"/>
      <c r="D470" s="130" t="s">
        <v>2020</v>
      </c>
      <c r="E470" s="12"/>
    </row>
    <row r="471" spans="1:5" ht="15" x14ac:dyDescent="0.25">
      <c r="A471" s="134"/>
      <c r="B471" s="132"/>
      <c r="C471" s="136" t="s">
        <v>2019</v>
      </c>
      <c r="D471" s="137" t="s">
        <v>2018</v>
      </c>
      <c r="E471" s="12"/>
    </row>
    <row r="472" spans="1:5" ht="15" x14ac:dyDescent="0.25">
      <c r="A472" s="134"/>
      <c r="B472" s="132"/>
      <c r="C472" s="136" t="s">
        <v>2017</v>
      </c>
      <c r="D472" s="140" t="s">
        <v>2016</v>
      </c>
      <c r="E472" s="12"/>
    </row>
    <row r="473" spans="1:5" ht="15" x14ac:dyDescent="0.25">
      <c r="A473" s="134"/>
      <c r="B473" s="132"/>
      <c r="C473" s="135"/>
      <c r="D473" s="130"/>
      <c r="E473" s="12"/>
    </row>
    <row r="474" spans="1:5" ht="15" x14ac:dyDescent="0.25">
      <c r="A474" s="134"/>
      <c r="B474" s="135" t="s">
        <v>2015</v>
      </c>
      <c r="C474" s="133"/>
      <c r="D474" s="130" t="s">
        <v>2013</v>
      </c>
      <c r="E474" s="12"/>
    </row>
    <row r="475" spans="1:5" ht="15" x14ac:dyDescent="0.25">
      <c r="A475" s="134"/>
      <c r="B475" s="132"/>
      <c r="C475" s="136" t="s">
        <v>2014</v>
      </c>
      <c r="D475" s="137" t="s">
        <v>2013</v>
      </c>
      <c r="E475" s="12"/>
    </row>
    <row r="476" spans="1:5" ht="15" x14ac:dyDescent="0.25">
      <c r="A476" s="134"/>
      <c r="B476" s="132"/>
      <c r="C476" s="135"/>
      <c r="D476" s="130"/>
      <c r="E476" s="12"/>
    </row>
    <row r="477" spans="1:5" ht="15" x14ac:dyDescent="0.25">
      <c r="A477" s="134"/>
      <c r="B477" s="135" t="s">
        <v>2012</v>
      </c>
      <c r="C477" s="133"/>
      <c r="D477" s="130" t="s">
        <v>2010</v>
      </c>
      <c r="E477" s="12"/>
    </row>
    <row r="478" spans="1:5" ht="15" x14ac:dyDescent="0.25">
      <c r="A478" s="134"/>
      <c r="B478" s="132"/>
      <c r="C478" s="136" t="s">
        <v>2011</v>
      </c>
      <c r="D478" s="137" t="s">
        <v>2010</v>
      </c>
      <c r="E478" s="12"/>
    </row>
    <row r="479" spans="1:5" ht="15" x14ac:dyDescent="0.25">
      <c r="A479" s="134"/>
      <c r="B479" s="132"/>
      <c r="C479" s="135"/>
      <c r="D479" s="130"/>
      <c r="E479" s="12"/>
    </row>
    <row r="480" spans="1:5" ht="15" x14ac:dyDescent="0.25">
      <c r="A480" s="134"/>
      <c r="B480" s="135" t="s">
        <v>2009</v>
      </c>
      <c r="C480" s="133"/>
      <c r="D480" s="130" t="s">
        <v>2007</v>
      </c>
      <c r="E480" s="12"/>
    </row>
    <row r="481" spans="1:5" ht="15" x14ac:dyDescent="0.25">
      <c r="A481" s="134"/>
      <c r="B481" s="132"/>
      <c r="C481" s="136" t="s">
        <v>2008</v>
      </c>
      <c r="D481" s="137" t="s">
        <v>2007</v>
      </c>
      <c r="E481" s="12"/>
    </row>
    <row r="482" spans="1:5" ht="15" x14ac:dyDescent="0.25">
      <c r="A482" s="134"/>
      <c r="B482" s="132"/>
      <c r="C482" s="135"/>
      <c r="D482" s="130"/>
      <c r="E482" s="12"/>
    </row>
    <row r="483" spans="1:5" ht="30" x14ac:dyDescent="0.25">
      <c r="A483" s="134"/>
      <c r="B483" s="135" t="s">
        <v>2006</v>
      </c>
      <c r="C483" s="133"/>
      <c r="D483" s="130" t="s">
        <v>2005</v>
      </c>
      <c r="E483" s="12"/>
    </row>
    <row r="484" spans="1:5" ht="15" x14ac:dyDescent="0.25">
      <c r="A484" s="134"/>
      <c r="B484" s="132"/>
      <c r="C484" s="136" t="s">
        <v>2004</v>
      </c>
      <c r="D484" s="137" t="s">
        <v>2003</v>
      </c>
      <c r="E484" s="12"/>
    </row>
    <row r="485" spans="1:5" ht="15" x14ac:dyDescent="0.25">
      <c r="A485" s="134"/>
      <c r="B485" s="132"/>
      <c r="C485" s="136" t="s">
        <v>2002</v>
      </c>
      <c r="D485" s="137" t="s">
        <v>2001</v>
      </c>
      <c r="E485" s="12"/>
    </row>
    <row r="486" spans="1:5" ht="15" x14ac:dyDescent="0.25">
      <c r="A486" s="134"/>
      <c r="B486" s="132"/>
      <c r="C486" s="135"/>
      <c r="D486" s="130"/>
      <c r="E486" s="12"/>
    </row>
    <row r="487" spans="1:5" ht="30" x14ac:dyDescent="0.25">
      <c r="A487" s="134"/>
      <c r="B487" s="135" t="s">
        <v>2000</v>
      </c>
      <c r="C487" s="133"/>
      <c r="D487" s="130" t="s">
        <v>1998</v>
      </c>
      <c r="E487" s="12"/>
    </row>
    <row r="488" spans="1:5" ht="30" x14ac:dyDescent="0.25">
      <c r="A488" s="134"/>
      <c r="B488" s="132"/>
      <c r="C488" s="136" t="s">
        <v>1999</v>
      </c>
      <c r="D488" s="137" t="s">
        <v>1998</v>
      </c>
      <c r="E488" s="12"/>
    </row>
    <row r="489" spans="1:5" ht="15" x14ac:dyDescent="0.25">
      <c r="A489" s="134"/>
      <c r="B489" s="132"/>
      <c r="C489" s="135"/>
      <c r="D489" s="130"/>
      <c r="E489" s="12"/>
    </row>
    <row r="490" spans="1:5" ht="15" x14ac:dyDescent="0.25">
      <c r="A490" s="134"/>
      <c r="B490" s="135" t="s">
        <v>1997</v>
      </c>
      <c r="C490" s="133"/>
      <c r="D490" s="130" t="s">
        <v>1996</v>
      </c>
      <c r="E490" s="12"/>
    </row>
    <row r="491" spans="1:5" ht="15" x14ac:dyDescent="0.25">
      <c r="A491" s="134"/>
      <c r="B491" s="132"/>
      <c r="C491" s="136" t="s">
        <v>1995</v>
      </c>
      <c r="D491" s="137" t="s">
        <v>2899</v>
      </c>
      <c r="E491" s="12"/>
    </row>
    <row r="492" spans="1:5" ht="15" x14ac:dyDescent="0.25">
      <c r="A492" s="134"/>
      <c r="B492" s="132"/>
      <c r="C492" s="135"/>
      <c r="D492" s="130"/>
      <c r="E492" s="12"/>
    </row>
    <row r="493" spans="1:5" ht="15" x14ac:dyDescent="0.25">
      <c r="A493" s="134"/>
      <c r="B493" s="135" t="s">
        <v>1994</v>
      </c>
      <c r="C493" s="164"/>
      <c r="D493" s="130" t="s">
        <v>1992</v>
      </c>
      <c r="E493" s="12"/>
    </row>
    <row r="494" spans="1:5" ht="15" x14ac:dyDescent="0.25">
      <c r="A494" s="134"/>
      <c r="B494" s="132"/>
      <c r="C494" s="136" t="s">
        <v>1993</v>
      </c>
      <c r="D494" s="137" t="s">
        <v>1992</v>
      </c>
      <c r="E494" s="12"/>
    </row>
    <row r="495" spans="1:5" ht="15" x14ac:dyDescent="0.25">
      <c r="A495" s="134"/>
      <c r="B495" s="132"/>
      <c r="C495" s="135"/>
      <c r="D495" s="130"/>
      <c r="E495" s="12"/>
    </row>
    <row r="496" spans="1:5" ht="15" x14ac:dyDescent="0.25">
      <c r="A496" s="131">
        <v>27</v>
      </c>
      <c r="B496" s="132"/>
      <c r="C496" s="133"/>
      <c r="D496" s="130" t="s">
        <v>1991</v>
      </c>
      <c r="E496" s="12"/>
    </row>
    <row r="497" spans="1:5" ht="15" x14ac:dyDescent="0.25">
      <c r="A497" s="134"/>
      <c r="B497" s="132"/>
      <c r="C497" s="135"/>
      <c r="D497" s="130"/>
      <c r="E497" s="12"/>
    </row>
    <row r="498" spans="1:5" ht="30" x14ac:dyDescent="0.25">
      <c r="A498" s="134"/>
      <c r="B498" s="135" t="s">
        <v>1990</v>
      </c>
      <c r="C498" s="133"/>
      <c r="D498" s="130" t="s">
        <v>1989</v>
      </c>
      <c r="E498" s="12"/>
    </row>
    <row r="499" spans="1:5" ht="15" x14ac:dyDescent="0.25">
      <c r="A499" s="134"/>
      <c r="B499" s="132"/>
      <c r="C499" s="136" t="s">
        <v>1988</v>
      </c>
      <c r="D499" s="137" t="s">
        <v>1987</v>
      </c>
      <c r="E499" s="12"/>
    </row>
    <row r="500" spans="1:5" ht="15" x14ac:dyDescent="0.25">
      <c r="A500" s="134"/>
      <c r="B500" s="132"/>
      <c r="C500" s="136" t="s">
        <v>1986</v>
      </c>
      <c r="D500" s="137" t="s">
        <v>2900</v>
      </c>
      <c r="E500" s="12"/>
    </row>
    <row r="501" spans="1:5" ht="15" x14ac:dyDescent="0.25">
      <c r="A501" s="134"/>
      <c r="B501" s="132"/>
      <c r="C501" s="135"/>
      <c r="D501" s="130"/>
      <c r="E501" s="12"/>
    </row>
    <row r="502" spans="1:5" ht="15" x14ac:dyDescent="0.25">
      <c r="A502" s="134"/>
      <c r="B502" s="135" t="s">
        <v>1985</v>
      </c>
      <c r="C502" s="133"/>
      <c r="D502" s="130" t="s">
        <v>1983</v>
      </c>
      <c r="E502" s="12"/>
    </row>
    <row r="503" spans="1:5" ht="15" x14ac:dyDescent="0.25">
      <c r="A503" s="134"/>
      <c r="B503" s="132"/>
      <c r="C503" s="136" t="s">
        <v>1984</v>
      </c>
      <c r="D503" s="137" t="s">
        <v>1983</v>
      </c>
      <c r="E503" s="12"/>
    </row>
    <row r="504" spans="1:5" ht="15" x14ac:dyDescent="0.25">
      <c r="A504" s="141"/>
      <c r="B504" s="142"/>
      <c r="C504" s="135"/>
      <c r="D504" s="130"/>
      <c r="E504" s="12"/>
    </row>
    <row r="505" spans="1:5" ht="30" x14ac:dyDescent="0.25">
      <c r="A505" s="134"/>
      <c r="B505" s="135" t="s">
        <v>1982</v>
      </c>
      <c r="C505" s="133"/>
      <c r="D505" s="130" t="s">
        <v>1981</v>
      </c>
      <c r="E505" s="12"/>
    </row>
    <row r="506" spans="1:5" ht="15" x14ac:dyDescent="0.25">
      <c r="A506" s="134"/>
      <c r="B506" s="132"/>
      <c r="C506" s="133" t="s">
        <v>1980</v>
      </c>
      <c r="D506" s="137" t="s">
        <v>1979</v>
      </c>
      <c r="E506" s="12"/>
    </row>
    <row r="507" spans="1:5" ht="15" x14ac:dyDescent="0.25">
      <c r="A507" s="134"/>
      <c r="B507" s="132"/>
      <c r="C507" s="133" t="s">
        <v>1978</v>
      </c>
      <c r="D507" s="137" t="s">
        <v>1977</v>
      </c>
      <c r="E507" s="12"/>
    </row>
    <row r="508" spans="1:5" ht="15" x14ac:dyDescent="0.25">
      <c r="A508" s="134"/>
      <c r="B508" s="132"/>
      <c r="C508" s="133" t="s">
        <v>1976</v>
      </c>
      <c r="D508" s="137" t="s">
        <v>1975</v>
      </c>
      <c r="E508" s="12"/>
    </row>
    <row r="509" spans="1:5" ht="15" x14ac:dyDescent="0.25">
      <c r="A509" s="134"/>
      <c r="B509" s="132"/>
      <c r="C509" s="135"/>
      <c r="D509" s="130"/>
      <c r="E509" s="12"/>
    </row>
    <row r="510" spans="1:5" ht="15" x14ac:dyDescent="0.25">
      <c r="A510" s="134"/>
      <c r="B510" s="135" t="s">
        <v>1974</v>
      </c>
      <c r="C510" s="133"/>
      <c r="D510" s="130" t="s">
        <v>2901</v>
      </c>
      <c r="E510" s="12"/>
    </row>
    <row r="511" spans="1:5" ht="15" x14ac:dyDescent="0.25">
      <c r="A511" s="134"/>
      <c r="B511" s="132"/>
      <c r="C511" s="136" t="s">
        <v>1973</v>
      </c>
      <c r="D511" s="137" t="s">
        <v>1972</v>
      </c>
      <c r="E511" s="12"/>
    </row>
    <row r="512" spans="1:5" ht="15" x14ac:dyDescent="0.25">
      <c r="A512" s="134"/>
      <c r="B512" s="132"/>
      <c r="C512" s="135"/>
      <c r="D512" s="130"/>
      <c r="E512" s="12"/>
    </row>
    <row r="513" spans="1:5" ht="15" x14ac:dyDescent="0.25">
      <c r="A513" s="134"/>
      <c r="B513" s="135" t="s">
        <v>1971</v>
      </c>
      <c r="C513" s="133"/>
      <c r="D513" s="130" t="s">
        <v>1970</v>
      </c>
      <c r="E513" s="12"/>
    </row>
    <row r="514" spans="1:5" ht="15" x14ac:dyDescent="0.25">
      <c r="A514" s="134"/>
      <c r="B514" s="132"/>
      <c r="C514" s="136" t="s">
        <v>1969</v>
      </c>
      <c r="D514" s="137" t="s">
        <v>1968</v>
      </c>
      <c r="E514" s="12"/>
    </row>
    <row r="515" spans="1:5" ht="15" x14ac:dyDescent="0.25">
      <c r="A515" s="134"/>
      <c r="B515" s="132"/>
      <c r="C515" s="136" t="s">
        <v>1967</v>
      </c>
      <c r="D515" s="140" t="s">
        <v>1966</v>
      </c>
      <c r="E515" s="12"/>
    </row>
    <row r="516" spans="1:5" ht="15" x14ac:dyDescent="0.25">
      <c r="A516" s="134"/>
      <c r="B516" s="132"/>
      <c r="C516" s="135"/>
      <c r="D516" s="130"/>
      <c r="E516" s="12"/>
    </row>
    <row r="517" spans="1:5" ht="15" x14ac:dyDescent="0.25">
      <c r="A517" s="134"/>
      <c r="B517" s="135" t="s">
        <v>1965</v>
      </c>
      <c r="C517" s="133"/>
      <c r="D517" s="130" t="s">
        <v>1963</v>
      </c>
      <c r="E517" s="12"/>
    </row>
    <row r="518" spans="1:5" ht="15" x14ac:dyDescent="0.25">
      <c r="A518" s="134"/>
      <c r="B518" s="132"/>
      <c r="C518" s="136" t="s">
        <v>1964</v>
      </c>
      <c r="D518" s="137" t="s">
        <v>1963</v>
      </c>
      <c r="E518" s="12"/>
    </row>
    <row r="519" spans="1:5" ht="15" x14ac:dyDescent="0.25">
      <c r="A519" s="134"/>
      <c r="B519" s="132"/>
      <c r="C519" s="135"/>
      <c r="D519" s="130"/>
      <c r="E519" s="12"/>
    </row>
    <row r="520" spans="1:5" ht="15" x14ac:dyDescent="0.25">
      <c r="A520" s="131">
        <v>28</v>
      </c>
      <c r="B520" s="132"/>
      <c r="C520" s="133"/>
      <c r="D520" s="130" t="s">
        <v>1962</v>
      </c>
      <c r="E520" s="12"/>
    </row>
    <row r="521" spans="1:5" ht="15" x14ac:dyDescent="0.25">
      <c r="A521" s="134"/>
      <c r="B521" s="132"/>
      <c r="C521" s="135"/>
      <c r="D521" s="130"/>
      <c r="E521" s="12"/>
    </row>
    <row r="522" spans="1:5" ht="15" x14ac:dyDescent="0.25">
      <c r="A522" s="134"/>
      <c r="B522" s="135" t="s">
        <v>1961</v>
      </c>
      <c r="C522" s="133"/>
      <c r="D522" s="130" t="s">
        <v>1960</v>
      </c>
      <c r="E522" s="12"/>
    </row>
    <row r="523" spans="1:5" ht="30" x14ac:dyDescent="0.25">
      <c r="A523" s="134"/>
      <c r="B523" s="132"/>
      <c r="C523" s="136" t="s">
        <v>1959</v>
      </c>
      <c r="D523" s="137" t="s">
        <v>1958</v>
      </c>
      <c r="E523" s="12"/>
    </row>
    <row r="524" spans="1:5" ht="15" x14ac:dyDescent="0.25">
      <c r="A524" s="134"/>
      <c r="B524" s="132"/>
      <c r="C524" s="136" t="s">
        <v>1957</v>
      </c>
      <c r="D524" s="137" t="s">
        <v>1956</v>
      </c>
      <c r="E524" s="12"/>
    </row>
    <row r="525" spans="1:5" ht="15" x14ac:dyDescent="0.25">
      <c r="A525" s="134"/>
      <c r="B525" s="132"/>
      <c r="C525" s="136" t="s">
        <v>1955</v>
      </c>
      <c r="D525" s="137" t="s">
        <v>1954</v>
      </c>
      <c r="E525" s="12"/>
    </row>
    <row r="526" spans="1:5" ht="15" x14ac:dyDescent="0.25">
      <c r="A526" s="134"/>
      <c r="B526" s="132"/>
      <c r="C526" s="136" t="s">
        <v>1953</v>
      </c>
      <c r="D526" s="137" t="s">
        <v>1952</v>
      </c>
      <c r="E526" s="12"/>
    </row>
    <row r="527" spans="1:5" ht="15" x14ac:dyDescent="0.25">
      <c r="A527" s="134"/>
      <c r="B527" s="132"/>
      <c r="C527" s="136" t="s">
        <v>1951</v>
      </c>
      <c r="D527" s="137" t="s">
        <v>1950</v>
      </c>
      <c r="E527" s="12"/>
    </row>
    <row r="528" spans="1:5" ht="15" x14ac:dyDescent="0.25">
      <c r="A528" s="134"/>
      <c r="B528" s="132"/>
      <c r="C528" s="136"/>
      <c r="D528" s="137"/>
      <c r="E528" s="12"/>
    </row>
    <row r="529" spans="1:5" ht="15" x14ac:dyDescent="0.25">
      <c r="A529" s="134"/>
      <c r="B529" s="135" t="s">
        <v>1949</v>
      </c>
      <c r="C529" s="133"/>
      <c r="D529" s="130" t="s">
        <v>1948</v>
      </c>
      <c r="E529" s="12"/>
    </row>
    <row r="530" spans="1:5" ht="15" x14ac:dyDescent="0.25">
      <c r="A530" s="134"/>
      <c r="B530" s="132"/>
      <c r="C530" s="136" t="s">
        <v>1947</v>
      </c>
      <c r="D530" s="137" t="s">
        <v>1946</v>
      </c>
      <c r="E530" s="12"/>
    </row>
    <row r="531" spans="1:5" ht="15" x14ac:dyDescent="0.25">
      <c r="A531" s="134"/>
      <c r="B531" s="132"/>
      <c r="C531" s="136" t="s">
        <v>1945</v>
      </c>
      <c r="D531" s="137" t="s">
        <v>1944</v>
      </c>
      <c r="E531" s="12"/>
    </row>
    <row r="532" spans="1:5" ht="30" x14ac:dyDescent="0.25">
      <c r="A532" s="134"/>
      <c r="B532" s="132"/>
      <c r="C532" s="136" t="s">
        <v>1943</v>
      </c>
      <c r="D532" s="137" t="s">
        <v>1942</v>
      </c>
      <c r="E532" s="12"/>
    </row>
    <row r="533" spans="1:5" ht="15" x14ac:dyDescent="0.25">
      <c r="A533" s="134"/>
      <c r="B533" s="132"/>
      <c r="C533" s="136" t="s">
        <v>1941</v>
      </c>
      <c r="D533" s="137" t="s">
        <v>1940</v>
      </c>
      <c r="E533" s="12"/>
    </row>
    <row r="534" spans="1:5" ht="15" x14ac:dyDescent="0.25">
      <c r="A534" s="141"/>
      <c r="B534" s="142"/>
      <c r="C534" s="136" t="s">
        <v>1939</v>
      </c>
      <c r="D534" s="137" t="s">
        <v>1938</v>
      </c>
      <c r="E534" s="12"/>
    </row>
    <row r="535" spans="1:5" ht="15" x14ac:dyDescent="0.25">
      <c r="A535" s="134"/>
      <c r="B535" s="132"/>
      <c r="C535" s="136" t="s">
        <v>1937</v>
      </c>
      <c r="D535" s="137" t="s">
        <v>1936</v>
      </c>
      <c r="E535" s="12"/>
    </row>
    <row r="536" spans="1:5" ht="15" x14ac:dyDescent="0.25">
      <c r="A536" s="134"/>
      <c r="B536" s="132"/>
      <c r="C536" s="136"/>
      <c r="D536" s="137"/>
      <c r="E536" s="12"/>
    </row>
    <row r="537" spans="1:5" ht="15" x14ac:dyDescent="0.25">
      <c r="A537" s="134"/>
      <c r="B537" s="135" t="s">
        <v>1935</v>
      </c>
      <c r="C537" s="133"/>
      <c r="D537" s="130" t="s">
        <v>1933</v>
      </c>
      <c r="E537" s="12"/>
    </row>
    <row r="538" spans="1:5" ht="15" x14ac:dyDescent="0.25">
      <c r="A538" s="134"/>
      <c r="B538" s="132"/>
      <c r="C538" s="136" t="s">
        <v>1934</v>
      </c>
      <c r="D538" s="137" t="s">
        <v>1933</v>
      </c>
      <c r="E538" s="12"/>
    </row>
    <row r="539" spans="1:5" ht="15" x14ac:dyDescent="0.25">
      <c r="A539" s="141"/>
      <c r="B539" s="142"/>
      <c r="C539" s="136"/>
      <c r="D539" s="137"/>
      <c r="E539" s="12"/>
    </row>
    <row r="540" spans="1:5" ht="15" x14ac:dyDescent="0.25">
      <c r="A540" s="134"/>
      <c r="B540" s="135" t="s">
        <v>1932</v>
      </c>
      <c r="C540" s="133"/>
      <c r="D540" s="130" t="s">
        <v>1931</v>
      </c>
      <c r="E540" s="12"/>
    </row>
    <row r="541" spans="1:5" ht="15" x14ac:dyDescent="0.25">
      <c r="A541" s="134"/>
      <c r="B541" s="132"/>
      <c r="C541" s="136" t="s">
        <v>1930</v>
      </c>
      <c r="D541" s="137" t="s">
        <v>2902</v>
      </c>
      <c r="E541" s="12"/>
    </row>
    <row r="542" spans="1:5" ht="15" x14ac:dyDescent="0.25">
      <c r="A542" s="134"/>
      <c r="B542" s="132"/>
      <c r="C542" s="136" t="s">
        <v>1929</v>
      </c>
      <c r="D542" s="163" t="s">
        <v>2903</v>
      </c>
      <c r="E542" s="12"/>
    </row>
    <row r="543" spans="1:5" ht="15" x14ac:dyDescent="0.25">
      <c r="A543" s="141"/>
      <c r="B543" s="142"/>
      <c r="C543" s="162"/>
      <c r="D543" s="160"/>
      <c r="E543" s="12"/>
    </row>
    <row r="544" spans="1:5" ht="15" x14ac:dyDescent="0.25">
      <c r="A544" s="134"/>
      <c r="B544" s="135" t="s">
        <v>1928</v>
      </c>
      <c r="C544" s="133"/>
      <c r="D544" s="130" t="s">
        <v>1927</v>
      </c>
      <c r="E544" s="12"/>
    </row>
    <row r="545" spans="1:5" ht="15" x14ac:dyDescent="0.25">
      <c r="A545" s="134"/>
      <c r="B545" s="132"/>
      <c r="C545" s="136" t="s">
        <v>1926</v>
      </c>
      <c r="D545" s="137" t="s">
        <v>1925</v>
      </c>
      <c r="E545" s="12"/>
    </row>
    <row r="546" spans="1:5" ht="15" x14ac:dyDescent="0.25">
      <c r="A546" s="134"/>
      <c r="B546" s="132"/>
      <c r="C546" s="136" t="s">
        <v>1924</v>
      </c>
      <c r="D546" s="137" t="s">
        <v>1923</v>
      </c>
      <c r="E546" s="12"/>
    </row>
    <row r="547" spans="1:5" ht="15" x14ac:dyDescent="0.25">
      <c r="A547" s="134"/>
      <c r="B547" s="132"/>
      <c r="C547" s="136" t="s">
        <v>1922</v>
      </c>
      <c r="D547" s="137" t="s">
        <v>1921</v>
      </c>
      <c r="E547" s="12"/>
    </row>
    <row r="548" spans="1:5" ht="15" x14ac:dyDescent="0.25">
      <c r="A548" s="134"/>
      <c r="B548" s="132"/>
      <c r="C548" s="136" t="s">
        <v>1920</v>
      </c>
      <c r="D548" s="137" t="s">
        <v>1919</v>
      </c>
      <c r="E548" s="12"/>
    </row>
    <row r="549" spans="1:5" ht="15" x14ac:dyDescent="0.25">
      <c r="A549" s="134"/>
      <c r="B549" s="132"/>
      <c r="C549" s="136" t="s">
        <v>1918</v>
      </c>
      <c r="D549" s="137" t="s">
        <v>1917</v>
      </c>
      <c r="E549" s="12"/>
    </row>
    <row r="550" spans="1:5" ht="15" x14ac:dyDescent="0.25">
      <c r="A550" s="134"/>
      <c r="B550" s="132"/>
      <c r="C550" s="136" t="s">
        <v>1916</v>
      </c>
      <c r="D550" s="137" t="s">
        <v>1915</v>
      </c>
      <c r="E550" s="12"/>
    </row>
    <row r="551" spans="1:5" ht="15" x14ac:dyDescent="0.25">
      <c r="A551" s="134"/>
      <c r="B551" s="132"/>
      <c r="C551" s="136" t="s">
        <v>1914</v>
      </c>
      <c r="D551" s="137" t="s">
        <v>1913</v>
      </c>
      <c r="E551" s="12"/>
    </row>
    <row r="552" spans="1:5" ht="15" x14ac:dyDescent="0.25">
      <c r="A552" s="134"/>
      <c r="B552" s="132"/>
      <c r="C552" s="136"/>
      <c r="D552" s="160"/>
      <c r="E552" s="12"/>
    </row>
    <row r="553" spans="1:5" ht="15" x14ac:dyDescent="0.25">
      <c r="A553" s="131">
        <v>29</v>
      </c>
      <c r="B553" s="132"/>
      <c r="C553" s="133"/>
      <c r="D553" s="161" t="s">
        <v>1912</v>
      </c>
      <c r="E553" s="12"/>
    </row>
    <row r="554" spans="1:5" ht="15" x14ac:dyDescent="0.25">
      <c r="A554" s="134"/>
      <c r="B554" s="132"/>
      <c r="C554" s="135"/>
      <c r="D554" s="130"/>
      <c r="E554" s="12"/>
    </row>
    <row r="555" spans="1:5" ht="15" x14ac:dyDescent="0.25">
      <c r="A555" s="134"/>
      <c r="B555" s="135" t="s">
        <v>1911</v>
      </c>
      <c r="C555" s="133"/>
      <c r="D555" s="130" t="s">
        <v>1909</v>
      </c>
      <c r="E555" s="12"/>
    </row>
    <row r="556" spans="1:5" ht="15" x14ac:dyDescent="0.25">
      <c r="A556" s="134"/>
      <c r="B556" s="132"/>
      <c r="C556" s="136" t="s">
        <v>1910</v>
      </c>
      <c r="D556" s="137" t="s">
        <v>1909</v>
      </c>
      <c r="E556" s="12"/>
    </row>
    <row r="557" spans="1:5" ht="15" x14ac:dyDescent="0.25">
      <c r="A557" s="134"/>
      <c r="B557" s="132"/>
      <c r="C557" s="135"/>
      <c r="D557" s="130"/>
      <c r="E557" s="12"/>
    </row>
    <row r="558" spans="1:5" ht="15" x14ac:dyDescent="0.25">
      <c r="A558" s="134"/>
      <c r="B558" s="135" t="s">
        <v>1908</v>
      </c>
      <c r="C558" s="133"/>
      <c r="D558" s="130" t="s">
        <v>1907</v>
      </c>
      <c r="E558" s="12"/>
    </row>
    <row r="559" spans="1:5" ht="15" x14ac:dyDescent="0.25">
      <c r="A559" s="134"/>
      <c r="B559" s="132"/>
      <c r="C559" s="136" t="s">
        <v>1906</v>
      </c>
      <c r="D559" s="137" t="s">
        <v>1905</v>
      </c>
      <c r="E559" s="12"/>
    </row>
    <row r="560" spans="1:5" ht="15" x14ac:dyDescent="0.25">
      <c r="A560" s="134"/>
      <c r="B560" s="132"/>
      <c r="C560" s="135"/>
      <c r="D560" s="130"/>
      <c r="E560" s="12"/>
    </row>
    <row r="561" spans="1:5" ht="15" x14ac:dyDescent="0.25">
      <c r="A561" s="134"/>
      <c r="B561" s="135" t="s">
        <v>1904</v>
      </c>
      <c r="C561" s="133"/>
      <c r="D561" s="130" t="s">
        <v>1903</v>
      </c>
      <c r="E561" s="12"/>
    </row>
    <row r="562" spans="1:5" ht="15" x14ac:dyDescent="0.25">
      <c r="A562" s="134"/>
      <c r="B562" s="132"/>
      <c r="C562" s="136" t="s">
        <v>1902</v>
      </c>
      <c r="D562" s="137" t="s">
        <v>1901</v>
      </c>
      <c r="E562" s="12"/>
    </row>
    <row r="563" spans="1:5" ht="15" x14ac:dyDescent="0.25">
      <c r="A563" s="134"/>
      <c r="B563" s="132"/>
      <c r="C563" s="136" t="s">
        <v>1900</v>
      </c>
      <c r="D563" s="140" t="s">
        <v>1899</v>
      </c>
      <c r="E563" s="12"/>
    </row>
    <row r="564" spans="1:5" ht="15" x14ac:dyDescent="0.25">
      <c r="A564" s="134"/>
      <c r="B564" s="132"/>
      <c r="C564" s="135"/>
      <c r="D564" s="130"/>
      <c r="E564" s="12"/>
    </row>
    <row r="565" spans="1:5" ht="15" x14ac:dyDescent="0.25">
      <c r="A565" s="131">
        <v>30</v>
      </c>
      <c r="B565" s="132"/>
      <c r="C565" s="133"/>
      <c r="D565" s="130" t="s">
        <v>1898</v>
      </c>
      <c r="E565" s="12"/>
    </row>
    <row r="566" spans="1:5" ht="15" x14ac:dyDescent="0.25">
      <c r="A566" s="134"/>
      <c r="B566" s="132"/>
      <c r="C566" s="135"/>
      <c r="D566" s="130"/>
      <c r="E566" s="12"/>
    </row>
    <row r="567" spans="1:5" ht="15" x14ac:dyDescent="0.25">
      <c r="A567" s="134"/>
      <c r="B567" s="135" t="s">
        <v>1897</v>
      </c>
      <c r="C567" s="133"/>
      <c r="D567" s="130" t="s">
        <v>1896</v>
      </c>
      <c r="E567" s="12"/>
    </row>
    <row r="568" spans="1:5" ht="15" x14ac:dyDescent="0.25">
      <c r="A568" s="134"/>
      <c r="B568" s="132"/>
      <c r="C568" s="136" t="s">
        <v>1895</v>
      </c>
      <c r="D568" s="137" t="s">
        <v>1894</v>
      </c>
      <c r="E568" s="12"/>
    </row>
    <row r="569" spans="1:5" ht="15" x14ac:dyDescent="0.25">
      <c r="A569" s="134"/>
      <c r="B569" s="132"/>
      <c r="C569" s="136" t="s">
        <v>1893</v>
      </c>
      <c r="D569" s="137" t="s">
        <v>1892</v>
      </c>
      <c r="E569" s="12"/>
    </row>
    <row r="570" spans="1:5" ht="15" x14ac:dyDescent="0.25">
      <c r="A570" s="134"/>
      <c r="B570" s="132"/>
      <c r="C570" s="135"/>
      <c r="D570" s="130"/>
      <c r="E570" s="12"/>
    </row>
    <row r="571" spans="1:5" ht="15" x14ac:dyDescent="0.25">
      <c r="A571" s="134"/>
      <c r="B571" s="135" t="s">
        <v>1891</v>
      </c>
      <c r="C571" s="133"/>
      <c r="D571" s="161" t="s">
        <v>1889</v>
      </c>
      <c r="E571" s="12"/>
    </row>
    <row r="572" spans="1:5" ht="15" x14ac:dyDescent="0.25">
      <c r="A572" s="134"/>
      <c r="B572" s="132"/>
      <c r="C572" s="136" t="s">
        <v>1890</v>
      </c>
      <c r="D572" s="140" t="s">
        <v>1889</v>
      </c>
      <c r="E572" s="12"/>
    </row>
    <row r="573" spans="1:5" ht="15" x14ac:dyDescent="0.25">
      <c r="A573" s="134"/>
      <c r="B573" s="132"/>
      <c r="C573" s="135"/>
      <c r="D573" s="130"/>
      <c r="E573" s="12"/>
    </row>
    <row r="574" spans="1:5" ht="15" x14ac:dyDescent="0.25">
      <c r="A574" s="134"/>
      <c r="B574" s="135" t="s">
        <v>1888</v>
      </c>
      <c r="C574" s="133"/>
      <c r="D574" s="130" t="s">
        <v>1886</v>
      </c>
      <c r="E574" s="12"/>
    </row>
    <row r="575" spans="1:5" ht="15" x14ac:dyDescent="0.25">
      <c r="A575" s="134"/>
      <c r="B575" s="132"/>
      <c r="C575" s="136" t="s">
        <v>1887</v>
      </c>
      <c r="D575" s="137" t="s">
        <v>1886</v>
      </c>
      <c r="E575" s="12"/>
    </row>
    <row r="576" spans="1:5" ht="15" x14ac:dyDescent="0.25">
      <c r="A576" s="134"/>
      <c r="B576" s="132"/>
      <c r="C576" s="136"/>
      <c r="D576" s="140"/>
      <c r="E576" s="12"/>
    </row>
    <row r="577" spans="1:5" ht="15" x14ac:dyDescent="0.25">
      <c r="A577" s="134"/>
      <c r="B577" s="135" t="s">
        <v>1885</v>
      </c>
      <c r="C577" s="133"/>
      <c r="D577" s="130" t="s">
        <v>1883</v>
      </c>
      <c r="E577" s="12"/>
    </row>
    <row r="578" spans="1:5" ht="15" x14ac:dyDescent="0.25">
      <c r="A578" s="134"/>
      <c r="B578" s="132"/>
      <c r="C578" s="136" t="s">
        <v>1884</v>
      </c>
      <c r="D578" s="137" t="s">
        <v>1883</v>
      </c>
      <c r="E578" s="12"/>
    </row>
    <row r="579" spans="1:5" ht="15" x14ac:dyDescent="0.25">
      <c r="A579" s="134"/>
      <c r="B579" s="132"/>
      <c r="C579" s="135"/>
      <c r="D579" s="130"/>
      <c r="E579" s="12"/>
    </row>
    <row r="580" spans="1:5" ht="15" x14ac:dyDescent="0.25">
      <c r="A580" s="134"/>
      <c r="B580" s="135" t="s">
        <v>1882</v>
      </c>
      <c r="C580" s="133"/>
      <c r="D580" s="130" t="s">
        <v>1881</v>
      </c>
      <c r="E580" s="12"/>
    </row>
    <row r="581" spans="1:5" ht="15" x14ac:dyDescent="0.25">
      <c r="A581" s="134"/>
      <c r="B581" s="132"/>
      <c r="C581" s="136" t="s">
        <v>1880</v>
      </c>
      <c r="D581" s="137" t="s">
        <v>1879</v>
      </c>
      <c r="E581" s="12"/>
    </row>
    <row r="582" spans="1:5" ht="15" x14ac:dyDescent="0.25">
      <c r="A582" s="134"/>
      <c r="B582" s="132"/>
      <c r="C582" s="136" t="s">
        <v>1878</v>
      </c>
      <c r="D582" s="137" t="s">
        <v>1877</v>
      </c>
      <c r="E582" s="12"/>
    </row>
    <row r="583" spans="1:5" ht="15" x14ac:dyDescent="0.25">
      <c r="A583" s="134"/>
      <c r="B583" s="132"/>
      <c r="C583" s="136" t="s">
        <v>1876</v>
      </c>
      <c r="D583" s="137" t="s">
        <v>1875</v>
      </c>
      <c r="E583" s="12"/>
    </row>
    <row r="584" spans="1:5" ht="15" x14ac:dyDescent="0.25">
      <c r="A584" s="134"/>
      <c r="B584" s="132"/>
      <c r="C584" s="135"/>
      <c r="D584" s="130"/>
      <c r="E584" s="12"/>
    </row>
    <row r="585" spans="1:5" ht="15" x14ac:dyDescent="0.25">
      <c r="A585" s="131">
        <v>31</v>
      </c>
      <c r="B585" s="132"/>
      <c r="C585" s="133"/>
      <c r="D585" s="130" t="s">
        <v>1873</v>
      </c>
      <c r="E585" s="12"/>
    </row>
    <row r="586" spans="1:5" ht="15" x14ac:dyDescent="0.25">
      <c r="A586" s="134"/>
      <c r="B586" s="132"/>
      <c r="C586" s="135"/>
      <c r="D586" s="130"/>
      <c r="E586" s="12"/>
    </row>
    <row r="587" spans="1:5" ht="15" x14ac:dyDescent="0.25">
      <c r="A587" s="165"/>
      <c r="B587" s="135" t="s">
        <v>1874</v>
      </c>
      <c r="C587" s="166"/>
      <c r="D587" s="130" t="s">
        <v>1873</v>
      </c>
      <c r="E587" s="12"/>
    </row>
    <row r="588" spans="1:5" ht="15" x14ac:dyDescent="0.25">
      <c r="A588" s="134"/>
      <c r="B588" s="132"/>
      <c r="C588" s="136" t="s">
        <v>1872</v>
      </c>
      <c r="D588" s="137" t="s">
        <v>1871</v>
      </c>
      <c r="E588" s="12"/>
    </row>
    <row r="589" spans="1:5" ht="15" x14ac:dyDescent="0.25">
      <c r="A589" s="134"/>
      <c r="B589" s="132"/>
      <c r="C589" s="136" t="s">
        <v>1870</v>
      </c>
      <c r="D589" s="137" t="s">
        <v>1869</v>
      </c>
      <c r="E589" s="12"/>
    </row>
    <row r="590" spans="1:5" ht="15" x14ac:dyDescent="0.25">
      <c r="A590" s="134"/>
      <c r="B590" s="132"/>
      <c r="C590" s="136" t="s">
        <v>1868</v>
      </c>
      <c r="D590" s="137" t="s">
        <v>1867</v>
      </c>
      <c r="E590" s="12"/>
    </row>
    <row r="591" spans="1:5" ht="15" x14ac:dyDescent="0.25">
      <c r="A591" s="134"/>
      <c r="B591" s="132"/>
      <c r="C591" s="136" t="s">
        <v>1866</v>
      </c>
      <c r="D591" s="137" t="s">
        <v>1865</v>
      </c>
      <c r="E591" s="12"/>
    </row>
    <row r="592" spans="1:5" ht="15" x14ac:dyDescent="0.25">
      <c r="A592" s="134"/>
      <c r="B592" s="132"/>
      <c r="C592" s="136"/>
      <c r="D592" s="137"/>
      <c r="E592" s="12"/>
    </row>
    <row r="593" spans="1:5" ht="15" x14ac:dyDescent="0.25">
      <c r="A593" s="131">
        <v>32</v>
      </c>
      <c r="B593" s="132"/>
      <c r="C593" s="133"/>
      <c r="D593" s="130" t="s">
        <v>1864</v>
      </c>
      <c r="E593" s="12"/>
    </row>
    <row r="594" spans="1:5" ht="15" x14ac:dyDescent="0.25">
      <c r="A594" s="134"/>
      <c r="B594" s="132"/>
      <c r="C594" s="135"/>
      <c r="D594" s="130"/>
      <c r="E594" s="12"/>
    </row>
    <row r="595" spans="1:5" ht="15" x14ac:dyDescent="0.25">
      <c r="A595" s="134"/>
      <c r="B595" s="135" t="s">
        <v>1863</v>
      </c>
      <c r="C595" s="133"/>
      <c r="D595" s="130" t="s">
        <v>1862</v>
      </c>
      <c r="E595" s="12"/>
    </row>
    <row r="596" spans="1:5" ht="15" x14ac:dyDescent="0.25">
      <c r="A596" s="134"/>
      <c r="B596" s="132"/>
      <c r="C596" s="136" t="s">
        <v>1861</v>
      </c>
      <c r="D596" s="137" t="s">
        <v>1860</v>
      </c>
      <c r="E596" s="12"/>
    </row>
    <row r="597" spans="1:5" ht="15" x14ac:dyDescent="0.25">
      <c r="A597" s="134"/>
      <c r="B597" s="132"/>
      <c r="C597" s="136" t="s">
        <v>1859</v>
      </c>
      <c r="D597" s="137" t="s">
        <v>1858</v>
      </c>
      <c r="E597" s="12"/>
    </row>
    <row r="598" spans="1:5" ht="15" x14ac:dyDescent="0.25">
      <c r="A598" s="134"/>
      <c r="B598" s="132"/>
      <c r="C598" s="136" t="s">
        <v>1857</v>
      </c>
      <c r="D598" s="137" t="s">
        <v>1856</v>
      </c>
      <c r="E598" s="12"/>
    </row>
    <row r="599" spans="1:5" ht="15" x14ac:dyDescent="0.25">
      <c r="A599" s="134"/>
      <c r="B599" s="132"/>
      <c r="C599" s="135"/>
      <c r="D599" s="130"/>
      <c r="E599" s="12"/>
    </row>
    <row r="600" spans="1:5" ht="15" x14ac:dyDescent="0.25">
      <c r="A600" s="134"/>
      <c r="B600" s="135" t="s">
        <v>1855</v>
      </c>
      <c r="C600" s="133"/>
      <c r="D600" s="130" t="s">
        <v>1853</v>
      </c>
      <c r="E600" s="12"/>
    </row>
    <row r="601" spans="1:5" ht="15" x14ac:dyDescent="0.25">
      <c r="A601" s="134"/>
      <c r="B601" s="132"/>
      <c r="C601" s="136" t="s">
        <v>1854</v>
      </c>
      <c r="D601" s="137" t="s">
        <v>1853</v>
      </c>
      <c r="E601" s="12"/>
    </row>
    <row r="602" spans="1:5" ht="15" x14ac:dyDescent="0.25">
      <c r="A602" s="134"/>
      <c r="B602" s="132"/>
      <c r="C602" s="135"/>
      <c r="D602" s="130"/>
      <c r="E602" s="12"/>
    </row>
    <row r="603" spans="1:5" ht="15" x14ac:dyDescent="0.25">
      <c r="A603" s="134"/>
      <c r="B603" s="135" t="s">
        <v>1852</v>
      </c>
      <c r="C603" s="133"/>
      <c r="D603" s="130" t="s">
        <v>1850</v>
      </c>
      <c r="E603" s="12"/>
    </row>
    <row r="604" spans="1:5" ht="15" x14ac:dyDescent="0.25">
      <c r="A604" s="134"/>
      <c r="B604" s="132"/>
      <c r="C604" s="136" t="s">
        <v>1851</v>
      </c>
      <c r="D604" s="137" t="s">
        <v>1850</v>
      </c>
      <c r="E604" s="12"/>
    </row>
    <row r="605" spans="1:5" ht="15" x14ac:dyDescent="0.25">
      <c r="A605" s="134"/>
      <c r="B605" s="132"/>
      <c r="C605" s="135"/>
      <c r="D605" s="130"/>
      <c r="E605" s="12"/>
    </row>
    <row r="606" spans="1:5" ht="15" x14ac:dyDescent="0.25">
      <c r="A606" s="134"/>
      <c r="B606" s="135" t="s">
        <v>1849</v>
      </c>
      <c r="C606" s="133"/>
      <c r="D606" s="130" t="s">
        <v>1847</v>
      </c>
      <c r="E606" s="12"/>
    </row>
    <row r="607" spans="1:5" ht="15" x14ac:dyDescent="0.25">
      <c r="A607" s="134"/>
      <c r="B607" s="132"/>
      <c r="C607" s="136" t="s">
        <v>1848</v>
      </c>
      <c r="D607" s="137" t="s">
        <v>1847</v>
      </c>
      <c r="E607" s="12"/>
    </row>
    <row r="608" spans="1:5" ht="15" x14ac:dyDescent="0.25">
      <c r="A608" s="134"/>
      <c r="B608" s="132"/>
      <c r="C608" s="135"/>
      <c r="D608" s="130"/>
      <c r="E608" s="12"/>
    </row>
    <row r="609" spans="1:5" ht="15" x14ac:dyDescent="0.25">
      <c r="A609" s="134"/>
      <c r="B609" s="135" t="s">
        <v>1846</v>
      </c>
      <c r="C609" s="133"/>
      <c r="D609" s="130" t="s">
        <v>1844</v>
      </c>
      <c r="E609" s="12"/>
    </row>
    <row r="610" spans="1:5" ht="15" x14ac:dyDescent="0.25">
      <c r="A610" s="134"/>
      <c r="B610" s="132"/>
      <c r="C610" s="136" t="s">
        <v>1845</v>
      </c>
      <c r="D610" s="137" t="s">
        <v>1844</v>
      </c>
      <c r="E610" s="12"/>
    </row>
    <row r="611" spans="1:5" ht="15" x14ac:dyDescent="0.25">
      <c r="A611" s="134"/>
      <c r="B611" s="132"/>
      <c r="C611" s="135"/>
      <c r="D611" s="130"/>
      <c r="E611" s="12"/>
    </row>
    <row r="612" spans="1:5" ht="15" x14ac:dyDescent="0.25">
      <c r="A612" s="134"/>
      <c r="B612" s="135" t="s">
        <v>1843</v>
      </c>
      <c r="C612" s="133"/>
      <c r="D612" s="130" t="s">
        <v>1842</v>
      </c>
      <c r="E612" s="12"/>
    </row>
    <row r="613" spans="1:5" ht="15" x14ac:dyDescent="0.25">
      <c r="A613" s="134"/>
      <c r="B613" s="132"/>
      <c r="C613" s="136" t="s">
        <v>1841</v>
      </c>
      <c r="D613" s="137" t="s">
        <v>1840</v>
      </c>
      <c r="E613" s="12"/>
    </row>
    <row r="614" spans="1:5" ht="15" x14ac:dyDescent="0.25">
      <c r="A614" s="134"/>
      <c r="B614" s="132"/>
      <c r="C614" s="136" t="s">
        <v>1839</v>
      </c>
      <c r="D614" s="137" t="s">
        <v>1838</v>
      </c>
      <c r="E614" s="12"/>
    </row>
    <row r="615" spans="1:5" ht="15" x14ac:dyDescent="0.25">
      <c r="A615" s="134"/>
      <c r="B615" s="132"/>
      <c r="C615" s="136"/>
      <c r="D615" s="137"/>
      <c r="E615" s="12"/>
    </row>
    <row r="616" spans="1:5" ht="15" x14ac:dyDescent="0.25">
      <c r="A616" s="131">
        <v>33</v>
      </c>
      <c r="B616" s="132"/>
      <c r="C616" s="133"/>
      <c r="D616" s="130" t="s">
        <v>1837</v>
      </c>
      <c r="E616" s="12"/>
    </row>
    <row r="617" spans="1:5" ht="15" x14ac:dyDescent="0.25">
      <c r="A617" s="134"/>
      <c r="B617" s="132"/>
      <c r="C617" s="135"/>
      <c r="D617" s="130"/>
      <c r="E617" s="12"/>
    </row>
    <row r="618" spans="1:5" ht="15" x14ac:dyDescent="0.25">
      <c r="A618" s="134"/>
      <c r="B618" s="135" t="s">
        <v>1836</v>
      </c>
      <c r="C618" s="133"/>
      <c r="D618" s="161" t="s">
        <v>1835</v>
      </c>
      <c r="E618" s="12"/>
    </row>
    <row r="619" spans="1:5" ht="15" x14ac:dyDescent="0.25">
      <c r="A619" s="134"/>
      <c r="B619" s="132"/>
      <c r="C619" s="136" t="s">
        <v>1834</v>
      </c>
      <c r="D619" s="137" t="s">
        <v>1833</v>
      </c>
      <c r="E619" s="12"/>
    </row>
    <row r="620" spans="1:5" ht="15" x14ac:dyDescent="0.25">
      <c r="A620" s="134"/>
      <c r="B620" s="132"/>
      <c r="C620" s="136" t="s">
        <v>1832</v>
      </c>
      <c r="D620" s="137" t="s">
        <v>1831</v>
      </c>
      <c r="E620" s="12"/>
    </row>
    <row r="621" spans="1:5" ht="15" x14ac:dyDescent="0.25">
      <c r="A621" s="134"/>
      <c r="B621" s="132"/>
      <c r="C621" s="136" t="s">
        <v>1830</v>
      </c>
      <c r="D621" s="137" t="s">
        <v>1829</v>
      </c>
      <c r="E621" s="12"/>
    </row>
    <row r="622" spans="1:5" ht="15" x14ac:dyDescent="0.25">
      <c r="A622" s="134"/>
      <c r="B622" s="132"/>
      <c r="C622" s="136" t="s">
        <v>1828</v>
      </c>
      <c r="D622" s="137" t="s">
        <v>1827</v>
      </c>
      <c r="E622" s="12"/>
    </row>
    <row r="623" spans="1:5" ht="15" x14ac:dyDescent="0.25">
      <c r="A623" s="134"/>
      <c r="B623" s="132"/>
      <c r="C623" s="136" t="s">
        <v>1826</v>
      </c>
      <c r="D623" s="137" t="s">
        <v>1825</v>
      </c>
      <c r="E623" s="12"/>
    </row>
    <row r="624" spans="1:5" ht="15" x14ac:dyDescent="0.25">
      <c r="A624" s="134"/>
      <c r="B624" s="132"/>
      <c r="C624" s="136" t="s">
        <v>1824</v>
      </c>
      <c r="D624" s="137" t="s">
        <v>1823</v>
      </c>
      <c r="E624" s="12"/>
    </row>
    <row r="625" spans="1:5" ht="15" x14ac:dyDescent="0.25">
      <c r="A625" s="134"/>
      <c r="B625" s="132"/>
      <c r="C625" s="136" t="s">
        <v>1822</v>
      </c>
      <c r="D625" s="137" t="s">
        <v>1821</v>
      </c>
      <c r="E625" s="12"/>
    </row>
    <row r="626" spans="1:5" ht="15" x14ac:dyDescent="0.25">
      <c r="A626" s="134"/>
      <c r="B626" s="132"/>
      <c r="C626" s="136" t="s">
        <v>1820</v>
      </c>
      <c r="D626" s="137" t="s">
        <v>1819</v>
      </c>
      <c r="E626" s="12"/>
    </row>
    <row r="627" spans="1:5" ht="30" x14ac:dyDescent="0.25">
      <c r="A627" s="134"/>
      <c r="B627" s="132"/>
      <c r="C627" s="136" t="s">
        <v>1818</v>
      </c>
      <c r="D627" s="137" t="s">
        <v>1817</v>
      </c>
      <c r="E627" s="12"/>
    </row>
    <row r="628" spans="1:5" ht="15" x14ac:dyDescent="0.25">
      <c r="A628" s="134"/>
      <c r="B628" s="132"/>
      <c r="C628" s="136" t="s">
        <v>1816</v>
      </c>
      <c r="D628" s="137" t="s">
        <v>1815</v>
      </c>
      <c r="E628" s="12"/>
    </row>
    <row r="629" spans="1:5" ht="15" x14ac:dyDescent="0.25">
      <c r="A629" s="134"/>
      <c r="B629" s="132"/>
      <c r="C629" s="135"/>
      <c r="D629" s="130"/>
      <c r="E629" s="12"/>
    </row>
    <row r="630" spans="1:5" ht="15" x14ac:dyDescent="0.25">
      <c r="A630" s="134"/>
      <c r="B630" s="135" t="s">
        <v>1814</v>
      </c>
      <c r="C630" s="133"/>
      <c r="D630" s="130" t="s">
        <v>1812</v>
      </c>
      <c r="E630" s="12"/>
    </row>
    <row r="631" spans="1:5" ht="15" x14ac:dyDescent="0.25">
      <c r="A631" s="134"/>
      <c r="B631" s="132"/>
      <c r="C631" s="136" t="s">
        <v>1813</v>
      </c>
      <c r="D631" s="137" t="s">
        <v>1812</v>
      </c>
      <c r="E631" s="12"/>
    </row>
    <row r="632" spans="1:5" ht="15" x14ac:dyDescent="0.25">
      <c r="A632" s="134"/>
      <c r="B632" s="132"/>
      <c r="C632" s="135"/>
      <c r="D632" s="130"/>
      <c r="E632" s="12"/>
    </row>
    <row r="633" spans="1:5" ht="15" x14ac:dyDescent="0.25">
      <c r="A633" s="134"/>
      <c r="B633" s="132"/>
      <c r="C633" s="135"/>
      <c r="D633" s="130"/>
      <c r="E633" s="12"/>
    </row>
    <row r="634" spans="1:5" ht="30" x14ac:dyDescent="0.25">
      <c r="A634" s="134"/>
      <c r="B634" s="132"/>
      <c r="C634" s="135"/>
      <c r="D634" s="130" t="s">
        <v>120</v>
      </c>
      <c r="E634" s="12"/>
    </row>
    <row r="635" spans="1:5" ht="15" x14ac:dyDescent="0.25">
      <c r="A635" s="134"/>
      <c r="B635" s="132"/>
      <c r="C635" s="136"/>
      <c r="D635" s="137"/>
      <c r="E635" s="12"/>
    </row>
    <row r="636" spans="1:5" ht="15" x14ac:dyDescent="0.25">
      <c r="A636" s="131">
        <v>35</v>
      </c>
      <c r="B636" s="132"/>
      <c r="C636" s="133"/>
      <c r="D636" s="130" t="s">
        <v>1811</v>
      </c>
      <c r="E636" s="12"/>
    </row>
    <row r="637" spans="1:5" ht="15" x14ac:dyDescent="0.25">
      <c r="A637" s="134"/>
      <c r="B637" s="132"/>
      <c r="C637" s="135"/>
      <c r="D637" s="130"/>
      <c r="E637" s="12"/>
    </row>
    <row r="638" spans="1:5" ht="15" x14ac:dyDescent="0.25">
      <c r="A638" s="134"/>
      <c r="B638" s="132" t="s">
        <v>2904</v>
      </c>
      <c r="C638" s="133"/>
      <c r="D638" s="130" t="s">
        <v>1810</v>
      </c>
      <c r="E638" s="12"/>
    </row>
    <row r="639" spans="1:5" ht="15" x14ac:dyDescent="0.25">
      <c r="A639" s="134"/>
      <c r="B639" s="136"/>
      <c r="C639" s="136" t="s">
        <v>1809</v>
      </c>
      <c r="D639" s="137" t="s">
        <v>2905</v>
      </c>
      <c r="E639" s="12"/>
    </row>
    <row r="640" spans="1:5" ht="15" x14ac:dyDescent="0.25">
      <c r="A640" s="134"/>
      <c r="B640" s="132"/>
      <c r="C640" s="136" t="s">
        <v>1808</v>
      </c>
      <c r="D640" s="137" t="s">
        <v>1807</v>
      </c>
      <c r="E640" s="12"/>
    </row>
    <row r="641" spans="1:5" ht="15" x14ac:dyDescent="0.25">
      <c r="A641" s="134"/>
      <c r="B641" s="132"/>
      <c r="C641" s="136" t="s">
        <v>1806</v>
      </c>
      <c r="D641" s="137" t="s">
        <v>1805</v>
      </c>
      <c r="E641" s="12"/>
    </row>
    <row r="642" spans="1:5" ht="15" x14ac:dyDescent="0.25">
      <c r="A642" s="134"/>
      <c r="B642" s="132"/>
      <c r="C642" s="136" t="s">
        <v>1804</v>
      </c>
      <c r="D642" s="137" t="s">
        <v>1803</v>
      </c>
      <c r="E642" s="12"/>
    </row>
    <row r="643" spans="1:5" ht="15" x14ac:dyDescent="0.25">
      <c r="A643" s="134"/>
      <c r="B643" s="132"/>
      <c r="C643" s="135"/>
      <c r="D643" s="130"/>
      <c r="E643" s="12"/>
    </row>
    <row r="644" spans="1:5" ht="15" x14ac:dyDescent="0.25">
      <c r="A644" s="134"/>
      <c r="B644" s="135" t="s">
        <v>1802</v>
      </c>
      <c r="C644" s="133"/>
      <c r="D644" s="130" t="s">
        <v>1801</v>
      </c>
      <c r="E644" s="12"/>
    </row>
    <row r="645" spans="1:5" ht="15" x14ac:dyDescent="0.25">
      <c r="A645" s="134"/>
      <c r="B645" s="132"/>
      <c r="C645" s="136" t="s">
        <v>1800</v>
      </c>
      <c r="D645" s="137" t="s">
        <v>1799</v>
      </c>
      <c r="E645" s="12"/>
    </row>
    <row r="646" spans="1:5" ht="15" x14ac:dyDescent="0.25">
      <c r="A646" s="134"/>
      <c r="B646" s="132"/>
      <c r="C646" s="136" t="s">
        <v>1798</v>
      </c>
      <c r="D646" s="137" t="s">
        <v>1797</v>
      </c>
      <c r="E646" s="12"/>
    </row>
    <row r="647" spans="1:5" ht="15" x14ac:dyDescent="0.25">
      <c r="A647" s="134"/>
      <c r="B647" s="132"/>
      <c r="C647" s="136" t="s">
        <v>1796</v>
      </c>
      <c r="D647" s="137" t="s">
        <v>1795</v>
      </c>
      <c r="E647" s="12"/>
    </row>
    <row r="648" spans="1:5" ht="15" x14ac:dyDescent="0.25">
      <c r="A648" s="134"/>
      <c r="B648" s="132"/>
      <c r="C648" s="135"/>
      <c r="D648" s="130"/>
      <c r="E648" s="12"/>
    </row>
    <row r="649" spans="1:5" ht="15" x14ac:dyDescent="0.25">
      <c r="A649" s="134"/>
      <c r="B649" s="135" t="s">
        <v>1794</v>
      </c>
      <c r="C649" s="133"/>
      <c r="D649" s="130" t="s">
        <v>1793</v>
      </c>
      <c r="E649" s="12"/>
    </row>
    <row r="650" spans="1:5" ht="15" x14ac:dyDescent="0.25">
      <c r="A650" s="134"/>
      <c r="B650" s="132"/>
      <c r="C650" s="136" t="s">
        <v>1792</v>
      </c>
      <c r="D650" s="140" t="s">
        <v>1791</v>
      </c>
      <c r="E650" s="12"/>
    </row>
    <row r="651" spans="1:5" ht="15" x14ac:dyDescent="0.25">
      <c r="A651" s="134"/>
      <c r="B651" s="132"/>
      <c r="C651" s="136" t="s">
        <v>1790</v>
      </c>
      <c r="D651" s="140" t="s">
        <v>1789</v>
      </c>
      <c r="E651" s="12"/>
    </row>
    <row r="652" spans="1:5" ht="15" x14ac:dyDescent="0.25">
      <c r="A652" s="134"/>
      <c r="B652" s="132"/>
      <c r="C652" s="136" t="s">
        <v>1788</v>
      </c>
      <c r="D652" s="140" t="s">
        <v>1787</v>
      </c>
      <c r="E652" s="12"/>
    </row>
    <row r="653" spans="1:5" ht="15" x14ac:dyDescent="0.25">
      <c r="A653" s="134"/>
      <c r="B653" s="132"/>
      <c r="C653" s="167" t="s">
        <v>1786</v>
      </c>
      <c r="D653" s="140" t="s">
        <v>1785</v>
      </c>
      <c r="E653" s="12"/>
    </row>
    <row r="654" spans="1:5" ht="15" x14ac:dyDescent="0.25">
      <c r="A654" s="134"/>
      <c r="B654" s="132"/>
      <c r="C654" s="167" t="s">
        <v>1784</v>
      </c>
      <c r="D654" s="140" t="s">
        <v>1783</v>
      </c>
      <c r="E654" s="12"/>
    </row>
    <row r="655" spans="1:5" ht="15" x14ac:dyDescent="0.25">
      <c r="A655" s="134"/>
      <c r="B655" s="132"/>
      <c r="C655" s="136" t="s">
        <v>1782</v>
      </c>
      <c r="D655" s="140" t="s">
        <v>1781</v>
      </c>
      <c r="E655" s="12"/>
    </row>
    <row r="656" spans="1:5" ht="15" x14ac:dyDescent="0.25">
      <c r="A656" s="134"/>
      <c r="B656" s="132"/>
      <c r="C656" s="136" t="s">
        <v>1780</v>
      </c>
      <c r="D656" s="140" t="s">
        <v>1779</v>
      </c>
      <c r="E656" s="12"/>
    </row>
    <row r="657" spans="1:5" ht="15" x14ac:dyDescent="0.25">
      <c r="A657" s="134"/>
      <c r="B657" s="132"/>
      <c r="C657" s="167" t="s">
        <v>1778</v>
      </c>
      <c r="D657" s="140" t="s">
        <v>1777</v>
      </c>
      <c r="E657" s="12"/>
    </row>
    <row r="658" spans="1:5" ht="15" x14ac:dyDescent="0.25">
      <c r="A658" s="134"/>
      <c r="B658" s="132"/>
      <c r="C658" s="136"/>
      <c r="D658" s="137"/>
      <c r="E658" s="12"/>
    </row>
    <row r="659" spans="1:5" ht="15" x14ac:dyDescent="0.25">
      <c r="A659" s="134"/>
      <c r="B659" s="132"/>
      <c r="C659" s="135" t="s">
        <v>1411</v>
      </c>
      <c r="D659" s="130"/>
      <c r="E659" s="12"/>
    </row>
    <row r="660" spans="1:5" ht="30" x14ac:dyDescent="0.25">
      <c r="A660" s="134"/>
      <c r="B660" s="132"/>
      <c r="C660" s="135"/>
      <c r="D660" s="130" t="s">
        <v>1776</v>
      </c>
      <c r="E660" s="12"/>
    </row>
    <row r="661" spans="1:5" ht="15" x14ac:dyDescent="0.25">
      <c r="A661" s="134"/>
      <c r="B661" s="132"/>
      <c r="C661" s="136"/>
      <c r="D661" s="137"/>
      <c r="E661" s="12"/>
    </row>
    <row r="662" spans="1:5" ht="15" x14ac:dyDescent="0.25">
      <c r="A662" s="131">
        <v>36</v>
      </c>
      <c r="B662" s="132"/>
      <c r="C662" s="133"/>
      <c r="D662" s="130" t="s">
        <v>1773</v>
      </c>
      <c r="E662" s="12"/>
    </row>
    <row r="663" spans="1:5" ht="15" x14ac:dyDescent="0.25">
      <c r="A663" s="134"/>
      <c r="B663" s="132"/>
      <c r="C663" s="135"/>
      <c r="D663" s="130"/>
      <c r="E663" s="12"/>
    </row>
    <row r="664" spans="1:5" ht="15" x14ac:dyDescent="0.25">
      <c r="A664" s="134"/>
      <c r="B664" s="135" t="s">
        <v>1775</v>
      </c>
      <c r="C664" s="133"/>
      <c r="D664" s="130" t="s">
        <v>1773</v>
      </c>
      <c r="E664" s="12"/>
    </row>
    <row r="665" spans="1:5" ht="15" x14ac:dyDescent="0.25">
      <c r="A665" s="134"/>
      <c r="B665" s="132"/>
      <c r="C665" s="136" t="s">
        <v>1774</v>
      </c>
      <c r="D665" s="137" t="s">
        <v>1773</v>
      </c>
      <c r="E665" s="12"/>
    </row>
    <row r="666" spans="1:5" ht="15" x14ac:dyDescent="0.25">
      <c r="A666" s="134"/>
      <c r="B666" s="132"/>
      <c r="C666" s="135"/>
      <c r="D666" s="130"/>
      <c r="E666" s="12"/>
    </row>
    <row r="667" spans="1:5" ht="15" x14ac:dyDescent="0.25">
      <c r="A667" s="131">
        <v>37</v>
      </c>
      <c r="B667" s="132"/>
      <c r="C667" s="133"/>
      <c r="D667" s="130" t="s">
        <v>1770</v>
      </c>
      <c r="E667" s="12"/>
    </row>
    <row r="668" spans="1:5" ht="15" x14ac:dyDescent="0.25">
      <c r="A668" s="134"/>
      <c r="B668" s="132"/>
      <c r="C668" s="135"/>
      <c r="D668" s="130"/>
      <c r="E668" s="12"/>
    </row>
    <row r="669" spans="1:5" ht="15" x14ac:dyDescent="0.25">
      <c r="A669" s="134"/>
      <c r="B669" s="135" t="s">
        <v>1772</v>
      </c>
      <c r="C669" s="133"/>
      <c r="D669" s="130" t="s">
        <v>1770</v>
      </c>
      <c r="E669" s="12"/>
    </row>
    <row r="670" spans="1:5" ht="15" x14ac:dyDescent="0.25">
      <c r="A670" s="134"/>
      <c r="B670" s="132"/>
      <c r="C670" s="136" t="s">
        <v>1771</v>
      </c>
      <c r="D670" s="140" t="s">
        <v>1770</v>
      </c>
      <c r="E670" s="12"/>
    </row>
    <row r="671" spans="1:5" ht="15" x14ac:dyDescent="0.25">
      <c r="A671" s="134"/>
      <c r="B671" s="132"/>
      <c r="C671" s="135"/>
      <c r="D671" s="130"/>
      <c r="E671" s="12"/>
    </row>
    <row r="672" spans="1:5" ht="30" x14ac:dyDescent="0.25">
      <c r="A672" s="131">
        <v>38</v>
      </c>
      <c r="B672" s="132"/>
      <c r="C672" s="133"/>
      <c r="D672" s="161" t="s">
        <v>1769</v>
      </c>
      <c r="E672" s="12"/>
    </row>
    <row r="673" spans="1:5" ht="15" x14ac:dyDescent="0.25">
      <c r="A673" s="134"/>
      <c r="B673" s="132"/>
      <c r="C673" s="135"/>
      <c r="D673" s="130"/>
      <c r="E673" s="12"/>
    </row>
    <row r="674" spans="1:5" ht="15" x14ac:dyDescent="0.25">
      <c r="A674" s="134"/>
      <c r="B674" s="135" t="s">
        <v>1768</v>
      </c>
      <c r="C674" s="133"/>
      <c r="D674" s="168" t="s">
        <v>1767</v>
      </c>
      <c r="E674" s="12"/>
    </row>
    <row r="675" spans="1:5" ht="15" x14ac:dyDescent="0.25">
      <c r="A675" s="134"/>
      <c r="B675" s="132"/>
      <c r="C675" s="136" t="s">
        <v>1766</v>
      </c>
      <c r="D675" s="159" t="s">
        <v>1765</v>
      </c>
      <c r="E675" s="12"/>
    </row>
    <row r="676" spans="1:5" ht="15" x14ac:dyDescent="0.25">
      <c r="A676" s="134"/>
      <c r="B676" s="132"/>
      <c r="C676" s="136" t="s">
        <v>1764</v>
      </c>
      <c r="D676" s="159" t="s">
        <v>1763</v>
      </c>
      <c r="E676" s="12"/>
    </row>
    <row r="677" spans="1:5" ht="15" x14ac:dyDescent="0.25">
      <c r="A677" s="134"/>
      <c r="B677" s="132"/>
      <c r="C677" s="135"/>
      <c r="D677" s="130"/>
      <c r="E677" s="12"/>
    </row>
    <row r="678" spans="1:5" ht="15" x14ac:dyDescent="0.25">
      <c r="A678" s="134"/>
      <c r="B678" s="135" t="s">
        <v>1762</v>
      </c>
      <c r="C678" s="133"/>
      <c r="D678" s="168" t="s">
        <v>1761</v>
      </c>
      <c r="E678" s="12"/>
    </row>
    <row r="679" spans="1:5" ht="15" x14ac:dyDescent="0.25">
      <c r="A679" s="134"/>
      <c r="B679" s="132"/>
      <c r="C679" s="169" t="s">
        <v>1760</v>
      </c>
      <c r="D679" s="137" t="s">
        <v>1759</v>
      </c>
      <c r="E679" s="12"/>
    </row>
    <row r="680" spans="1:5" ht="15" x14ac:dyDescent="0.25">
      <c r="A680" s="134"/>
      <c r="B680" s="132"/>
      <c r="C680" s="136" t="s">
        <v>1758</v>
      </c>
      <c r="D680" s="159" t="s">
        <v>1757</v>
      </c>
      <c r="E680" s="12"/>
    </row>
    <row r="681" spans="1:5" ht="15" x14ac:dyDescent="0.25">
      <c r="A681" s="134"/>
      <c r="B681" s="132"/>
      <c r="C681" s="135"/>
      <c r="D681" s="130"/>
      <c r="E681" s="12"/>
    </row>
    <row r="682" spans="1:5" ht="15" x14ac:dyDescent="0.25">
      <c r="A682" s="134"/>
      <c r="B682" s="135" t="s">
        <v>1756</v>
      </c>
      <c r="C682" s="133"/>
      <c r="D682" s="168" t="s">
        <v>1755</v>
      </c>
      <c r="E682" s="12"/>
    </row>
    <row r="683" spans="1:5" ht="15" x14ac:dyDescent="0.25">
      <c r="A683" s="134"/>
      <c r="B683" s="132"/>
      <c r="C683" s="136" t="s">
        <v>1754</v>
      </c>
      <c r="D683" s="159" t="s">
        <v>1753</v>
      </c>
      <c r="E683" s="12"/>
    </row>
    <row r="684" spans="1:5" ht="15" x14ac:dyDescent="0.25">
      <c r="A684" s="134"/>
      <c r="B684" s="132"/>
      <c r="C684" s="136" t="s">
        <v>1752</v>
      </c>
      <c r="D684" s="159" t="s">
        <v>1751</v>
      </c>
      <c r="E684" s="12"/>
    </row>
    <row r="685" spans="1:5" ht="15" x14ac:dyDescent="0.25">
      <c r="A685" s="134"/>
      <c r="B685" s="132"/>
      <c r="C685" s="135"/>
      <c r="D685" s="130"/>
      <c r="E685" s="12"/>
    </row>
    <row r="686" spans="1:5" ht="15" x14ac:dyDescent="0.25">
      <c r="A686" s="131">
        <v>39</v>
      </c>
      <c r="B686" s="132"/>
      <c r="C686" s="133"/>
      <c r="D686" s="130" t="s">
        <v>1748</v>
      </c>
      <c r="E686" s="12"/>
    </row>
    <row r="687" spans="1:5" ht="15" x14ac:dyDescent="0.25">
      <c r="A687" s="134"/>
      <c r="B687" s="132"/>
      <c r="C687" s="135"/>
      <c r="D687" s="130"/>
      <c r="E687" s="12"/>
    </row>
    <row r="688" spans="1:5" ht="15" x14ac:dyDescent="0.25">
      <c r="A688" s="134"/>
      <c r="B688" s="135" t="s">
        <v>1750</v>
      </c>
      <c r="C688" s="133"/>
      <c r="D688" s="130" t="s">
        <v>1748</v>
      </c>
      <c r="E688" s="12"/>
    </row>
    <row r="689" spans="1:5" ht="15" x14ac:dyDescent="0.25">
      <c r="A689" s="134"/>
      <c r="B689" s="132"/>
      <c r="C689" s="136" t="s">
        <v>1749</v>
      </c>
      <c r="D689" s="140" t="s">
        <v>1748</v>
      </c>
      <c r="E689" s="12"/>
    </row>
    <row r="690" spans="1:5" ht="15" x14ac:dyDescent="0.25">
      <c r="A690" s="134"/>
      <c r="B690" s="132"/>
      <c r="C690" s="136"/>
      <c r="D690" s="137"/>
      <c r="E690" s="12"/>
    </row>
    <row r="691" spans="1:5" ht="15" x14ac:dyDescent="0.25">
      <c r="A691" s="134"/>
      <c r="B691" s="132"/>
      <c r="C691" s="135"/>
      <c r="D691" s="130"/>
      <c r="E691" s="12"/>
    </row>
    <row r="692" spans="1:5" ht="15" x14ac:dyDescent="0.25">
      <c r="A692" s="134"/>
      <c r="B692" s="132"/>
      <c r="C692" s="135"/>
      <c r="D692" s="130" t="s">
        <v>119</v>
      </c>
      <c r="E692" s="12"/>
    </row>
    <row r="693" spans="1:5" ht="15" x14ac:dyDescent="0.25">
      <c r="A693" s="134"/>
      <c r="B693" s="132"/>
      <c r="C693" s="136"/>
      <c r="D693" s="160"/>
      <c r="E693" s="12"/>
    </row>
    <row r="694" spans="1:5" ht="15" x14ac:dyDescent="0.25">
      <c r="A694" s="131">
        <v>41</v>
      </c>
      <c r="B694" s="132"/>
      <c r="C694" s="133"/>
      <c r="D694" s="130" t="s">
        <v>1747</v>
      </c>
      <c r="E694" s="12"/>
    </row>
    <row r="695" spans="1:5" ht="15" x14ac:dyDescent="0.25">
      <c r="A695" s="134"/>
      <c r="B695" s="132"/>
      <c r="C695" s="135"/>
      <c r="D695" s="130"/>
      <c r="E695" s="12"/>
    </row>
    <row r="696" spans="1:5" ht="15" x14ac:dyDescent="0.25">
      <c r="A696" s="134"/>
      <c r="B696" s="135" t="s">
        <v>1746</v>
      </c>
      <c r="C696" s="133"/>
      <c r="D696" s="130" t="s">
        <v>1745</v>
      </c>
      <c r="E696" s="12"/>
    </row>
    <row r="697" spans="1:5" ht="15" x14ac:dyDescent="0.25">
      <c r="A697" s="134"/>
      <c r="B697" s="132"/>
      <c r="C697" s="136" t="s">
        <v>1744</v>
      </c>
      <c r="D697" s="137" t="s">
        <v>1743</v>
      </c>
      <c r="E697" s="12"/>
    </row>
    <row r="698" spans="1:5" ht="15" x14ac:dyDescent="0.25">
      <c r="A698" s="134"/>
      <c r="B698" s="132"/>
      <c r="C698" s="136"/>
      <c r="D698" s="137"/>
      <c r="E698" s="12"/>
    </row>
    <row r="699" spans="1:5" ht="15" x14ac:dyDescent="0.25">
      <c r="A699" s="134"/>
      <c r="B699" s="135" t="s">
        <v>1742</v>
      </c>
      <c r="C699" s="133"/>
      <c r="D699" s="130" t="s">
        <v>1741</v>
      </c>
      <c r="E699" s="12"/>
    </row>
    <row r="700" spans="1:5" ht="15" x14ac:dyDescent="0.25">
      <c r="A700" s="134"/>
      <c r="B700" s="132"/>
      <c r="C700" s="136" t="s">
        <v>1740</v>
      </c>
      <c r="D700" s="137" t="s">
        <v>2906</v>
      </c>
      <c r="E700" s="12"/>
    </row>
    <row r="701" spans="1:5" ht="15" x14ac:dyDescent="0.25">
      <c r="A701" s="134"/>
      <c r="B701" s="132"/>
      <c r="C701" s="136" t="s">
        <v>1739</v>
      </c>
      <c r="D701" s="137" t="s">
        <v>1738</v>
      </c>
      <c r="E701" s="12"/>
    </row>
    <row r="702" spans="1:5" ht="15" x14ac:dyDescent="0.25">
      <c r="A702" s="134"/>
      <c r="B702" s="132"/>
      <c r="C702" s="136" t="s">
        <v>1737</v>
      </c>
      <c r="D702" s="137" t="s">
        <v>1736</v>
      </c>
      <c r="E702" s="12"/>
    </row>
    <row r="703" spans="1:5" ht="15" x14ac:dyDescent="0.25">
      <c r="A703" s="134"/>
      <c r="B703" s="132"/>
      <c r="C703" s="162"/>
      <c r="D703" s="160"/>
      <c r="E703" s="12"/>
    </row>
    <row r="704" spans="1:5" ht="15" x14ac:dyDescent="0.25">
      <c r="A704" s="131">
        <v>42</v>
      </c>
      <c r="B704" s="132"/>
      <c r="C704" s="133"/>
      <c r="D704" s="130" t="s">
        <v>1735</v>
      </c>
      <c r="E704" s="12"/>
    </row>
    <row r="705" spans="1:5" ht="15" x14ac:dyDescent="0.25">
      <c r="A705" s="141"/>
      <c r="B705" s="142"/>
      <c r="C705" s="135"/>
      <c r="D705" s="130"/>
      <c r="E705" s="12"/>
    </row>
    <row r="706" spans="1:5" ht="15" x14ac:dyDescent="0.25">
      <c r="A706" s="134"/>
      <c r="B706" s="135" t="s">
        <v>1734</v>
      </c>
      <c r="C706" s="133"/>
      <c r="D706" s="130" t="s">
        <v>1733</v>
      </c>
      <c r="E706" s="12"/>
    </row>
    <row r="707" spans="1:5" ht="15" x14ac:dyDescent="0.25">
      <c r="A707" s="134"/>
      <c r="B707" s="132"/>
      <c r="C707" s="136" t="s">
        <v>1732</v>
      </c>
      <c r="D707" s="137" t="s">
        <v>1731</v>
      </c>
      <c r="E707" s="12"/>
    </row>
    <row r="708" spans="1:5" ht="15" x14ac:dyDescent="0.25">
      <c r="A708" s="134"/>
      <c r="B708" s="132"/>
      <c r="C708" s="136" t="s">
        <v>1730</v>
      </c>
      <c r="D708" s="137" t="s">
        <v>1729</v>
      </c>
      <c r="E708" s="12"/>
    </row>
    <row r="709" spans="1:5" ht="15" x14ac:dyDescent="0.25">
      <c r="A709" s="134"/>
      <c r="B709" s="132"/>
      <c r="C709" s="136" t="s">
        <v>1728</v>
      </c>
      <c r="D709" s="137" t="s">
        <v>1727</v>
      </c>
      <c r="E709" s="12"/>
    </row>
    <row r="710" spans="1:5" ht="15" x14ac:dyDescent="0.25">
      <c r="A710" s="134"/>
      <c r="B710" s="132"/>
      <c r="C710" s="136"/>
      <c r="D710" s="137"/>
      <c r="E710" s="12"/>
    </row>
    <row r="711" spans="1:5" ht="15" x14ac:dyDescent="0.25">
      <c r="A711" s="134"/>
      <c r="B711" s="135" t="s">
        <v>1726</v>
      </c>
      <c r="C711" s="133"/>
      <c r="D711" s="130" t="s">
        <v>1725</v>
      </c>
      <c r="E711" s="12"/>
    </row>
    <row r="712" spans="1:5" ht="15" x14ac:dyDescent="0.25">
      <c r="A712" s="134"/>
      <c r="B712" s="132"/>
      <c r="C712" s="136" t="s">
        <v>1724</v>
      </c>
      <c r="D712" s="137" t="s">
        <v>1723</v>
      </c>
      <c r="E712" s="12"/>
    </row>
    <row r="713" spans="1:5" ht="15" x14ac:dyDescent="0.25">
      <c r="A713" s="134"/>
      <c r="B713" s="132"/>
      <c r="C713" s="136" t="s">
        <v>1722</v>
      </c>
      <c r="D713" s="137" t="s">
        <v>1721</v>
      </c>
      <c r="E713" s="12"/>
    </row>
    <row r="714" spans="1:5" ht="15" x14ac:dyDescent="0.25">
      <c r="A714" s="134"/>
      <c r="B714" s="132"/>
      <c r="C714" s="136" t="s">
        <v>1720</v>
      </c>
      <c r="D714" s="137" t="s">
        <v>1719</v>
      </c>
      <c r="E714" s="12"/>
    </row>
    <row r="715" spans="1:5" ht="15" x14ac:dyDescent="0.25">
      <c r="A715" s="134"/>
      <c r="B715" s="132"/>
      <c r="C715" s="136" t="s">
        <v>1718</v>
      </c>
      <c r="D715" s="137" t="s">
        <v>1717</v>
      </c>
      <c r="E715" s="12"/>
    </row>
    <row r="716" spans="1:5" ht="15" x14ac:dyDescent="0.25">
      <c r="A716" s="134"/>
      <c r="B716" s="132"/>
      <c r="C716" s="135"/>
      <c r="D716" s="130"/>
      <c r="E716" s="12"/>
    </row>
    <row r="717" spans="1:5" ht="15" x14ac:dyDescent="0.25">
      <c r="A717" s="134"/>
      <c r="B717" s="135" t="s">
        <v>1716</v>
      </c>
      <c r="C717" s="133"/>
      <c r="D717" s="130" t="s">
        <v>1715</v>
      </c>
      <c r="E717" s="12"/>
    </row>
    <row r="718" spans="1:5" ht="15" x14ac:dyDescent="0.25">
      <c r="A718" s="134"/>
      <c r="B718" s="132"/>
      <c r="C718" s="136" t="s">
        <v>1714</v>
      </c>
      <c r="D718" s="137" t="s">
        <v>1713</v>
      </c>
      <c r="E718" s="12"/>
    </row>
    <row r="719" spans="1:5" ht="15" x14ac:dyDescent="0.25">
      <c r="A719" s="134"/>
      <c r="B719" s="132"/>
      <c r="C719" s="136" t="s">
        <v>1712</v>
      </c>
      <c r="D719" s="137" t="s">
        <v>1711</v>
      </c>
      <c r="E719" s="12"/>
    </row>
    <row r="720" spans="1:5" ht="15" x14ac:dyDescent="0.25">
      <c r="A720" s="134"/>
      <c r="B720" s="132"/>
      <c r="C720" s="133"/>
      <c r="D720" s="137"/>
      <c r="E720" s="12"/>
    </row>
    <row r="721" spans="1:5" ht="15" x14ac:dyDescent="0.25">
      <c r="A721" s="131">
        <v>43</v>
      </c>
      <c r="B721" s="132"/>
      <c r="C721" s="133"/>
      <c r="D721" s="130" t="s">
        <v>1710</v>
      </c>
      <c r="E721" s="12"/>
    </row>
    <row r="722" spans="1:5" ht="15" x14ac:dyDescent="0.25">
      <c r="A722" s="134"/>
      <c r="B722" s="132"/>
      <c r="C722" s="135"/>
      <c r="D722" s="130"/>
      <c r="E722" s="12"/>
    </row>
    <row r="723" spans="1:5" ht="15" x14ac:dyDescent="0.25">
      <c r="A723" s="134"/>
      <c r="B723" s="135" t="s">
        <v>1709</v>
      </c>
      <c r="C723" s="133"/>
      <c r="D723" s="130" t="s">
        <v>1708</v>
      </c>
      <c r="E723" s="12"/>
    </row>
    <row r="724" spans="1:5" ht="15" x14ac:dyDescent="0.25">
      <c r="A724" s="134"/>
      <c r="B724" s="132"/>
      <c r="C724" s="136" t="s">
        <v>1707</v>
      </c>
      <c r="D724" s="137" t="s">
        <v>1706</v>
      </c>
      <c r="E724" s="12"/>
    </row>
    <row r="725" spans="1:5" ht="15" x14ac:dyDescent="0.25">
      <c r="A725" s="134"/>
      <c r="B725" s="132"/>
      <c r="C725" s="136" t="s">
        <v>1705</v>
      </c>
      <c r="D725" s="137" t="s">
        <v>1704</v>
      </c>
      <c r="E725" s="12"/>
    </row>
    <row r="726" spans="1:5" ht="15" x14ac:dyDescent="0.25">
      <c r="A726" s="134"/>
      <c r="B726" s="132"/>
      <c r="C726" s="136" t="s">
        <v>1703</v>
      </c>
      <c r="D726" s="137" t="s">
        <v>1702</v>
      </c>
      <c r="E726" s="12"/>
    </row>
    <row r="727" spans="1:5" ht="15" x14ac:dyDescent="0.25">
      <c r="A727" s="134"/>
      <c r="B727" s="132"/>
      <c r="C727" s="135"/>
      <c r="D727" s="130"/>
      <c r="E727" s="12"/>
    </row>
    <row r="728" spans="1:5" ht="15" x14ac:dyDescent="0.25">
      <c r="A728" s="134"/>
      <c r="B728" s="135" t="s">
        <v>1701</v>
      </c>
      <c r="C728" s="133"/>
      <c r="D728" s="130" t="s">
        <v>1700</v>
      </c>
      <c r="E728" s="12"/>
    </row>
    <row r="729" spans="1:5" ht="15" x14ac:dyDescent="0.25">
      <c r="A729" s="134"/>
      <c r="B729" s="132"/>
      <c r="C729" s="136" t="s">
        <v>1699</v>
      </c>
      <c r="D729" s="137" t="s">
        <v>1698</v>
      </c>
      <c r="E729" s="12"/>
    </row>
    <row r="730" spans="1:5" ht="15" x14ac:dyDescent="0.25">
      <c r="A730" s="134"/>
      <c r="B730" s="132"/>
      <c r="C730" s="136" t="s">
        <v>1697</v>
      </c>
      <c r="D730" s="137" t="s">
        <v>1696</v>
      </c>
      <c r="E730" s="12"/>
    </row>
    <row r="731" spans="1:5" ht="15" x14ac:dyDescent="0.25">
      <c r="A731" s="134"/>
      <c r="B731" s="132"/>
      <c r="C731" s="136" t="s">
        <v>1695</v>
      </c>
      <c r="D731" s="137" t="s">
        <v>1694</v>
      </c>
      <c r="E731" s="12"/>
    </row>
    <row r="732" spans="1:5" ht="15" x14ac:dyDescent="0.25">
      <c r="A732" s="134"/>
      <c r="B732" s="132"/>
      <c r="C732" s="135"/>
      <c r="D732" s="130"/>
      <c r="E732" s="12"/>
    </row>
    <row r="733" spans="1:5" ht="15" x14ac:dyDescent="0.25">
      <c r="A733" s="134"/>
      <c r="B733" s="135" t="s">
        <v>1693</v>
      </c>
      <c r="C733" s="133"/>
      <c r="D733" s="130" t="s">
        <v>1692</v>
      </c>
      <c r="E733" s="12"/>
    </row>
    <row r="734" spans="1:5" ht="15" x14ac:dyDescent="0.25">
      <c r="A734" s="134"/>
      <c r="B734" s="132"/>
      <c r="C734" s="136" t="s">
        <v>1691</v>
      </c>
      <c r="D734" s="137" t="s">
        <v>1690</v>
      </c>
      <c r="E734" s="12"/>
    </row>
    <row r="735" spans="1:5" ht="15" x14ac:dyDescent="0.25">
      <c r="A735" s="134"/>
      <c r="B735" s="132"/>
      <c r="C735" s="136" t="s">
        <v>1689</v>
      </c>
      <c r="D735" s="137" t="s">
        <v>1688</v>
      </c>
      <c r="E735" s="12"/>
    </row>
    <row r="736" spans="1:5" ht="15" x14ac:dyDescent="0.25">
      <c r="A736" s="134"/>
      <c r="B736" s="132"/>
      <c r="C736" s="136" t="s">
        <v>1687</v>
      </c>
      <c r="D736" s="137" t="s">
        <v>1686</v>
      </c>
      <c r="E736" s="12"/>
    </row>
    <row r="737" spans="1:5" ht="15" x14ac:dyDescent="0.25">
      <c r="A737" s="134"/>
      <c r="B737" s="132"/>
      <c r="C737" s="136" t="s">
        <v>1685</v>
      </c>
      <c r="D737" s="137" t="s">
        <v>1684</v>
      </c>
      <c r="E737" s="12"/>
    </row>
    <row r="738" spans="1:5" ht="15" x14ac:dyDescent="0.25">
      <c r="A738" s="134"/>
      <c r="B738" s="132"/>
      <c r="C738" s="136" t="s">
        <v>1683</v>
      </c>
      <c r="D738" s="137" t="s">
        <v>1682</v>
      </c>
      <c r="E738" s="12"/>
    </row>
    <row r="739" spans="1:5" ht="15" x14ac:dyDescent="0.25">
      <c r="A739" s="134"/>
      <c r="B739" s="132"/>
      <c r="C739" s="136" t="s">
        <v>1681</v>
      </c>
      <c r="D739" s="140" t="s">
        <v>1680</v>
      </c>
      <c r="E739" s="12"/>
    </row>
    <row r="740" spans="1:5" ht="15" x14ac:dyDescent="0.25">
      <c r="A740" s="134"/>
      <c r="B740" s="132"/>
      <c r="C740" s="136" t="s">
        <v>1679</v>
      </c>
      <c r="D740" s="137" t="s">
        <v>1678</v>
      </c>
      <c r="E740" s="12"/>
    </row>
    <row r="741" spans="1:5" ht="15" x14ac:dyDescent="0.25">
      <c r="A741" s="134"/>
      <c r="B741" s="132"/>
      <c r="C741" s="136"/>
      <c r="D741" s="137"/>
      <c r="E741" s="12"/>
    </row>
    <row r="742" spans="1:5" ht="15" x14ac:dyDescent="0.25">
      <c r="A742" s="134"/>
      <c r="B742" s="135" t="s">
        <v>1677</v>
      </c>
      <c r="C742" s="133"/>
      <c r="D742" s="130" t="s">
        <v>1676</v>
      </c>
      <c r="E742" s="12"/>
    </row>
    <row r="743" spans="1:5" ht="15" x14ac:dyDescent="0.25">
      <c r="A743" s="134"/>
      <c r="B743" s="132"/>
      <c r="C743" s="136" t="s">
        <v>1675</v>
      </c>
      <c r="D743" s="137" t="s">
        <v>1674</v>
      </c>
      <c r="E743" s="12"/>
    </row>
    <row r="744" spans="1:5" ht="15" x14ac:dyDescent="0.25">
      <c r="A744" s="134"/>
      <c r="B744" s="132"/>
      <c r="C744" s="136" t="s">
        <v>1673</v>
      </c>
      <c r="D744" s="137" t="s">
        <v>1672</v>
      </c>
      <c r="E744" s="12"/>
    </row>
    <row r="745" spans="1:5" ht="15" x14ac:dyDescent="0.25">
      <c r="A745" s="134"/>
      <c r="B745" s="132"/>
      <c r="C745" s="136" t="s">
        <v>1671</v>
      </c>
      <c r="D745" s="137" t="s">
        <v>1670</v>
      </c>
      <c r="E745" s="12"/>
    </row>
    <row r="746" spans="1:5" ht="15" x14ac:dyDescent="0.25">
      <c r="A746" s="134"/>
      <c r="B746" s="132"/>
      <c r="C746" s="136" t="s">
        <v>1669</v>
      </c>
      <c r="D746" s="137" t="s">
        <v>1668</v>
      </c>
      <c r="E746" s="12"/>
    </row>
    <row r="747" spans="1:5" ht="15" x14ac:dyDescent="0.25">
      <c r="A747" s="134"/>
      <c r="B747" s="132"/>
      <c r="C747" s="136"/>
      <c r="D747" s="137"/>
      <c r="E747" s="12"/>
    </row>
    <row r="748" spans="1:5" ht="15" x14ac:dyDescent="0.25">
      <c r="A748" s="134"/>
      <c r="B748" s="132"/>
      <c r="C748" s="135"/>
      <c r="D748" s="130"/>
      <c r="E748" s="12"/>
    </row>
    <row r="749" spans="1:5" ht="30" x14ac:dyDescent="0.25">
      <c r="A749" s="134"/>
      <c r="B749" s="132"/>
      <c r="C749" s="135"/>
      <c r="D749" s="130" t="s">
        <v>118</v>
      </c>
      <c r="E749" s="12"/>
    </row>
    <row r="750" spans="1:5" ht="15" x14ac:dyDescent="0.25">
      <c r="A750" s="134"/>
      <c r="B750" s="132"/>
      <c r="C750" s="136"/>
      <c r="D750" s="137"/>
      <c r="E750" s="12"/>
    </row>
    <row r="751" spans="1:5" ht="15" x14ac:dyDescent="0.25">
      <c r="A751" s="131">
        <v>45</v>
      </c>
      <c r="B751" s="132"/>
      <c r="C751" s="133"/>
      <c r="D751" s="130" t="s">
        <v>1667</v>
      </c>
      <c r="E751" s="12"/>
    </row>
    <row r="752" spans="1:5" ht="15" x14ac:dyDescent="0.25">
      <c r="A752" s="134"/>
      <c r="B752" s="132"/>
      <c r="C752" s="135"/>
      <c r="D752" s="130"/>
      <c r="E752" s="12"/>
    </row>
    <row r="753" spans="1:5" ht="15" x14ac:dyDescent="0.25">
      <c r="A753" s="134"/>
      <c r="B753" s="135" t="s">
        <v>1666</v>
      </c>
      <c r="C753" s="133"/>
      <c r="D753" s="130" t="s">
        <v>1665</v>
      </c>
      <c r="E753" s="12"/>
    </row>
    <row r="754" spans="1:5" ht="15" x14ac:dyDescent="0.25">
      <c r="A754" s="134"/>
      <c r="B754" s="132"/>
      <c r="C754" s="136" t="s">
        <v>1664</v>
      </c>
      <c r="D754" s="137" t="s">
        <v>1663</v>
      </c>
      <c r="E754" s="12"/>
    </row>
    <row r="755" spans="1:5" ht="15" x14ac:dyDescent="0.25">
      <c r="A755" s="134"/>
      <c r="B755" s="132"/>
      <c r="C755" s="136" t="s">
        <v>1662</v>
      </c>
      <c r="D755" s="137" t="s">
        <v>1661</v>
      </c>
      <c r="E755" s="12"/>
    </row>
    <row r="756" spans="1:5" ht="15" x14ac:dyDescent="0.25">
      <c r="A756" s="134"/>
      <c r="B756" s="132"/>
      <c r="C756" s="135"/>
      <c r="D756" s="130"/>
      <c r="E756" s="12"/>
    </row>
    <row r="757" spans="1:5" ht="15" x14ac:dyDescent="0.25">
      <c r="A757" s="134"/>
      <c r="B757" s="135" t="s">
        <v>1660</v>
      </c>
      <c r="C757" s="133"/>
      <c r="D757" s="130" t="s">
        <v>1658</v>
      </c>
      <c r="E757" s="12"/>
    </row>
    <row r="758" spans="1:5" ht="15" x14ac:dyDescent="0.25">
      <c r="A758" s="134"/>
      <c r="B758" s="132"/>
      <c r="C758" s="136" t="s">
        <v>1659</v>
      </c>
      <c r="D758" s="137" t="s">
        <v>1658</v>
      </c>
      <c r="E758" s="12"/>
    </row>
    <row r="759" spans="1:5" ht="15" x14ac:dyDescent="0.25">
      <c r="A759" s="134"/>
      <c r="B759" s="132"/>
      <c r="C759" s="135"/>
      <c r="D759" s="130"/>
      <c r="E759" s="12"/>
    </row>
    <row r="760" spans="1:5" ht="15" x14ac:dyDescent="0.25">
      <c r="A760" s="134"/>
      <c r="B760" s="135" t="s">
        <v>1657</v>
      </c>
      <c r="C760" s="133"/>
      <c r="D760" s="130" t="s">
        <v>1656</v>
      </c>
      <c r="E760" s="12"/>
    </row>
    <row r="761" spans="1:5" ht="30" x14ac:dyDescent="0.25">
      <c r="A761" s="134"/>
      <c r="B761" s="132"/>
      <c r="C761" s="136" t="s">
        <v>1655</v>
      </c>
      <c r="D761" s="137" t="s">
        <v>1654</v>
      </c>
      <c r="E761" s="12"/>
    </row>
    <row r="762" spans="1:5" ht="30" x14ac:dyDescent="0.25">
      <c r="A762" s="134"/>
      <c r="B762" s="132"/>
      <c r="C762" s="136" t="s">
        <v>1653</v>
      </c>
      <c r="D762" s="137" t="s">
        <v>1652</v>
      </c>
      <c r="E762" s="12"/>
    </row>
    <row r="763" spans="1:5" ht="15" x14ac:dyDescent="0.25">
      <c r="A763" s="134"/>
      <c r="B763" s="132"/>
      <c r="C763" s="135"/>
      <c r="D763" s="130"/>
      <c r="E763" s="12"/>
    </row>
    <row r="764" spans="1:5" ht="15" x14ac:dyDescent="0.25">
      <c r="A764" s="134"/>
      <c r="B764" s="135" t="s">
        <v>1651</v>
      </c>
      <c r="C764" s="133"/>
      <c r="D764" s="130" t="s">
        <v>1649</v>
      </c>
      <c r="E764" s="12"/>
    </row>
    <row r="765" spans="1:5" ht="15" x14ac:dyDescent="0.25">
      <c r="A765" s="134"/>
      <c r="B765" s="132"/>
      <c r="C765" s="136" t="s">
        <v>1650</v>
      </c>
      <c r="D765" s="137" t="s">
        <v>1649</v>
      </c>
      <c r="E765" s="12"/>
    </row>
    <row r="766" spans="1:5" ht="15" x14ac:dyDescent="0.25">
      <c r="A766" s="134"/>
      <c r="B766" s="132"/>
      <c r="C766" s="135" t="s">
        <v>1411</v>
      </c>
      <c r="D766" s="130"/>
      <c r="E766" s="12"/>
    </row>
    <row r="767" spans="1:5" ht="15" x14ac:dyDescent="0.25">
      <c r="A767" s="131">
        <v>46</v>
      </c>
      <c r="B767" s="132"/>
      <c r="C767" s="133"/>
      <c r="D767" s="130" t="s">
        <v>1648</v>
      </c>
      <c r="E767" s="12"/>
    </row>
    <row r="768" spans="1:5" ht="15" x14ac:dyDescent="0.25">
      <c r="A768" s="134"/>
      <c r="B768" s="132"/>
      <c r="C768" s="135"/>
      <c r="D768" s="130"/>
      <c r="E768" s="12"/>
    </row>
    <row r="769" spans="1:5" ht="15" x14ac:dyDescent="0.25">
      <c r="A769" s="134"/>
      <c r="B769" s="135" t="s">
        <v>1647</v>
      </c>
      <c r="C769" s="133"/>
      <c r="D769" s="130" t="s">
        <v>1646</v>
      </c>
      <c r="E769" s="12"/>
    </row>
    <row r="770" spans="1:5" ht="45" x14ac:dyDescent="0.25">
      <c r="A770" s="134"/>
      <c r="B770" s="132"/>
      <c r="C770" s="167" t="s">
        <v>1645</v>
      </c>
      <c r="D770" s="137" t="s">
        <v>2907</v>
      </c>
      <c r="E770" s="12"/>
    </row>
    <row r="771" spans="1:5" ht="30" x14ac:dyDescent="0.25">
      <c r="A771" s="134"/>
      <c r="B771" s="132"/>
      <c r="C771" s="136" t="s">
        <v>1644</v>
      </c>
      <c r="D771" s="137" t="s">
        <v>2908</v>
      </c>
      <c r="E771" s="12"/>
    </row>
    <row r="772" spans="1:5" ht="30" x14ac:dyDescent="0.25">
      <c r="A772" s="134"/>
      <c r="B772" s="132"/>
      <c r="C772" s="136" t="s">
        <v>1643</v>
      </c>
      <c r="D772" s="140" t="s">
        <v>2909</v>
      </c>
      <c r="E772" s="12"/>
    </row>
    <row r="773" spans="1:5" ht="30" x14ac:dyDescent="0.25">
      <c r="A773" s="134"/>
      <c r="B773" s="132"/>
      <c r="C773" s="136" t="s">
        <v>1642</v>
      </c>
      <c r="D773" s="137" t="s">
        <v>2910</v>
      </c>
      <c r="E773" s="12"/>
    </row>
    <row r="774" spans="1:5" ht="30" x14ac:dyDescent="0.25">
      <c r="A774" s="134"/>
      <c r="B774" s="132"/>
      <c r="C774" s="136" t="s">
        <v>1641</v>
      </c>
      <c r="D774" s="137" t="s">
        <v>2911</v>
      </c>
      <c r="E774" s="12"/>
    </row>
    <row r="775" spans="1:5" ht="30" x14ac:dyDescent="0.25">
      <c r="A775" s="134"/>
      <c r="B775" s="132"/>
      <c r="C775" s="136" t="s">
        <v>1640</v>
      </c>
      <c r="D775" s="137" t="s">
        <v>2912</v>
      </c>
      <c r="E775" s="12"/>
    </row>
    <row r="776" spans="1:5" ht="30" x14ac:dyDescent="0.25">
      <c r="A776" s="134"/>
      <c r="B776" s="132"/>
      <c r="C776" s="136" t="s">
        <v>1639</v>
      </c>
      <c r="D776" s="137" t="s">
        <v>2913</v>
      </c>
      <c r="E776" s="12"/>
    </row>
    <row r="777" spans="1:5" ht="30" x14ac:dyDescent="0.25">
      <c r="A777" s="134"/>
      <c r="B777" s="132"/>
      <c r="C777" s="167" t="s">
        <v>1638</v>
      </c>
      <c r="D777" s="137" t="s">
        <v>2914</v>
      </c>
      <c r="E777" s="12"/>
    </row>
    <row r="778" spans="1:5" ht="30" x14ac:dyDescent="0.25">
      <c r="A778" s="134"/>
      <c r="B778" s="132"/>
      <c r="C778" s="136" t="s">
        <v>1637</v>
      </c>
      <c r="D778" s="137" t="s">
        <v>2915</v>
      </c>
      <c r="E778" s="12"/>
    </row>
    <row r="779" spans="1:5" ht="30" x14ac:dyDescent="0.25">
      <c r="A779" s="134"/>
      <c r="B779" s="132"/>
      <c r="C779" s="136" t="s">
        <v>1636</v>
      </c>
      <c r="D779" s="137" t="s">
        <v>2916</v>
      </c>
      <c r="E779" s="12"/>
    </row>
    <row r="780" spans="1:5" ht="30" x14ac:dyDescent="0.25">
      <c r="A780" s="138"/>
      <c r="B780" s="132"/>
      <c r="C780" s="136" t="s">
        <v>1635</v>
      </c>
      <c r="D780" s="137" t="s">
        <v>1634</v>
      </c>
      <c r="E780" s="12"/>
    </row>
    <row r="781" spans="1:5" ht="15" x14ac:dyDescent="0.25">
      <c r="A781" s="134"/>
      <c r="B781" s="132"/>
      <c r="C781" s="135"/>
      <c r="D781" s="130"/>
      <c r="E781" s="12"/>
    </row>
    <row r="782" spans="1:5" ht="15" x14ac:dyDescent="0.25">
      <c r="A782" s="134"/>
      <c r="B782" s="135" t="s">
        <v>1633</v>
      </c>
      <c r="C782" s="133"/>
      <c r="D782" s="130" t="s">
        <v>1632</v>
      </c>
      <c r="E782" s="12"/>
    </row>
    <row r="783" spans="1:5" ht="15" x14ac:dyDescent="0.25">
      <c r="A783" s="134"/>
      <c r="B783" s="132"/>
      <c r="C783" s="136" t="s">
        <v>1631</v>
      </c>
      <c r="D783" s="137" t="s">
        <v>1630</v>
      </c>
      <c r="E783" s="12"/>
    </row>
    <row r="784" spans="1:5" ht="15" x14ac:dyDescent="0.25">
      <c r="A784" s="134"/>
      <c r="B784" s="132"/>
      <c r="C784" s="136" t="s">
        <v>1629</v>
      </c>
      <c r="D784" s="137" t="s">
        <v>1628</v>
      </c>
      <c r="E784" s="12"/>
    </row>
    <row r="785" spans="1:5" ht="15" x14ac:dyDescent="0.25">
      <c r="A785" s="134"/>
      <c r="B785" s="132"/>
      <c r="C785" s="136" t="s">
        <v>1627</v>
      </c>
      <c r="D785" s="137" t="s">
        <v>1626</v>
      </c>
      <c r="E785" s="12"/>
    </row>
    <row r="786" spans="1:5" ht="15" x14ac:dyDescent="0.25">
      <c r="A786" s="134"/>
      <c r="B786" s="132"/>
      <c r="C786" s="136" t="s">
        <v>1625</v>
      </c>
      <c r="D786" s="137" t="s">
        <v>1624</v>
      </c>
      <c r="E786" s="12"/>
    </row>
    <row r="787" spans="1:5" ht="15" x14ac:dyDescent="0.25">
      <c r="A787" s="134"/>
      <c r="B787" s="132"/>
      <c r="C787" s="135"/>
      <c r="D787" s="160"/>
      <c r="E787" s="12"/>
    </row>
    <row r="788" spans="1:5" ht="15" x14ac:dyDescent="0.25">
      <c r="A788" s="134"/>
      <c r="B788" s="135" t="s">
        <v>1623</v>
      </c>
      <c r="C788" s="133"/>
      <c r="D788" s="130" t="s">
        <v>1622</v>
      </c>
      <c r="E788" s="12"/>
    </row>
    <row r="789" spans="1:5" ht="15" x14ac:dyDescent="0.25">
      <c r="A789" s="134"/>
      <c r="B789" s="132"/>
      <c r="C789" s="136" t="s">
        <v>1621</v>
      </c>
      <c r="D789" s="137" t="s">
        <v>1620</v>
      </c>
      <c r="E789" s="12"/>
    </row>
    <row r="790" spans="1:5" ht="15" x14ac:dyDescent="0.25">
      <c r="A790" s="134"/>
      <c r="B790" s="132"/>
      <c r="C790" s="136" t="s">
        <v>1619</v>
      </c>
      <c r="D790" s="137" t="s">
        <v>1618</v>
      </c>
      <c r="E790" s="12"/>
    </row>
    <row r="791" spans="1:5" ht="15" x14ac:dyDescent="0.25">
      <c r="A791" s="134"/>
      <c r="B791" s="132"/>
      <c r="C791" s="136" t="s">
        <v>1617</v>
      </c>
      <c r="D791" s="137" t="s">
        <v>1616</v>
      </c>
      <c r="E791" s="12"/>
    </row>
    <row r="792" spans="1:5" ht="15" x14ac:dyDescent="0.25">
      <c r="A792" s="134"/>
      <c r="B792" s="132"/>
      <c r="C792" s="136" t="s">
        <v>1615</v>
      </c>
      <c r="D792" s="137" t="s">
        <v>1614</v>
      </c>
      <c r="E792" s="12"/>
    </row>
    <row r="793" spans="1:5" ht="15" x14ac:dyDescent="0.25">
      <c r="A793" s="134"/>
      <c r="B793" s="132"/>
      <c r="C793" s="136" t="s">
        <v>1613</v>
      </c>
      <c r="D793" s="137" t="s">
        <v>1612</v>
      </c>
      <c r="E793" s="12"/>
    </row>
    <row r="794" spans="1:5" ht="15" x14ac:dyDescent="0.25">
      <c r="A794" s="134"/>
      <c r="B794" s="132"/>
      <c r="C794" s="136" t="s">
        <v>1611</v>
      </c>
      <c r="D794" s="137" t="s">
        <v>1610</v>
      </c>
      <c r="E794" s="12"/>
    </row>
    <row r="795" spans="1:5" ht="15" x14ac:dyDescent="0.25">
      <c r="A795" s="134"/>
      <c r="B795" s="132"/>
      <c r="C795" s="136" t="s">
        <v>1609</v>
      </c>
      <c r="D795" s="137" t="s">
        <v>1608</v>
      </c>
      <c r="E795" s="12"/>
    </row>
    <row r="796" spans="1:5" ht="30" x14ac:dyDescent="0.25">
      <c r="A796" s="134"/>
      <c r="B796" s="132"/>
      <c r="C796" s="136" t="s">
        <v>1607</v>
      </c>
      <c r="D796" s="137" t="s">
        <v>1606</v>
      </c>
      <c r="E796" s="12"/>
    </row>
    <row r="797" spans="1:5" ht="30" x14ac:dyDescent="0.25">
      <c r="A797" s="134"/>
      <c r="B797" s="132"/>
      <c r="C797" s="136" t="s">
        <v>1605</v>
      </c>
      <c r="D797" s="137" t="s">
        <v>1604</v>
      </c>
      <c r="E797" s="12"/>
    </row>
    <row r="798" spans="1:5" ht="15" x14ac:dyDescent="0.25">
      <c r="A798" s="134"/>
      <c r="B798" s="132"/>
      <c r="C798" s="135"/>
      <c r="D798" s="130"/>
      <c r="E798" s="12"/>
    </row>
    <row r="799" spans="1:5" ht="15" x14ac:dyDescent="0.25">
      <c r="A799" s="134"/>
      <c r="B799" s="135" t="s">
        <v>1603</v>
      </c>
      <c r="C799" s="133"/>
      <c r="D799" s="130" t="s">
        <v>1602</v>
      </c>
      <c r="E799" s="12"/>
    </row>
    <row r="800" spans="1:5" ht="15" x14ac:dyDescent="0.25">
      <c r="A800" s="134"/>
      <c r="B800" s="132"/>
      <c r="C800" s="136" t="s">
        <v>1601</v>
      </c>
      <c r="D800" s="137" t="s">
        <v>1600</v>
      </c>
      <c r="E800" s="12"/>
    </row>
    <row r="801" spans="1:5" ht="15" x14ac:dyDescent="0.25">
      <c r="A801" s="134"/>
      <c r="B801" s="132"/>
      <c r="C801" s="136" t="s">
        <v>1599</v>
      </c>
      <c r="D801" s="137" t="s">
        <v>1598</v>
      </c>
      <c r="E801" s="12"/>
    </row>
    <row r="802" spans="1:5" ht="15" x14ac:dyDescent="0.25">
      <c r="A802" s="134"/>
      <c r="B802" s="132"/>
      <c r="C802" s="136" t="s">
        <v>1597</v>
      </c>
      <c r="D802" s="137" t="s">
        <v>1596</v>
      </c>
      <c r="E802" s="12"/>
    </row>
    <row r="803" spans="1:5" ht="15" x14ac:dyDescent="0.25">
      <c r="A803" s="134"/>
      <c r="B803" s="132"/>
      <c r="C803" s="136" t="s">
        <v>1595</v>
      </c>
      <c r="D803" s="137" t="s">
        <v>1594</v>
      </c>
      <c r="E803" s="12"/>
    </row>
    <row r="804" spans="1:5" ht="15" x14ac:dyDescent="0.25">
      <c r="A804" s="134"/>
      <c r="B804" s="132"/>
      <c r="C804" s="136" t="s">
        <v>1593</v>
      </c>
      <c r="D804" s="137" t="s">
        <v>1592</v>
      </c>
      <c r="E804" s="12"/>
    </row>
    <row r="805" spans="1:5" ht="30" x14ac:dyDescent="0.25">
      <c r="A805" s="134"/>
      <c r="B805" s="132"/>
      <c r="C805" s="136" t="s">
        <v>1591</v>
      </c>
      <c r="D805" s="137" t="s">
        <v>1590</v>
      </c>
      <c r="E805" s="12"/>
    </row>
    <row r="806" spans="1:5" ht="15" x14ac:dyDescent="0.25">
      <c r="A806" s="134"/>
      <c r="B806" s="132"/>
      <c r="C806" s="136" t="s">
        <v>1589</v>
      </c>
      <c r="D806" s="137" t="s">
        <v>1588</v>
      </c>
      <c r="E806" s="12"/>
    </row>
    <row r="807" spans="1:5" ht="15" x14ac:dyDescent="0.25">
      <c r="A807" s="134"/>
      <c r="B807" s="132"/>
      <c r="C807" s="136" t="s">
        <v>1587</v>
      </c>
      <c r="D807" s="137" t="s">
        <v>1586</v>
      </c>
      <c r="E807" s="12"/>
    </row>
    <row r="808" spans="1:5" ht="15" x14ac:dyDescent="0.25">
      <c r="A808" s="134"/>
      <c r="B808" s="132"/>
      <c r="C808" s="136" t="s">
        <v>1585</v>
      </c>
      <c r="D808" s="137" t="s">
        <v>1584</v>
      </c>
      <c r="E808" s="12"/>
    </row>
    <row r="809" spans="1:5" ht="15" x14ac:dyDescent="0.25">
      <c r="A809" s="134"/>
      <c r="B809" s="132"/>
      <c r="C809" s="136" t="s">
        <v>1583</v>
      </c>
      <c r="D809" s="137" t="s">
        <v>1582</v>
      </c>
      <c r="E809" s="12"/>
    </row>
    <row r="810" spans="1:5" ht="15" x14ac:dyDescent="0.25">
      <c r="A810" s="134"/>
      <c r="B810" s="132"/>
      <c r="C810" s="136" t="s">
        <v>1581</v>
      </c>
      <c r="D810" s="137" t="s">
        <v>1580</v>
      </c>
      <c r="E810" s="12"/>
    </row>
    <row r="811" spans="1:5" ht="15" x14ac:dyDescent="0.25">
      <c r="A811" s="134"/>
      <c r="B811" s="132"/>
      <c r="C811" s="136" t="s">
        <v>1579</v>
      </c>
      <c r="D811" s="137" t="s">
        <v>1578</v>
      </c>
      <c r="E811" s="12"/>
    </row>
    <row r="812" spans="1:5" ht="15" x14ac:dyDescent="0.25">
      <c r="A812" s="134"/>
      <c r="B812" s="132"/>
      <c r="C812" s="136" t="s">
        <v>1577</v>
      </c>
      <c r="D812" s="137" t="s">
        <v>1576</v>
      </c>
      <c r="E812" s="12"/>
    </row>
    <row r="813" spans="1:5" ht="15" x14ac:dyDescent="0.25">
      <c r="A813" s="134"/>
      <c r="B813" s="132"/>
      <c r="C813" s="136"/>
      <c r="D813" s="137"/>
      <c r="E813" s="12"/>
    </row>
    <row r="814" spans="1:5" ht="15" x14ac:dyDescent="0.25">
      <c r="A814" s="134"/>
      <c r="B814" s="135" t="s">
        <v>1575</v>
      </c>
      <c r="C814" s="133"/>
      <c r="D814" s="130" t="s">
        <v>1574</v>
      </c>
      <c r="E814" s="12"/>
    </row>
    <row r="815" spans="1:5" ht="15" x14ac:dyDescent="0.25">
      <c r="A815" s="134"/>
      <c r="B815" s="132"/>
      <c r="C815" s="136" t="s">
        <v>1573</v>
      </c>
      <c r="D815" s="137" t="s">
        <v>1572</v>
      </c>
      <c r="E815" s="12"/>
    </row>
    <row r="816" spans="1:5" ht="30" x14ac:dyDescent="0.25">
      <c r="A816" s="134"/>
      <c r="B816" s="132"/>
      <c r="C816" s="136" t="s">
        <v>1571</v>
      </c>
      <c r="D816" s="137" t="s">
        <v>1570</v>
      </c>
      <c r="E816" s="12"/>
    </row>
    <row r="817" spans="1:5" ht="15" x14ac:dyDescent="0.25">
      <c r="A817" s="134"/>
      <c r="B817" s="136"/>
      <c r="C817" s="133"/>
      <c r="D817" s="137"/>
      <c r="E817" s="12"/>
    </row>
    <row r="818" spans="1:5" ht="15" x14ac:dyDescent="0.25">
      <c r="A818" s="134"/>
      <c r="B818" s="135" t="s">
        <v>1569</v>
      </c>
      <c r="C818" s="133"/>
      <c r="D818" s="130" t="s">
        <v>1568</v>
      </c>
      <c r="E818" s="12"/>
    </row>
    <row r="819" spans="1:5" ht="30" x14ac:dyDescent="0.25">
      <c r="A819" s="134"/>
      <c r="B819" s="132"/>
      <c r="C819" s="136" t="s">
        <v>1567</v>
      </c>
      <c r="D819" s="137" t="s">
        <v>1566</v>
      </c>
      <c r="E819" s="12"/>
    </row>
    <row r="820" spans="1:5" ht="15" x14ac:dyDescent="0.25">
      <c r="A820" s="134"/>
      <c r="B820" s="132"/>
      <c r="C820" s="136" t="s">
        <v>1565</v>
      </c>
      <c r="D820" s="137" t="s">
        <v>1564</v>
      </c>
      <c r="E820" s="12"/>
    </row>
    <row r="821" spans="1:5" ht="15" x14ac:dyDescent="0.25">
      <c r="A821" s="134"/>
      <c r="B821" s="132"/>
      <c r="C821" s="136" t="s">
        <v>1563</v>
      </c>
      <c r="D821" s="137" t="s">
        <v>1562</v>
      </c>
      <c r="E821" s="12"/>
    </row>
    <row r="822" spans="1:5" ht="30" x14ac:dyDescent="0.25">
      <c r="A822" s="134"/>
      <c r="B822" s="132"/>
      <c r="C822" s="136" t="s">
        <v>1561</v>
      </c>
      <c r="D822" s="137" t="s">
        <v>1560</v>
      </c>
      <c r="E822" s="12"/>
    </row>
    <row r="823" spans="1:5" ht="15" x14ac:dyDescent="0.25">
      <c r="A823" s="134"/>
      <c r="B823" s="132"/>
      <c r="C823" s="136" t="s">
        <v>1559</v>
      </c>
      <c r="D823" s="137" t="s">
        <v>1558</v>
      </c>
      <c r="E823" s="12"/>
    </row>
    <row r="824" spans="1:5" ht="15" x14ac:dyDescent="0.25">
      <c r="A824" s="134"/>
      <c r="B824" s="132"/>
      <c r="C824" s="136" t="s">
        <v>1557</v>
      </c>
      <c r="D824" s="137" t="s">
        <v>1556</v>
      </c>
      <c r="E824" s="12"/>
    </row>
    <row r="825" spans="1:5" ht="15" x14ac:dyDescent="0.25">
      <c r="A825" s="134"/>
      <c r="B825" s="132"/>
      <c r="C825" s="136" t="s">
        <v>1555</v>
      </c>
      <c r="D825" s="137" t="s">
        <v>1554</v>
      </c>
      <c r="E825" s="12"/>
    </row>
    <row r="826" spans="1:5" ht="15" x14ac:dyDescent="0.25">
      <c r="A826" s="134"/>
      <c r="B826" s="132"/>
      <c r="C826" s="135"/>
      <c r="D826" s="130"/>
      <c r="E826" s="12"/>
    </row>
    <row r="827" spans="1:5" ht="15" x14ac:dyDescent="0.25">
      <c r="A827" s="134"/>
      <c r="B827" s="135" t="s">
        <v>1553</v>
      </c>
      <c r="C827" s="133"/>
      <c r="D827" s="130" t="s">
        <v>1552</v>
      </c>
      <c r="E827" s="12"/>
    </row>
    <row r="828" spans="1:5" ht="30" x14ac:dyDescent="0.25">
      <c r="A828" s="134"/>
      <c r="B828" s="132"/>
      <c r="C828" s="136" t="s">
        <v>1551</v>
      </c>
      <c r="D828" s="137" t="s">
        <v>1550</v>
      </c>
      <c r="E828" s="12"/>
    </row>
    <row r="829" spans="1:5" ht="15" x14ac:dyDescent="0.25">
      <c r="A829" s="134"/>
      <c r="B829" s="132"/>
      <c r="C829" s="136" t="s">
        <v>1549</v>
      </c>
      <c r="D829" s="137" t="s">
        <v>1548</v>
      </c>
      <c r="E829" s="12"/>
    </row>
    <row r="830" spans="1:5" ht="15" x14ac:dyDescent="0.25">
      <c r="A830" s="134"/>
      <c r="B830" s="132"/>
      <c r="C830" s="136" t="s">
        <v>1547</v>
      </c>
      <c r="D830" s="137" t="s">
        <v>1546</v>
      </c>
      <c r="E830" s="12"/>
    </row>
    <row r="831" spans="1:5" ht="15" x14ac:dyDescent="0.25">
      <c r="A831" s="134"/>
      <c r="B831" s="132"/>
      <c r="C831" s="136" t="s">
        <v>1545</v>
      </c>
      <c r="D831" s="137" t="s">
        <v>1544</v>
      </c>
      <c r="E831" s="12"/>
    </row>
    <row r="832" spans="1:5" ht="15" x14ac:dyDescent="0.25">
      <c r="A832" s="134"/>
      <c r="B832" s="132"/>
      <c r="C832" s="136" t="s">
        <v>1543</v>
      </c>
      <c r="D832" s="137" t="s">
        <v>1542</v>
      </c>
      <c r="E832" s="12"/>
    </row>
    <row r="833" spans="1:5" ht="15" x14ac:dyDescent="0.25">
      <c r="A833" s="134"/>
      <c r="B833" s="132"/>
      <c r="C833" s="136" t="s">
        <v>1541</v>
      </c>
      <c r="D833" s="137" t="s">
        <v>1540</v>
      </c>
      <c r="E833" s="12"/>
    </row>
    <row r="834" spans="1:5" ht="30" x14ac:dyDescent="0.25">
      <c r="A834" s="134"/>
      <c r="B834" s="132"/>
      <c r="C834" s="136" t="s">
        <v>1539</v>
      </c>
      <c r="D834" s="137" t="s">
        <v>1538</v>
      </c>
      <c r="E834" s="12"/>
    </row>
    <row r="835" spans="1:5" ht="15" x14ac:dyDescent="0.25">
      <c r="A835" s="134"/>
      <c r="B835" s="132"/>
      <c r="C835" s="136" t="s">
        <v>1537</v>
      </c>
      <c r="D835" s="137" t="s">
        <v>1536</v>
      </c>
      <c r="E835" s="12"/>
    </row>
    <row r="836" spans="1:5" ht="15" x14ac:dyDescent="0.25">
      <c r="A836" s="134"/>
      <c r="B836" s="132"/>
      <c r="C836" s="136" t="s">
        <v>1535</v>
      </c>
      <c r="D836" s="137" t="s">
        <v>1534</v>
      </c>
      <c r="E836" s="12"/>
    </row>
    <row r="837" spans="1:5" ht="15" x14ac:dyDescent="0.25">
      <c r="A837" s="134"/>
      <c r="B837" s="132"/>
      <c r="C837" s="136" t="s">
        <v>1533</v>
      </c>
      <c r="D837" s="137" t="s">
        <v>1532</v>
      </c>
      <c r="E837" s="12"/>
    </row>
    <row r="838" spans="1:5" ht="15" x14ac:dyDescent="0.25">
      <c r="A838" s="134"/>
      <c r="B838" s="132"/>
      <c r="C838" s="136" t="s">
        <v>1531</v>
      </c>
      <c r="D838" s="137" t="s">
        <v>1530</v>
      </c>
      <c r="E838" s="12"/>
    </row>
    <row r="839" spans="1:5" ht="15" x14ac:dyDescent="0.25">
      <c r="A839" s="134"/>
      <c r="B839" s="132"/>
      <c r="C839" s="136" t="s">
        <v>1529</v>
      </c>
      <c r="D839" s="137" t="s">
        <v>1528</v>
      </c>
      <c r="E839" s="12"/>
    </row>
    <row r="840" spans="1:5" ht="15" x14ac:dyDescent="0.25">
      <c r="A840" s="134"/>
      <c r="B840" s="132"/>
      <c r="C840" s="136"/>
      <c r="D840" s="137"/>
      <c r="E840" s="12"/>
    </row>
    <row r="841" spans="1:5" ht="15" x14ac:dyDescent="0.25">
      <c r="A841" s="134"/>
      <c r="B841" s="135" t="s">
        <v>1527</v>
      </c>
      <c r="C841" s="133"/>
      <c r="D841" s="130" t="s">
        <v>1525</v>
      </c>
      <c r="E841" s="12"/>
    </row>
    <row r="842" spans="1:5" ht="15" x14ac:dyDescent="0.25">
      <c r="A842" s="134"/>
      <c r="B842" s="132"/>
      <c r="C842" s="136" t="s">
        <v>1526</v>
      </c>
      <c r="D842" s="137" t="s">
        <v>1525</v>
      </c>
      <c r="E842" s="12"/>
    </row>
    <row r="843" spans="1:5" ht="15" x14ac:dyDescent="0.25">
      <c r="A843" s="134"/>
      <c r="B843" s="132"/>
      <c r="C843" s="135"/>
      <c r="D843" s="130"/>
      <c r="E843" s="12"/>
    </row>
    <row r="844" spans="1:5" ht="15" x14ac:dyDescent="0.25">
      <c r="A844" s="131">
        <v>47</v>
      </c>
      <c r="B844" s="132"/>
      <c r="C844" s="133"/>
      <c r="D844" s="130" t="s">
        <v>1524</v>
      </c>
      <c r="E844" s="12"/>
    </row>
    <row r="845" spans="1:5" ht="15" x14ac:dyDescent="0.25">
      <c r="A845" s="134"/>
      <c r="B845" s="132"/>
      <c r="C845" s="135"/>
      <c r="D845" s="130"/>
      <c r="E845" s="12"/>
    </row>
    <row r="846" spans="1:5" ht="15" x14ac:dyDescent="0.25">
      <c r="A846" s="134"/>
      <c r="B846" s="135" t="s">
        <v>1523</v>
      </c>
      <c r="C846" s="133"/>
      <c r="D846" s="130" t="s">
        <v>1522</v>
      </c>
      <c r="E846" s="12"/>
    </row>
    <row r="847" spans="1:5" ht="30" x14ac:dyDescent="0.25">
      <c r="A847" s="134"/>
      <c r="B847" s="132"/>
      <c r="C847" s="136" t="s">
        <v>1521</v>
      </c>
      <c r="D847" s="137" t="s">
        <v>1520</v>
      </c>
      <c r="E847" s="12"/>
    </row>
    <row r="848" spans="1:5" ht="15" x14ac:dyDescent="0.25">
      <c r="A848" s="134"/>
      <c r="B848" s="132"/>
      <c r="C848" s="136" t="s">
        <v>1519</v>
      </c>
      <c r="D848" s="137" t="s">
        <v>1518</v>
      </c>
      <c r="E848" s="12"/>
    </row>
    <row r="849" spans="1:5" ht="15" x14ac:dyDescent="0.25">
      <c r="A849" s="134"/>
      <c r="B849" s="132"/>
      <c r="C849" s="135"/>
      <c r="D849" s="130"/>
      <c r="E849" s="12"/>
    </row>
    <row r="850" spans="1:5" ht="30" x14ac:dyDescent="0.25">
      <c r="A850" s="134"/>
      <c r="B850" s="135" t="s">
        <v>1517</v>
      </c>
      <c r="C850" s="133"/>
      <c r="D850" s="130" t="s">
        <v>1516</v>
      </c>
      <c r="E850" s="12"/>
    </row>
    <row r="851" spans="1:5" ht="15" x14ac:dyDescent="0.25">
      <c r="A851" s="134"/>
      <c r="B851" s="132"/>
      <c r="C851" s="136" t="s">
        <v>1515</v>
      </c>
      <c r="D851" s="137" t="s">
        <v>1514</v>
      </c>
      <c r="E851" s="12"/>
    </row>
    <row r="852" spans="1:5" ht="15" x14ac:dyDescent="0.25">
      <c r="A852" s="134"/>
      <c r="B852" s="132"/>
      <c r="C852" s="136" t="s">
        <v>1513</v>
      </c>
      <c r="D852" s="137" t="s">
        <v>1512</v>
      </c>
      <c r="E852" s="12"/>
    </row>
    <row r="853" spans="1:5" ht="15" x14ac:dyDescent="0.25">
      <c r="A853" s="134"/>
      <c r="B853" s="132"/>
      <c r="C853" s="136" t="s">
        <v>1511</v>
      </c>
      <c r="D853" s="137" t="s">
        <v>1510</v>
      </c>
      <c r="E853" s="12"/>
    </row>
    <row r="854" spans="1:5" ht="15" x14ac:dyDescent="0.25">
      <c r="A854" s="134"/>
      <c r="B854" s="132"/>
      <c r="C854" s="136" t="s">
        <v>1509</v>
      </c>
      <c r="D854" s="137" t="s">
        <v>1508</v>
      </c>
      <c r="E854" s="12"/>
    </row>
    <row r="855" spans="1:5" ht="15" x14ac:dyDescent="0.25">
      <c r="A855" s="134"/>
      <c r="B855" s="132"/>
      <c r="C855" s="136" t="s">
        <v>1507</v>
      </c>
      <c r="D855" s="137" t="s">
        <v>1506</v>
      </c>
      <c r="E855" s="12"/>
    </row>
    <row r="856" spans="1:5" ht="15" x14ac:dyDescent="0.25">
      <c r="A856" s="134"/>
      <c r="B856" s="132"/>
      <c r="C856" s="136" t="s">
        <v>1505</v>
      </c>
      <c r="D856" s="137" t="s">
        <v>1504</v>
      </c>
      <c r="E856" s="12"/>
    </row>
    <row r="857" spans="1:5" ht="15" x14ac:dyDescent="0.25">
      <c r="A857" s="134"/>
      <c r="B857" s="132"/>
      <c r="C857" s="136" t="s">
        <v>1503</v>
      </c>
      <c r="D857" s="137" t="s">
        <v>1502</v>
      </c>
      <c r="E857" s="12"/>
    </row>
    <row r="858" spans="1:5" ht="15" x14ac:dyDescent="0.25">
      <c r="A858" s="134"/>
      <c r="B858" s="132"/>
      <c r="C858" s="135"/>
      <c r="D858" s="130"/>
      <c r="E858" s="12"/>
    </row>
    <row r="859" spans="1:5" ht="15" x14ac:dyDescent="0.25">
      <c r="A859" s="134"/>
      <c r="B859" s="135" t="s">
        <v>1501</v>
      </c>
      <c r="C859" s="133"/>
      <c r="D859" s="130" t="s">
        <v>1499</v>
      </c>
      <c r="E859" s="12"/>
    </row>
    <row r="860" spans="1:5" ht="15" x14ac:dyDescent="0.25">
      <c r="A860" s="134"/>
      <c r="B860" s="132"/>
      <c r="C860" s="136" t="s">
        <v>1500</v>
      </c>
      <c r="D860" s="137" t="s">
        <v>1499</v>
      </c>
      <c r="E860" s="12"/>
    </row>
    <row r="861" spans="1:5" ht="15" x14ac:dyDescent="0.25">
      <c r="A861" s="134"/>
      <c r="B861" s="132"/>
      <c r="C861" s="135"/>
      <c r="D861" s="130"/>
      <c r="E861" s="12"/>
    </row>
    <row r="862" spans="1:5" ht="30" x14ac:dyDescent="0.25">
      <c r="A862" s="134"/>
      <c r="B862" s="135" t="s">
        <v>1498</v>
      </c>
      <c r="C862" s="133"/>
      <c r="D862" s="130" t="s">
        <v>1497</v>
      </c>
      <c r="E862" s="12"/>
    </row>
    <row r="863" spans="1:5" ht="15" x14ac:dyDescent="0.25">
      <c r="A863" s="134"/>
      <c r="B863" s="132"/>
      <c r="C863" s="136" t="s">
        <v>1496</v>
      </c>
      <c r="D863" s="137" t="s">
        <v>1495</v>
      </c>
      <c r="E863" s="12"/>
    </row>
    <row r="864" spans="1:5" ht="15" x14ac:dyDescent="0.25">
      <c r="A864" s="134"/>
      <c r="B864" s="132"/>
      <c r="C864" s="136" t="s">
        <v>1494</v>
      </c>
      <c r="D864" s="137" t="s">
        <v>1493</v>
      </c>
      <c r="E864" s="12"/>
    </row>
    <row r="865" spans="1:5" ht="15" x14ac:dyDescent="0.25">
      <c r="A865" s="134"/>
      <c r="B865" s="132"/>
      <c r="C865" s="136" t="s">
        <v>1492</v>
      </c>
      <c r="D865" s="137" t="s">
        <v>1491</v>
      </c>
      <c r="E865" s="12"/>
    </row>
    <row r="866" spans="1:5" ht="15" x14ac:dyDescent="0.25">
      <c r="A866" s="134"/>
      <c r="B866" s="132"/>
      <c r="C866" s="133"/>
      <c r="D866" s="137"/>
      <c r="E866" s="12"/>
    </row>
    <row r="867" spans="1:5" ht="30" x14ac:dyDescent="0.25">
      <c r="A867" s="134"/>
      <c r="B867" s="135" t="s">
        <v>1490</v>
      </c>
      <c r="C867" s="133"/>
      <c r="D867" s="130" t="s">
        <v>1489</v>
      </c>
      <c r="E867" s="12"/>
    </row>
    <row r="868" spans="1:5" ht="15" x14ac:dyDescent="0.25">
      <c r="A868" s="134"/>
      <c r="B868" s="132"/>
      <c r="C868" s="136" t="s">
        <v>1488</v>
      </c>
      <c r="D868" s="137" t="s">
        <v>1487</v>
      </c>
      <c r="E868" s="12"/>
    </row>
    <row r="869" spans="1:5" ht="30" x14ac:dyDescent="0.25">
      <c r="A869" s="134"/>
      <c r="B869" s="132"/>
      <c r="C869" s="136" t="s">
        <v>1486</v>
      </c>
      <c r="D869" s="137" t="s">
        <v>1485</v>
      </c>
      <c r="E869" s="12"/>
    </row>
    <row r="870" spans="1:5" ht="15" x14ac:dyDescent="0.25">
      <c r="A870" s="134"/>
      <c r="B870" s="132"/>
      <c r="C870" s="136" t="s">
        <v>1484</v>
      </c>
      <c r="D870" s="137" t="s">
        <v>1483</v>
      </c>
      <c r="E870" s="12"/>
    </row>
    <row r="871" spans="1:5" ht="15" x14ac:dyDescent="0.25">
      <c r="A871" s="134"/>
      <c r="B871" s="132"/>
      <c r="C871" s="136" t="s">
        <v>1482</v>
      </c>
      <c r="D871" s="137" t="s">
        <v>1481</v>
      </c>
      <c r="E871" s="12"/>
    </row>
    <row r="872" spans="1:5" ht="30" x14ac:dyDescent="0.25">
      <c r="A872" s="134"/>
      <c r="B872" s="132"/>
      <c r="C872" s="136" t="s">
        <v>1480</v>
      </c>
      <c r="D872" s="137" t="s">
        <v>1479</v>
      </c>
      <c r="E872" s="12"/>
    </row>
    <row r="873" spans="1:5" ht="15" x14ac:dyDescent="0.25">
      <c r="A873" s="134"/>
      <c r="B873" s="132"/>
      <c r="C873" s="135"/>
      <c r="D873" s="130"/>
      <c r="E873" s="12"/>
    </row>
    <row r="874" spans="1:5" ht="30" x14ac:dyDescent="0.25">
      <c r="A874" s="134"/>
      <c r="B874" s="135" t="s">
        <v>1478</v>
      </c>
      <c r="C874" s="133"/>
      <c r="D874" s="130" t="s">
        <v>1477</v>
      </c>
      <c r="E874" s="12"/>
    </row>
    <row r="875" spans="1:5" ht="15" x14ac:dyDescent="0.25">
      <c r="A875" s="134"/>
      <c r="B875" s="132"/>
      <c r="C875" s="136" t="s">
        <v>1476</v>
      </c>
      <c r="D875" s="137" t="s">
        <v>1475</v>
      </c>
      <c r="E875" s="12"/>
    </row>
    <row r="876" spans="1:5" ht="15" x14ac:dyDescent="0.25">
      <c r="A876" s="134"/>
      <c r="B876" s="132"/>
      <c r="C876" s="136" t="s">
        <v>1474</v>
      </c>
      <c r="D876" s="137" t="s">
        <v>1473</v>
      </c>
      <c r="E876" s="12"/>
    </row>
    <row r="877" spans="1:5" ht="15" x14ac:dyDescent="0.25">
      <c r="A877" s="134"/>
      <c r="B877" s="132"/>
      <c r="C877" s="136" t="s">
        <v>1472</v>
      </c>
      <c r="D877" s="137" t="s">
        <v>1471</v>
      </c>
      <c r="E877" s="12"/>
    </row>
    <row r="878" spans="1:5" ht="15" x14ac:dyDescent="0.25">
      <c r="A878" s="134"/>
      <c r="B878" s="132"/>
      <c r="C878" s="136" t="s">
        <v>1470</v>
      </c>
      <c r="D878" s="137" t="s">
        <v>1469</v>
      </c>
      <c r="E878" s="12"/>
    </row>
    <row r="879" spans="1:5" ht="15" x14ac:dyDescent="0.25">
      <c r="A879" s="134"/>
      <c r="B879" s="132"/>
      <c r="C879" s="136" t="s">
        <v>1468</v>
      </c>
      <c r="D879" s="137" t="s">
        <v>1467</v>
      </c>
      <c r="E879" s="12"/>
    </row>
    <row r="880" spans="1:5" ht="15" x14ac:dyDescent="0.25">
      <c r="A880" s="134"/>
      <c r="B880" s="132"/>
      <c r="C880" s="135"/>
      <c r="D880" s="130"/>
      <c r="E880" s="12"/>
    </row>
    <row r="881" spans="1:5" ht="15" x14ac:dyDescent="0.25">
      <c r="A881" s="134"/>
      <c r="B881" s="135" t="s">
        <v>1466</v>
      </c>
      <c r="C881" s="133"/>
      <c r="D881" s="130" t="s">
        <v>1465</v>
      </c>
      <c r="E881" s="12"/>
    </row>
    <row r="882" spans="1:5" ht="15" x14ac:dyDescent="0.25">
      <c r="A882" s="134"/>
      <c r="B882" s="132"/>
      <c r="C882" s="136" t="s">
        <v>1464</v>
      </c>
      <c r="D882" s="137" t="s">
        <v>1463</v>
      </c>
      <c r="E882" s="12"/>
    </row>
    <row r="883" spans="1:5" ht="15" x14ac:dyDescent="0.25">
      <c r="A883" s="134"/>
      <c r="B883" s="132"/>
      <c r="C883" s="136" t="s">
        <v>1462</v>
      </c>
      <c r="D883" s="137" t="s">
        <v>1461</v>
      </c>
      <c r="E883" s="12"/>
    </row>
    <row r="884" spans="1:5" ht="15" x14ac:dyDescent="0.25">
      <c r="A884" s="134"/>
      <c r="B884" s="132"/>
      <c r="C884" s="136" t="s">
        <v>1460</v>
      </c>
      <c r="D884" s="137" t="s">
        <v>1459</v>
      </c>
      <c r="E884" s="12"/>
    </row>
    <row r="885" spans="1:5" ht="15" x14ac:dyDescent="0.25">
      <c r="A885" s="134"/>
      <c r="B885" s="132"/>
      <c r="C885" s="136" t="s">
        <v>1458</v>
      </c>
      <c r="D885" s="137" t="s">
        <v>1457</v>
      </c>
      <c r="E885" s="12"/>
    </row>
    <row r="886" spans="1:5" ht="15" x14ac:dyDescent="0.25">
      <c r="A886" s="134"/>
      <c r="B886" s="132"/>
      <c r="C886" s="136" t="s">
        <v>1456</v>
      </c>
      <c r="D886" s="137" t="s">
        <v>1455</v>
      </c>
      <c r="E886" s="12"/>
    </row>
    <row r="887" spans="1:5" ht="30" x14ac:dyDescent="0.25">
      <c r="A887" s="134"/>
      <c r="B887" s="132"/>
      <c r="C887" s="136" t="s">
        <v>1454</v>
      </c>
      <c r="D887" s="137" t="s">
        <v>1453</v>
      </c>
      <c r="E887" s="12"/>
    </row>
    <row r="888" spans="1:5" ht="15" x14ac:dyDescent="0.25">
      <c r="A888" s="134"/>
      <c r="B888" s="132"/>
      <c r="C888" s="136" t="s">
        <v>1452</v>
      </c>
      <c r="D888" s="137" t="s">
        <v>1451</v>
      </c>
      <c r="E888" s="12"/>
    </row>
    <row r="889" spans="1:5" ht="15" x14ac:dyDescent="0.25">
      <c r="A889" s="134"/>
      <c r="B889" s="132"/>
      <c r="C889" s="136" t="s">
        <v>1450</v>
      </c>
      <c r="D889" s="137" t="s">
        <v>1449</v>
      </c>
      <c r="E889" s="12"/>
    </row>
    <row r="890" spans="1:5" ht="15" x14ac:dyDescent="0.25">
      <c r="A890" s="134"/>
      <c r="B890" s="132"/>
      <c r="C890" s="136" t="s">
        <v>1448</v>
      </c>
      <c r="D890" s="137" t="s">
        <v>1447</v>
      </c>
      <c r="E890" s="12"/>
    </row>
    <row r="891" spans="1:5" ht="15" x14ac:dyDescent="0.25">
      <c r="A891" s="134"/>
      <c r="B891" s="132"/>
      <c r="C891" s="136" t="s">
        <v>1446</v>
      </c>
      <c r="D891" s="137" t="s">
        <v>1445</v>
      </c>
      <c r="E891" s="12"/>
    </row>
    <row r="892" spans="1:5" ht="15" x14ac:dyDescent="0.25">
      <c r="A892" s="134"/>
      <c r="B892" s="132"/>
      <c r="C892" s="136" t="s">
        <v>1444</v>
      </c>
      <c r="D892" s="140" t="s">
        <v>1443</v>
      </c>
      <c r="E892" s="12"/>
    </row>
    <row r="893" spans="1:5" ht="15" x14ac:dyDescent="0.25">
      <c r="A893" s="134"/>
      <c r="B893" s="132"/>
      <c r="C893" s="136" t="s">
        <v>1442</v>
      </c>
      <c r="D893" s="140" t="s">
        <v>1441</v>
      </c>
      <c r="E893" s="12"/>
    </row>
    <row r="894" spans="1:5" ht="30" x14ac:dyDescent="0.25">
      <c r="A894" s="134"/>
      <c r="B894" s="132"/>
      <c r="C894" s="136" t="s">
        <v>1440</v>
      </c>
      <c r="D894" s="137" t="s">
        <v>1439</v>
      </c>
      <c r="E894" s="12"/>
    </row>
    <row r="895" spans="1:5" ht="15" x14ac:dyDescent="0.25">
      <c r="A895" s="134"/>
      <c r="B895" s="132"/>
      <c r="C895" s="136" t="s">
        <v>1438</v>
      </c>
      <c r="D895" s="137" t="s">
        <v>1437</v>
      </c>
      <c r="E895" s="12"/>
    </row>
    <row r="896" spans="1:5" ht="15" x14ac:dyDescent="0.25">
      <c r="A896" s="134"/>
      <c r="B896" s="132"/>
      <c r="C896" s="135"/>
      <c r="D896" s="130"/>
      <c r="E896" s="12"/>
    </row>
    <row r="897" spans="1:5" ht="15" x14ac:dyDescent="0.25">
      <c r="A897" s="134"/>
      <c r="B897" s="135" t="s">
        <v>1436</v>
      </c>
      <c r="C897" s="133"/>
      <c r="D897" s="130" t="s">
        <v>1435</v>
      </c>
      <c r="E897" s="12"/>
    </row>
    <row r="898" spans="1:5" ht="30" x14ac:dyDescent="0.25">
      <c r="A898" s="134"/>
      <c r="B898" s="132"/>
      <c r="C898" s="136" t="s">
        <v>1434</v>
      </c>
      <c r="D898" s="137" t="s">
        <v>1433</v>
      </c>
      <c r="E898" s="12"/>
    </row>
    <row r="899" spans="1:5" ht="15" x14ac:dyDescent="0.25">
      <c r="A899" s="134"/>
      <c r="B899" s="132"/>
      <c r="C899" s="136" t="s">
        <v>1432</v>
      </c>
      <c r="D899" s="137" t="s">
        <v>1431</v>
      </c>
      <c r="E899" s="12"/>
    </row>
    <row r="900" spans="1:5" ht="15" x14ac:dyDescent="0.25">
      <c r="A900" s="134"/>
      <c r="B900" s="132"/>
      <c r="C900" s="136" t="s">
        <v>1430</v>
      </c>
      <c r="D900" s="137" t="s">
        <v>1429</v>
      </c>
      <c r="E900" s="12"/>
    </row>
    <row r="901" spans="1:5" ht="15" x14ac:dyDescent="0.25">
      <c r="A901" s="134"/>
      <c r="B901" s="132"/>
      <c r="C901" s="136"/>
      <c r="D901" s="137"/>
      <c r="E901" s="12"/>
    </row>
    <row r="902" spans="1:5" ht="15" x14ac:dyDescent="0.25">
      <c r="A902" s="134"/>
      <c r="B902" s="135" t="s">
        <v>1428</v>
      </c>
      <c r="C902" s="133"/>
      <c r="D902" s="130" t="s">
        <v>1427</v>
      </c>
      <c r="E902" s="12"/>
    </row>
    <row r="903" spans="1:5" ht="15" x14ac:dyDescent="0.25">
      <c r="A903" s="134"/>
      <c r="B903" s="132"/>
      <c r="C903" s="136" t="s">
        <v>1426</v>
      </c>
      <c r="D903" s="137" t="s">
        <v>1425</v>
      </c>
      <c r="E903" s="12"/>
    </row>
    <row r="904" spans="1:5" ht="15" x14ac:dyDescent="0.25">
      <c r="A904" s="134"/>
      <c r="B904" s="132"/>
      <c r="C904" s="136" t="s">
        <v>1424</v>
      </c>
      <c r="D904" s="137" t="s">
        <v>1423</v>
      </c>
      <c r="E904" s="12"/>
    </row>
    <row r="905" spans="1:5" ht="30" x14ac:dyDescent="0.25">
      <c r="A905" s="134"/>
      <c r="B905" s="132"/>
      <c r="C905" s="136" t="s">
        <v>1422</v>
      </c>
      <c r="D905" s="137" t="s">
        <v>1421</v>
      </c>
      <c r="E905" s="12"/>
    </row>
    <row r="906" spans="1:5" ht="15" x14ac:dyDescent="0.25">
      <c r="A906" s="134"/>
      <c r="B906" s="132"/>
      <c r="C906" s="136" t="s">
        <v>1420</v>
      </c>
      <c r="D906" s="137" t="s">
        <v>1419</v>
      </c>
      <c r="E906" s="12"/>
    </row>
    <row r="907" spans="1:5" ht="15" x14ac:dyDescent="0.25">
      <c r="A907" s="134"/>
      <c r="B907" s="132"/>
      <c r="C907" s="136"/>
      <c r="D907" s="137"/>
      <c r="E907" s="12"/>
    </row>
    <row r="908" spans="1:5" ht="15" x14ac:dyDescent="0.25">
      <c r="A908" s="134"/>
      <c r="B908" s="132"/>
      <c r="C908" s="136"/>
      <c r="D908" s="137"/>
      <c r="E908" s="12"/>
    </row>
    <row r="909" spans="1:5" ht="15" x14ac:dyDescent="0.25">
      <c r="A909" s="134"/>
      <c r="B909" s="132"/>
      <c r="C909" s="135"/>
      <c r="D909" s="130" t="s">
        <v>117</v>
      </c>
      <c r="E909" s="12"/>
    </row>
    <row r="910" spans="1:5" ht="15" x14ac:dyDescent="0.25">
      <c r="A910" s="134"/>
      <c r="B910" s="132"/>
      <c r="C910" s="136"/>
      <c r="D910" s="137"/>
      <c r="E910" s="12"/>
    </row>
    <row r="911" spans="1:5" ht="15" x14ac:dyDescent="0.25">
      <c r="A911" s="131">
        <v>49</v>
      </c>
      <c r="B911" s="132"/>
      <c r="C911" s="133"/>
      <c r="D911" s="130" t="s">
        <v>1418</v>
      </c>
      <c r="E911" s="12"/>
    </row>
    <row r="912" spans="1:5" ht="15" x14ac:dyDescent="0.25">
      <c r="A912" s="134"/>
      <c r="B912" s="132"/>
      <c r="C912" s="135"/>
      <c r="D912" s="130"/>
      <c r="E912" s="12"/>
    </row>
    <row r="913" spans="1:5" ht="15" x14ac:dyDescent="0.25">
      <c r="A913" s="134"/>
      <c r="B913" s="135" t="s">
        <v>1417</v>
      </c>
      <c r="C913" s="133"/>
      <c r="D913" s="130" t="s">
        <v>1415</v>
      </c>
      <c r="E913" s="12"/>
    </row>
    <row r="914" spans="1:5" ht="15" x14ac:dyDescent="0.25">
      <c r="A914" s="134"/>
      <c r="B914" s="132"/>
      <c r="C914" s="136" t="s">
        <v>1416</v>
      </c>
      <c r="D914" s="140" t="s">
        <v>1415</v>
      </c>
      <c r="E914" s="12"/>
    </row>
    <row r="915" spans="1:5" ht="15" x14ac:dyDescent="0.25">
      <c r="A915" s="134"/>
      <c r="B915" s="132"/>
      <c r="C915" s="135"/>
      <c r="D915" s="130"/>
      <c r="E915" s="12"/>
    </row>
    <row r="916" spans="1:5" ht="15" x14ac:dyDescent="0.25">
      <c r="A916" s="134"/>
      <c r="B916" s="142" t="s">
        <v>1414</v>
      </c>
      <c r="C916" s="133"/>
      <c r="D916" s="130" t="s">
        <v>1412</v>
      </c>
      <c r="E916" s="12"/>
    </row>
    <row r="917" spans="1:5" ht="15" x14ac:dyDescent="0.25">
      <c r="A917" s="134"/>
      <c r="B917" s="136"/>
      <c r="C917" s="136" t="s">
        <v>1413</v>
      </c>
      <c r="D917" s="140" t="s">
        <v>1412</v>
      </c>
      <c r="E917" s="12"/>
    </row>
    <row r="918" spans="1:5" ht="15" x14ac:dyDescent="0.25">
      <c r="A918" s="134"/>
      <c r="B918" s="132"/>
      <c r="C918" s="135" t="s">
        <v>1411</v>
      </c>
      <c r="D918" s="130"/>
      <c r="E918" s="12"/>
    </row>
    <row r="919" spans="1:5" ht="15" x14ac:dyDescent="0.25">
      <c r="A919" s="134"/>
      <c r="B919" s="135" t="s">
        <v>1410</v>
      </c>
      <c r="C919" s="133"/>
      <c r="D919" s="130" t="s">
        <v>1409</v>
      </c>
      <c r="E919" s="12"/>
    </row>
    <row r="920" spans="1:5" ht="15" x14ac:dyDescent="0.25">
      <c r="A920" s="134"/>
      <c r="B920" s="132"/>
      <c r="C920" s="136" t="s">
        <v>1408</v>
      </c>
      <c r="D920" s="137" t="s">
        <v>1407</v>
      </c>
      <c r="E920" s="12"/>
    </row>
    <row r="921" spans="1:5" ht="15" x14ac:dyDescent="0.25">
      <c r="A921" s="134"/>
      <c r="B921" s="132"/>
      <c r="C921" s="136" t="s">
        <v>1406</v>
      </c>
      <c r="D921" s="137" t="s">
        <v>1405</v>
      </c>
      <c r="E921" s="12"/>
    </row>
    <row r="922" spans="1:5" ht="15" x14ac:dyDescent="0.25">
      <c r="A922" s="134"/>
      <c r="B922" s="132"/>
      <c r="C922" s="136" t="s">
        <v>1404</v>
      </c>
      <c r="D922" s="137" t="s">
        <v>1403</v>
      </c>
      <c r="E922" s="12"/>
    </row>
    <row r="923" spans="1:5" ht="15" x14ac:dyDescent="0.25">
      <c r="A923" s="134"/>
      <c r="B923" s="132"/>
      <c r="C923" s="136" t="s">
        <v>1402</v>
      </c>
      <c r="D923" s="137" t="s">
        <v>1401</v>
      </c>
      <c r="E923" s="12"/>
    </row>
    <row r="924" spans="1:5" ht="15" x14ac:dyDescent="0.25">
      <c r="A924" s="134"/>
      <c r="B924" s="132"/>
      <c r="C924" s="136" t="s">
        <v>1400</v>
      </c>
      <c r="D924" s="137" t="s">
        <v>1399</v>
      </c>
      <c r="E924" s="12"/>
    </row>
    <row r="925" spans="1:5" ht="15" x14ac:dyDescent="0.25">
      <c r="A925" s="134"/>
      <c r="B925" s="132"/>
      <c r="C925" s="136" t="s">
        <v>1398</v>
      </c>
      <c r="D925" s="137" t="s">
        <v>1397</v>
      </c>
      <c r="E925" s="12"/>
    </row>
    <row r="926" spans="1:5" ht="15" x14ac:dyDescent="0.25">
      <c r="A926" s="134"/>
      <c r="B926" s="132"/>
      <c r="C926" s="136" t="s">
        <v>1396</v>
      </c>
      <c r="D926" s="137" t="s">
        <v>1395</v>
      </c>
      <c r="E926" s="12"/>
    </row>
    <row r="927" spans="1:5" ht="15" x14ac:dyDescent="0.25">
      <c r="A927" s="134"/>
      <c r="B927" s="132"/>
      <c r="C927" s="136"/>
      <c r="D927" s="137"/>
      <c r="E927" s="12"/>
    </row>
    <row r="928" spans="1:5" ht="15" x14ac:dyDescent="0.25">
      <c r="A928" s="134"/>
      <c r="B928" s="135" t="s">
        <v>1394</v>
      </c>
      <c r="C928" s="133"/>
      <c r="D928" s="161" t="s">
        <v>1393</v>
      </c>
      <c r="E928" s="12"/>
    </row>
    <row r="929" spans="1:5" ht="15" x14ac:dyDescent="0.25">
      <c r="A929" s="134"/>
      <c r="B929" s="132"/>
      <c r="C929" s="136" t="s">
        <v>1392</v>
      </c>
      <c r="D929" s="137" t="s">
        <v>1391</v>
      </c>
      <c r="E929" s="12"/>
    </row>
    <row r="930" spans="1:5" ht="15" x14ac:dyDescent="0.25">
      <c r="A930" s="134"/>
      <c r="B930" s="132"/>
      <c r="C930" s="136" t="s">
        <v>1390</v>
      </c>
      <c r="D930" s="137" t="s">
        <v>1389</v>
      </c>
      <c r="E930" s="12"/>
    </row>
    <row r="931" spans="1:5" ht="15" x14ac:dyDescent="0.25">
      <c r="A931" s="134"/>
      <c r="B931" s="132"/>
      <c r="C931" s="170"/>
      <c r="D931" s="160"/>
      <c r="E931" s="12"/>
    </row>
    <row r="932" spans="1:5" ht="15" x14ac:dyDescent="0.25">
      <c r="A932" s="134"/>
      <c r="B932" s="135" t="s">
        <v>1388</v>
      </c>
      <c r="C932" s="133"/>
      <c r="D932" s="130" t="s">
        <v>1386</v>
      </c>
      <c r="E932" s="12"/>
    </row>
    <row r="933" spans="1:5" ht="15" x14ac:dyDescent="0.25">
      <c r="A933" s="134"/>
      <c r="B933" s="132"/>
      <c r="C933" s="136" t="s">
        <v>1387</v>
      </c>
      <c r="D933" s="137" t="s">
        <v>1386</v>
      </c>
      <c r="E933" s="12"/>
    </row>
    <row r="934" spans="1:5" ht="15" x14ac:dyDescent="0.25">
      <c r="A934" s="134"/>
      <c r="B934" s="132"/>
      <c r="C934" s="136" t="s">
        <v>1385</v>
      </c>
      <c r="D934" s="137" t="s">
        <v>1384</v>
      </c>
      <c r="E934" s="12"/>
    </row>
    <row r="935" spans="1:5" ht="15" x14ac:dyDescent="0.25">
      <c r="A935" s="134"/>
      <c r="B935" s="132"/>
      <c r="C935" s="136" t="s">
        <v>1383</v>
      </c>
      <c r="D935" s="137" t="s">
        <v>1382</v>
      </c>
      <c r="E935" s="12"/>
    </row>
    <row r="936" spans="1:5" ht="15" x14ac:dyDescent="0.25">
      <c r="A936" s="134"/>
      <c r="B936" s="132"/>
      <c r="C936" s="136" t="s">
        <v>1381</v>
      </c>
      <c r="D936" s="137" t="s">
        <v>1380</v>
      </c>
      <c r="E936" s="12"/>
    </row>
    <row r="937" spans="1:5" ht="15" x14ac:dyDescent="0.25">
      <c r="A937" s="134"/>
      <c r="B937" s="132"/>
      <c r="C937" s="136"/>
      <c r="D937" s="137"/>
      <c r="E937" s="12"/>
    </row>
    <row r="938" spans="1:5" ht="15" x14ac:dyDescent="0.25">
      <c r="A938" s="131">
        <v>50</v>
      </c>
      <c r="B938" s="132"/>
      <c r="C938" s="133"/>
      <c r="D938" s="130" t="s">
        <v>1379</v>
      </c>
      <c r="E938" s="12"/>
    </row>
    <row r="939" spans="1:5" ht="15" x14ac:dyDescent="0.25">
      <c r="A939" s="134"/>
      <c r="B939" s="132"/>
      <c r="C939" s="135"/>
      <c r="D939" s="130"/>
      <c r="E939" s="12"/>
    </row>
    <row r="940" spans="1:5" ht="15" x14ac:dyDescent="0.25">
      <c r="A940" s="134"/>
      <c r="B940" s="135" t="s">
        <v>1378</v>
      </c>
      <c r="C940" s="133"/>
      <c r="D940" s="130" t="s">
        <v>1376</v>
      </c>
      <c r="E940" s="12"/>
    </row>
    <row r="941" spans="1:5" ht="15" x14ac:dyDescent="0.25">
      <c r="A941" s="134"/>
      <c r="B941" s="132"/>
      <c r="C941" s="136" t="s">
        <v>1377</v>
      </c>
      <c r="D941" s="137" t="s">
        <v>1376</v>
      </c>
      <c r="E941" s="12"/>
    </row>
    <row r="942" spans="1:5" ht="15" x14ac:dyDescent="0.25">
      <c r="A942" s="134"/>
      <c r="B942" s="132"/>
      <c r="C942" s="136"/>
      <c r="D942" s="137"/>
      <c r="E942" s="12"/>
    </row>
    <row r="943" spans="1:5" ht="15" x14ac:dyDescent="0.25">
      <c r="A943" s="134"/>
      <c r="B943" s="135" t="s">
        <v>1375</v>
      </c>
      <c r="C943" s="133"/>
      <c r="D943" s="130" t="s">
        <v>1373</v>
      </c>
      <c r="E943" s="12"/>
    </row>
    <row r="944" spans="1:5" ht="15" x14ac:dyDescent="0.25">
      <c r="A944" s="134"/>
      <c r="B944" s="132"/>
      <c r="C944" s="136" t="s">
        <v>1374</v>
      </c>
      <c r="D944" s="137" t="s">
        <v>1373</v>
      </c>
      <c r="E944" s="12"/>
    </row>
    <row r="945" spans="1:5" ht="15" x14ac:dyDescent="0.25">
      <c r="A945" s="134"/>
      <c r="B945" s="132"/>
      <c r="C945" s="135"/>
      <c r="D945" s="130"/>
      <c r="E945" s="12"/>
    </row>
    <row r="946" spans="1:5" ht="15" x14ac:dyDescent="0.25">
      <c r="A946" s="134"/>
      <c r="B946" s="135" t="s">
        <v>1372</v>
      </c>
      <c r="C946" s="133"/>
      <c r="D946" s="130" t="s">
        <v>1370</v>
      </c>
      <c r="E946" s="12"/>
    </row>
    <row r="947" spans="1:5" ht="15" x14ac:dyDescent="0.25">
      <c r="A947" s="134"/>
      <c r="B947" s="132"/>
      <c r="C947" s="136" t="s">
        <v>1371</v>
      </c>
      <c r="D947" s="137" t="s">
        <v>1370</v>
      </c>
      <c r="E947" s="12"/>
    </row>
    <row r="948" spans="1:5" ht="15" x14ac:dyDescent="0.25">
      <c r="A948" s="134"/>
      <c r="B948" s="132"/>
      <c r="C948" s="136"/>
      <c r="D948" s="137"/>
      <c r="E948" s="12"/>
    </row>
    <row r="949" spans="1:5" ht="15" x14ac:dyDescent="0.25">
      <c r="A949" s="134"/>
      <c r="B949" s="135" t="s">
        <v>1369</v>
      </c>
      <c r="C949" s="133"/>
      <c r="D949" s="130" t="s">
        <v>1367</v>
      </c>
      <c r="E949" s="12"/>
    </row>
    <row r="950" spans="1:5" ht="15" x14ac:dyDescent="0.25">
      <c r="A950" s="134"/>
      <c r="B950" s="132"/>
      <c r="C950" s="136" t="s">
        <v>1368</v>
      </c>
      <c r="D950" s="137" t="s">
        <v>1367</v>
      </c>
      <c r="E950" s="12"/>
    </row>
    <row r="951" spans="1:5" ht="15" x14ac:dyDescent="0.25">
      <c r="A951" s="134"/>
      <c r="B951" s="132"/>
      <c r="C951" s="135"/>
      <c r="D951" s="130"/>
      <c r="E951" s="12"/>
    </row>
    <row r="952" spans="1:5" ht="15" x14ac:dyDescent="0.25">
      <c r="A952" s="131">
        <v>51</v>
      </c>
      <c r="B952" s="132"/>
      <c r="C952" s="133"/>
      <c r="D952" s="130" t="s">
        <v>1366</v>
      </c>
      <c r="E952" s="12"/>
    </row>
    <row r="953" spans="1:5" ht="15" x14ac:dyDescent="0.25">
      <c r="A953" s="134"/>
      <c r="B953" s="132"/>
      <c r="C953" s="135"/>
      <c r="D953" s="130"/>
      <c r="E953" s="12"/>
    </row>
    <row r="954" spans="1:5" ht="15" x14ac:dyDescent="0.25">
      <c r="A954" s="134"/>
      <c r="B954" s="135" t="s">
        <v>1365</v>
      </c>
      <c r="C954" s="133"/>
      <c r="D954" s="130" t="s">
        <v>1363</v>
      </c>
      <c r="E954" s="12"/>
    </row>
    <row r="955" spans="1:5" ht="15" x14ac:dyDescent="0.25">
      <c r="A955" s="134"/>
      <c r="B955" s="132"/>
      <c r="C955" s="136" t="s">
        <v>1364</v>
      </c>
      <c r="D955" s="140" t="s">
        <v>1363</v>
      </c>
      <c r="E955" s="12"/>
    </row>
    <row r="956" spans="1:5" ht="15" x14ac:dyDescent="0.25">
      <c r="A956" s="134"/>
      <c r="B956" s="132"/>
      <c r="C956" s="136" t="s">
        <v>1362</v>
      </c>
      <c r="D956" s="140" t="s">
        <v>1361</v>
      </c>
      <c r="E956" s="12"/>
    </row>
    <row r="957" spans="1:5" ht="15" x14ac:dyDescent="0.25">
      <c r="A957" s="134"/>
      <c r="B957" s="132"/>
      <c r="C957" s="136" t="s">
        <v>1360</v>
      </c>
      <c r="D957" s="140" t="s">
        <v>1359</v>
      </c>
      <c r="E957" s="12"/>
    </row>
    <row r="958" spans="1:5" ht="15" x14ac:dyDescent="0.25">
      <c r="A958" s="134"/>
      <c r="B958" s="132"/>
      <c r="C958" s="136" t="s">
        <v>1358</v>
      </c>
      <c r="D958" s="140" t="s">
        <v>1357</v>
      </c>
      <c r="E958" s="12"/>
    </row>
    <row r="959" spans="1:5" ht="15" x14ac:dyDescent="0.25">
      <c r="A959" s="134"/>
      <c r="B959" s="132"/>
      <c r="C959" s="136" t="s">
        <v>1356</v>
      </c>
      <c r="D959" s="140" t="s">
        <v>1355</v>
      </c>
      <c r="E959" s="12"/>
    </row>
    <row r="960" spans="1:5" ht="15" x14ac:dyDescent="0.25">
      <c r="A960" s="134"/>
      <c r="B960" s="132"/>
      <c r="C960" s="136" t="s">
        <v>1354</v>
      </c>
      <c r="D960" s="140" t="s">
        <v>1353</v>
      </c>
      <c r="E960" s="12"/>
    </row>
    <row r="961" spans="1:5" ht="15" x14ac:dyDescent="0.25">
      <c r="A961" s="134"/>
      <c r="B961" s="132"/>
      <c r="C961" s="136"/>
      <c r="D961" s="137"/>
      <c r="E961" s="12"/>
    </row>
    <row r="962" spans="1:5" ht="15" x14ac:dyDescent="0.25">
      <c r="A962" s="134"/>
      <c r="B962" s="135" t="s">
        <v>1352</v>
      </c>
      <c r="C962" s="133"/>
      <c r="D962" s="130" t="s">
        <v>1351</v>
      </c>
      <c r="E962" s="12"/>
    </row>
    <row r="963" spans="1:5" ht="15" x14ac:dyDescent="0.25">
      <c r="A963" s="134"/>
      <c r="B963" s="132"/>
      <c r="C963" s="136" t="s">
        <v>1350</v>
      </c>
      <c r="D963" s="140" t="s">
        <v>1349</v>
      </c>
      <c r="E963" s="12"/>
    </row>
    <row r="964" spans="1:5" ht="15" x14ac:dyDescent="0.25">
      <c r="A964" s="134"/>
      <c r="B964" s="132"/>
      <c r="C964" s="136" t="s">
        <v>1348</v>
      </c>
      <c r="D964" s="137" t="s">
        <v>1347</v>
      </c>
      <c r="E964" s="12"/>
    </row>
    <row r="965" spans="1:5" ht="15" x14ac:dyDescent="0.25">
      <c r="A965" s="134"/>
      <c r="B965" s="132"/>
      <c r="C965" s="135"/>
      <c r="D965" s="130"/>
      <c r="E965" s="12"/>
    </row>
    <row r="966" spans="1:5" ht="15" x14ac:dyDescent="0.25">
      <c r="A966" s="131">
        <v>52</v>
      </c>
      <c r="B966" s="132"/>
      <c r="C966" s="133"/>
      <c r="D966" s="130" t="s">
        <v>1346</v>
      </c>
      <c r="E966" s="12"/>
    </row>
    <row r="967" spans="1:5" ht="15" x14ac:dyDescent="0.25">
      <c r="A967" s="134"/>
      <c r="B967" s="132"/>
      <c r="C967" s="135"/>
      <c r="D967" s="130"/>
      <c r="E967" s="12"/>
    </row>
    <row r="968" spans="1:5" ht="15" x14ac:dyDescent="0.25">
      <c r="A968" s="134"/>
      <c r="B968" s="135" t="s">
        <v>1345</v>
      </c>
      <c r="C968" s="133"/>
      <c r="D968" s="130" t="s">
        <v>1343</v>
      </c>
      <c r="E968" s="12"/>
    </row>
    <row r="969" spans="1:5" ht="15" x14ac:dyDescent="0.25">
      <c r="A969" s="134"/>
      <c r="B969" s="132"/>
      <c r="C969" s="136" t="s">
        <v>1344</v>
      </c>
      <c r="D969" s="137" t="s">
        <v>1343</v>
      </c>
      <c r="E969" s="12"/>
    </row>
    <row r="970" spans="1:5" ht="15" x14ac:dyDescent="0.25">
      <c r="A970" s="134"/>
      <c r="B970" s="132"/>
      <c r="C970" s="135"/>
      <c r="D970" s="130"/>
      <c r="E970" s="12"/>
    </row>
    <row r="971" spans="1:5" ht="15" x14ac:dyDescent="0.25">
      <c r="A971" s="134"/>
      <c r="B971" s="135" t="s">
        <v>1342</v>
      </c>
      <c r="C971" s="133"/>
      <c r="D971" s="130" t="s">
        <v>1341</v>
      </c>
      <c r="E971" s="12"/>
    </row>
    <row r="972" spans="1:5" ht="15" x14ac:dyDescent="0.25">
      <c r="A972" s="134"/>
      <c r="B972" s="132"/>
      <c r="C972" s="136" t="s">
        <v>1340</v>
      </c>
      <c r="D972" s="137" t="s">
        <v>1339</v>
      </c>
      <c r="E972" s="12"/>
    </row>
    <row r="973" spans="1:5" ht="15" x14ac:dyDescent="0.25">
      <c r="A973" s="134"/>
      <c r="B973" s="132"/>
      <c r="C973" s="136" t="s">
        <v>1338</v>
      </c>
      <c r="D973" s="137" t="s">
        <v>1337</v>
      </c>
      <c r="E973" s="12"/>
    </row>
    <row r="974" spans="1:5" ht="15" x14ac:dyDescent="0.25">
      <c r="A974" s="134"/>
      <c r="B974" s="132"/>
      <c r="C974" s="136" t="s">
        <v>1336</v>
      </c>
      <c r="D974" s="137" t="s">
        <v>1335</v>
      </c>
      <c r="E974" s="12"/>
    </row>
    <row r="975" spans="1:5" ht="15" x14ac:dyDescent="0.25">
      <c r="A975" s="134"/>
      <c r="B975" s="132"/>
      <c r="C975" s="136" t="s">
        <v>1334</v>
      </c>
      <c r="D975" s="137" t="s">
        <v>1333</v>
      </c>
      <c r="E975" s="12"/>
    </row>
    <row r="976" spans="1:5" ht="15" x14ac:dyDescent="0.25">
      <c r="A976" s="134"/>
      <c r="B976" s="132"/>
      <c r="C976" s="136" t="s">
        <v>1332</v>
      </c>
      <c r="D976" s="137" t="s">
        <v>1331</v>
      </c>
      <c r="E976" s="12"/>
    </row>
    <row r="977" spans="1:5" ht="15" x14ac:dyDescent="0.25">
      <c r="A977" s="134"/>
      <c r="B977" s="132"/>
      <c r="C977" s="135"/>
      <c r="D977" s="130"/>
      <c r="E977" s="12"/>
    </row>
    <row r="978" spans="1:5" ht="15" x14ac:dyDescent="0.25">
      <c r="A978" s="131">
        <v>53</v>
      </c>
      <c r="B978" s="132"/>
      <c r="C978" s="133"/>
      <c r="D978" s="161" t="s">
        <v>1330</v>
      </c>
      <c r="E978" s="12"/>
    </row>
    <row r="979" spans="1:5" ht="15" x14ac:dyDescent="0.25">
      <c r="A979" s="134"/>
      <c r="B979" s="132"/>
      <c r="C979" s="135"/>
      <c r="D979" s="130"/>
      <c r="E979" s="12"/>
    </row>
    <row r="980" spans="1:5" ht="15" x14ac:dyDescent="0.25">
      <c r="A980" s="134"/>
      <c r="B980" s="135" t="s">
        <v>1329</v>
      </c>
      <c r="C980" s="133"/>
      <c r="D980" s="130" t="s">
        <v>1327</v>
      </c>
      <c r="E980" s="12"/>
    </row>
    <row r="981" spans="1:5" ht="15" x14ac:dyDescent="0.25">
      <c r="A981" s="134"/>
      <c r="B981" s="132"/>
      <c r="C981" s="136" t="s">
        <v>1328</v>
      </c>
      <c r="D981" s="137" t="s">
        <v>1327</v>
      </c>
      <c r="E981" s="12"/>
    </row>
    <row r="982" spans="1:5" ht="15" x14ac:dyDescent="0.25">
      <c r="A982" s="134"/>
      <c r="B982" s="132"/>
      <c r="C982" s="135"/>
      <c r="D982" s="160"/>
      <c r="E982" s="12"/>
    </row>
    <row r="983" spans="1:5" ht="15" x14ac:dyDescent="0.25">
      <c r="A983" s="134"/>
      <c r="B983" s="135" t="s">
        <v>1326</v>
      </c>
      <c r="C983" s="133"/>
      <c r="D983" s="130" t="s">
        <v>1324</v>
      </c>
      <c r="E983" s="12"/>
    </row>
    <row r="984" spans="1:5" ht="15" x14ac:dyDescent="0.25">
      <c r="A984" s="134"/>
      <c r="B984" s="132"/>
      <c r="C984" s="136" t="s">
        <v>1325</v>
      </c>
      <c r="D984" s="137" t="s">
        <v>1324</v>
      </c>
      <c r="E984" s="12"/>
    </row>
    <row r="985" spans="1:5" ht="15" x14ac:dyDescent="0.25">
      <c r="A985" s="134"/>
      <c r="B985" s="132"/>
      <c r="C985" s="136"/>
      <c r="D985" s="137"/>
      <c r="E985" s="12"/>
    </row>
    <row r="986" spans="1:5" ht="15" x14ac:dyDescent="0.25">
      <c r="A986" s="134"/>
      <c r="B986" s="132"/>
      <c r="C986" s="135"/>
      <c r="D986" s="130"/>
      <c r="E986" s="12"/>
    </row>
    <row r="987" spans="1:5" ht="15" x14ac:dyDescent="0.25">
      <c r="A987" s="134"/>
      <c r="B987" s="132"/>
      <c r="C987" s="135"/>
      <c r="D987" s="130" t="s">
        <v>116</v>
      </c>
      <c r="E987" s="12"/>
    </row>
    <row r="988" spans="1:5" ht="15" x14ac:dyDescent="0.25">
      <c r="A988" s="134"/>
      <c r="B988" s="132"/>
      <c r="C988" s="136"/>
      <c r="D988" s="137"/>
      <c r="E988" s="12"/>
    </row>
    <row r="989" spans="1:5" ht="15" x14ac:dyDescent="0.25">
      <c r="A989" s="131">
        <v>55</v>
      </c>
      <c r="B989" s="132"/>
      <c r="C989" s="133"/>
      <c r="D989" s="130" t="s">
        <v>1323</v>
      </c>
      <c r="E989" s="12"/>
    </row>
    <row r="990" spans="1:5" ht="15" x14ac:dyDescent="0.25">
      <c r="A990" s="134"/>
      <c r="B990" s="132"/>
      <c r="C990" s="135"/>
      <c r="D990" s="130"/>
      <c r="E990" s="12"/>
    </row>
    <row r="991" spans="1:5" ht="15" x14ac:dyDescent="0.25">
      <c r="A991" s="165"/>
      <c r="B991" s="135" t="s">
        <v>1322</v>
      </c>
      <c r="C991" s="166"/>
      <c r="D991" s="161" t="s">
        <v>1320</v>
      </c>
      <c r="E991" s="12"/>
    </row>
    <row r="992" spans="1:5" ht="15" x14ac:dyDescent="0.25">
      <c r="A992" s="165"/>
      <c r="B992" s="166"/>
      <c r="C992" s="136" t="s">
        <v>1321</v>
      </c>
      <c r="D992" s="137" t="s">
        <v>1320</v>
      </c>
      <c r="E992" s="12"/>
    </row>
    <row r="993" spans="1:5" ht="15" x14ac:dyDescent="0.25">
      <c r="A993" s="165"/>
      <c r="B993" s="166"/>
      <c r="C993" s="136" t="s">
        <v>1319</v>
      </c>
      <c r="D993" s="137" t="s">
        <v>1318</v>
      </c>
      <c r="E993" s="12"/>
    </row>
    <row r="994" spans="1:5" ht="15" x14ac:dyDescent="0.25">
      <c r="A994" s="134"/>
      <c r="B994" s="132"/>
      <c r="C994" s="136" t="s">
        <v>1317</v>
      </c>
      <c r="D994" s="137" t="s">
        <v>1316</v>
      </c>
      <c r="E994" s="12"/>
    </row>
    <row r="995" spans="1:5" ht="15" x14ac:dyDescent="0.25">
      <c r="A995" s="134"/>
      <c r="B995" s="132"/>
      <c r="C995" s="136" t="s">
        <v>1315</v>
      </c>
      <c r="D995" s="137" t="s">
        <v>1314</v>
      </c>
      <c r="E995" s="12"/>
    </row>
    <row r="996" spans="1:5" ht="15" x14ac:dyDescent="0.25">
      <c r="A996" s="134"/>
      <c r="B996" s="132"/>
      <c r="C996" s="136"/>
      <c r="D996" s="137"/>
      <c r="E996" s="12"/>
    </row>
    <row r="997" spans="1:5" ht="15" x14ac:dyDescent="0.25">
      <c r="A997" s="165"/>
      <c r="B997" s="135" t="s">
        <v>1313</v>
      </c>
      <c r="C997" s="166"/>
      <c r="D997" s="130" t="s">
        <v>1311</v>
      </c>
      <c r="E997" s="12"/>
    </row>
    <row r="998" spans="1:5" ht="15" x14ac:dyDescent="0.25">
      <c r="A998" s="134"/>
      <c r="B998" s="132"/>
      <c r="C998" s="136" t="s">
        <v>1312</v>
      </c>
      <c r="D998" s="137" t="s">
        <v>1311</v>
      </c>
      <c r="E998" s="12"/>
    </row>
    <row r="999" spans="1:5" ht="15" x14ac:dyDescent="0.25">
      <c r="A999" s="134"/>
      <c r="B999" s="132"/>
      <c r="C999" s="135"/>
      <c r="D999" s="130"/>
      <c r="E999" s="12"/>
    </row>
    <row r="1000" spans="1:5" ht="15" x14ac:dyDescent="0.25">
      <c r="A1000" s="134"/>
      <c r="B1000" s="135" t="s">
        <v>1310</v>
      </c>
      <c r="C1000" s="133"/>
      <c r="D1000" s="130" t="s">
        <v>1308</v>
      </c>
      <c r="E1000" s="12"/>
    </row>
    <row r="1001" spans="1:5" ht="15" x14ac:dyDescent="0.25">
      <c r="A1001" s="165"/>
      <c r="B1001" s="166"/>
      <c r="C1001" s="136" t="s">
        <v>1309</v>
      </c>
      <c r="D1001" s="137" t="s">
        <v>1308</v>
      </c>
      <c r="E1001" s="12"/>
    </row>
    <row r="1002" spans="1:5" ht="15" x14ac:dyDescent="0.25">
      <c r="A1002" s="134"/>
      <c r="B1002" s="132"/>
      <c r="C1002" s="135"/>
      <c r="D1002" s="130"/>
      <c r="E1002" s="12"/>
    </row>
    <row r="1003" spans="1:5" ht="15" x14ac:dyDescent="0.25">
      <c r="A1003" s="165"/>
      <c r="B1003" s="135" t="s">
        <v>1307</v>
      </c>
      <c r="C1003" s="166"/>
      <c r="D1003" s="130" t="s">
        <v>1305</v>
      </c>
      <c r="E1003" s="12"/>
    </row>
    <row r="1004" spans="1:5" ht="15" x14ac:dyDescent="0.25">
      <c r="A1004" s="134"/>
      <c r="B1004" s="132"/>
      <c r="C1004" s="136" t="s">
        <v>1306</v>
      </c>
      <c r="D1004" s="137" t="s">
        <v>1305</v>
      </c>
      <c r="E1004" s="12"/>
    </row>
    <row r="1005" spans="1:5" ht="15" x14ac:dyDescent="0.25">
      <c r="A1005" s="134"/>
      <c r="B1005" s="132"/>
      <c r="C1005" s="136" t="s">
        <v>1304</v>
      </c>
      <c r="D1005" s="137" t="s">
        <v>2917</v>
      </c>
      <c r="E1005" s="12"/>
    </row>
    <row r="1006" spans="1:5" ht="15" x14ac:dyDescent="0.25">
      <c r="A1006" s="134"/>
      <c r="B1006" s="132"/>
      <c r="C1006" s="136" t="s">
        <v>1303</v>
      </c>
      <c r="D1006" s="137" t="s">
        <v>1302</v>
      </c>
      <c r="E1006" s="12"/>
    </row>
    <row r="1007" spans="1:5" ht="15" x14ac:dyDescent="0.25">
      <c r="A1007" s="134"/>
      <c r="B1007" s="132"/>
      <c r="C1007" s="136" t="s">
        <v>1301</v>
      </c>
      <c r="D1007" s="137" t="s">
        <v>1300</v>
      </c>
      <c r="E1007" s="12"/>
    </row>
    <row r="1008" spans="1:5" ht="15" x14ac:dyDescent="0.25">
      <c r="A1008" s="134"/>
      <c r="B1008" s="132"/>
      <c r="C1008" s="135"/>
      <c r="D1008" s="130"/>
      <c r="E1008" s="12"/>
    </row>
    <row r="1009" spans="1:5" ht="15" x14ac:dyDescent="0.25">
      <c r="A1009" s="131">
        <v>56</v>
      </c>
      <c r="B1009" s="132"/>
      <c r="C1009" s="133"/>
      <c r="D1009" s="130" t="s">
        <v>1299</v>
      </c>
      <c r="E1009" s="12"/>
    </row>
    <row r="1010" spans="1:5" ht="15" x14ac:dyDescent="0.25">
      <c r="A1010" s="134"/>
      <c r="B1010" s="132"/>
      <c r="C1010" s="135"/>
      <c r="D1010" s="130"/>
      <c r="E1010" s="12"/>
    </row>
    <row r="1011" spans="1:5" ht="15" x14ac:dyDescent="0.25">
      <c r="A1011" s="134"/>
      <c r="B1011" s="135" t="s">
        <v>1298</v>
      </c>
      <c r="C1011" s="133"/>
      <c r="D1011" s="130" t="s">
        <v>1296</v>
      </c>
      <c r="E1011" s="12"/>
    </row>
    <row r="1012" spans="1:5" ht="15" x14ac:dyDescent="0.25">
      <c r="A1012" s="134"/>
      <c r="B1012" s="132"/>
      <c r="C1012" s="136" t="s">
        <v>1297</v>
      </c>
      <c r="D1012" s="140" t="s">
        <v>1296</v>
      </c>
      <c r="E1012" s="12"/>
    </row>
    <row r="1013" spans="1:5" ht="15" x14ac:dyDescent="0.25">
      <c r="A1013" s="134"/>
      <c r="B1013" s="132"/>
      <c r="C1013" s="135"/>
      <c r="D1013" s="130"/>
      <c r="E1013" s="12"/>
    </row>
    <row r="1014" spans="1:5" ht="15" x14ac:dyDescent="0.25">
      <c r="A1014" s="134"/>
      <c r="B1014" s="135" t="s">
        <v>1295</v>
      </c>
      <c r="C1014" s="133"/>
      <c r="D1014" s="130" t="s">
        <v>1294</v>
      </c>
      <c r="E1014" s="12"/>
    </row>
    <row r="1015" spans="1:5" ht="15" x14ac:dyDescent="0.25">
      <c r="A1015" s="134"/>
      <c r="B1015" s="132"/>
      <c r="C1015" s="136" t="s">
        <v>1293</v>
      </c>
      <c r="D1015" s="137" t="s">
        <v>2918</v>
      </c>
      <c r="E1015" s="12"/>
    </row>
    <row r="1016" spans="1:5" ht="15" x14ac:dyDescent="0.25">
      <c r="A1016" s="134"/>
      <c r="B1016" s="132"/>
      <c r="C1016" s="136" t="s">
        <v>1292</v>
      </c>
      <c r="D1016" s="140" t="s">
        <v>1291</v>
      </c>
      <c r="E1016" s="12"/>
    </row>
    <row r="1017" spans="1:5" ht="15" x14ac:dyDescent="0.25">
      <c r="A1017" s="134"/>
      <c r="B1017" s="132"/>
      <c r="C1017" s="136" t="s">
        <v>1290</v>
      </c>
      <c r="D1017" s="137" t="s">
        <v>1289</v>
      </c>
      <c r="E1017" s="12"/>
    </row>
    <row r="1018" spans="1:5" ht="15" x14ac:dyDescent="0.25">
      <c r="A1018" s="134"/>
      <c r="B1018" s="132"/>
      <c r="C1018" s="136" t="s">
        <v>1288</v>
      </c>
      <c r="D1018" s="137" t="s">
        <v>1287</v>
      </c>
      <c r="E1018" s="12"/>
    </row>
    <row r="1019" spans="1:5" ht="15" x14ac:dyDescent="0.25">
      <c r="A1019" s="134"/>
      <c r="B1019" s="132"/>
      <c r="C1019" s="136" t="s">
        <v>1286</v>
      </c>
      <c r="D1019" s="137" t="s">
        <v>1285</v>
      </c>
      <c r="E1019" s="12"/>
    </row>
    <row r="1020" spans="1:5" ht="15" x14ac:dyDescent="0.25">
      <c r="A1020" s="134"/>
      <c r="B1020" s="132"/>
      <c r="C1020" s="136"/>
      <c r="D1020" s="137"/>
      <c r="E1020" s="12"/>
    </row>
    <row r="1021" spans="1:5" ht="15" x14ac:dyDescent="0.25">
      <c r="A1021" s="134"/>
      <c r="B1021" s="135" t="s">
        <v>1284</v>
      </c>
      <c r="C1021" s="133"/>
      <c r="D1021" s="130" t="s">
        <v>1282</v>
      </c>
      <c r="E1021" s="12"/>
    </row>
    <row r="1022" spans="1:5" ht="15" x14ac:dyDescent="0.25">
      <c r="A1022" s="134"/>
      <c r="B1022" s="132"/>
      <c r="C1022" s="136" t="s">
        <v>1283</v>
      </c>
      <c r="D1022" s="137" t="s">
        <v>1282</v>
      </c>
      <c r="E1022" s="12"/>
    </row>
    <row r="1023" spans="1:5" ht="15" x14ac:dyDescent="0.25">
      <c r="A1023" s="134"/>
      <c r="B1023" s="132"/>
      <c r="C1023" s="136"/>
      <c r="D1023" s="137"/>
      <c r="E1023" s="12"/>
    </row>
    <row r="1024" spans="1:5" ht="15" x14ac:dyDescent="0.25">
      <c r="A1024" s="134"/>
      <c r="B1024" s="132"/>
      <c r="C1024" s="135"/>
      <c r="D1024" s="130"/>
      <c r="E1024" s="12"/>
    </row>
    <row r="1025" spans="1:5" ht="15" x14ac:dyDescent="0.25">
      <c r="A1025" s="134"/>
      <c r="B1025" s="132"/>
      <c r="C1025" s="135"/>
      <c r="D1025" s="130" t="s">
        <v>115</v>
      </c>
      <c r="E1025" s="12"/>
    </row>
    <row r="1026" spans="1:5" ht="15" x14ac:dyDescent="0.25">
      <c r="A1026" s="134"/>
      <c r="B1026" s="132"/>
      <c r="C1026" s="136"/>
      <c r="D1026" s="137"/>
      <c r="E1026" s="12"/>
    </row>
    <row r="1027" spans="1:5" ht="15" x14ac:dyDescent="0.25">
      <c r="A1027" s="131">
        <v>58</v>
      </c>
      <c r="B1027" s="132"/>
      <c r="C1027" s="133"/>
      <c r="D1027" s="130" t="s">
        <v>1281</v>
      </c>
      <c r="E1027" s="12"/>
    </row>
    <row r="1028" spans="1:5" ht="15" x14ac:dyDescent="0.25">
      <c r="A1028" s="134"/>
      <c r="B1028" s="132"/>
      <c r="C1028" s="135"/>
      <c r="D1028" s="130"/>
      <c r="E1028" s="12"/>
    </row>
    <row r="1029" spans="1:5" ht="15" x14ac:dyDescent="0.25">
      <c r="A1029" s="134"/>
      <c r="B1029" s="135" t="s">
        <v>1280</v>
      </c>
      <c r="C1029" s="133"/>
      <c r="D1029" s="130" t="s">
        <v>1279</v>
      </c>
      <c r="E1029" s="12"/>
    </row>
    <row r="1030" spans="1:5" ht="15" x14ac:dyDescent="0.25">
      <c r="A1030" s="134"/>
      <c r="B1030" s="132"/>
      <c r="C1030" s="136" t="s">
        <v>1278</v>
      </c>
      <c r="D1030" s="137" t="s">
        <v>1277</v>
      </c>
      <c r="E1030" s="12"/>
    </row>
    <row r="1031" spans="1:5" ht="15" x14ac:dyDescent="0.25">
      <c r="A1031" s="134"/>
      <c r="B1031" s="132"/>
      <c r="C1031" s="136" t="s">
        <v>1276</v>
      </c>
      <c r="D1031" s="137" t="s">
        <v>1275</v>
      </c>
      <c r="E1031" s="12"/>
    </row>
    <row r="1032" spans="1:5" ht="15" x14ac:dyDescent="0.25">
      <c r="A1032" s="134"/>
      <c r="B1032" s="132"/>
      <c r="C1032" s="136" t="s">
        <v>1274</v>
      </c>
      <c r="D1032" s="137" t="s">
        <v>1273</v>
      </c>
      <c r="E1032" s="12"/>
    </row>
    <row r="1033" spans="1:5" ht="15" x14ac:dyDescent="0.25">
      <c r="A1033" s="134"/>
      <c r="B1033" s="132"/>
      <c r="C1033" s="136" t="s">
        <v>1272</v>
      </c>
      <c r="D1033" s="137" t="s">
        <v>1271</v>
      </c>
      <c r="E1033" s="12"/>
    </row>
    <row r="1034" spans="1:5" ht="15" x14ac:dyDescent="0.25">
      <c r="A1034" s="134"/>
      <c r="B1034" s="132"/>
      <c r="C1034" s="136" t="s">
        <v>1270</v>
      </c>
      <c r="D1034" s="137" t="s">
        <v>1269</v>
      </c>
      <c r="E1034" s="12"/>
    </row>
    <row r="1035" spans="1:5" ht="15" x14ac:dyDescent="0.25">
      <c r="A1035" s="134"/>
      <c r="B1035" s="132"/>
      <c r="C1035" s="135"/>
      <c r="D1035" s="130"/>
      <c r="E1035" s="12"/>
    </row>
    <row r="1036" spans="1:5" ht="15" x14ac:dyDescent="0.25">
      <c r="A1036" s="134"/>
      <c r="B1036" s="135" t="s">
        <v>1268</v>
      </c>
      <c r="C1036" s="133"/>
      <c r="D1036" s="130" t="s">
        <v>1267</v>
      </c>
      <c r="E1036" s="12"/>
    </row>
    <row r="1037" spans="1:5" ht="15" x14ac:dyDescent="0.25">
      <c r="A1037" s="134"/>
      <c r="B1037" s="132"/>
      <c r="C1037" s="136" t="s">
        <v>1266</v>
      </c>
      <c r="D1037" s="137" t="s">
        <v>1265</v>
      </c>
      <c r="E1037" s="12"/>
    </row>
    <row r="1038" spans="1:5" ht="15" x14ac:dyDescent="0.25">
      <c r="A1038" s="134"/>
      <c r="B1038" s="132"/>
      <c r="C1038" s="136" t="s">
        <v>1264</v>
      </c>
      <c r="D1038" s="137" t="s">
        <v>1263</v>
      </c>
      <c r="E1038" s="12"/>
    </row>
    <row r="1039" spans="1:5" ht="15" x14ac:dyDescent="0.25">
      <c r="A1039" s="134"/>
      <c r="B1039" s="132"/>
      <c r="C1039" s="135"/>
      <c r="D1039" s="130"/>
      <c r="E1039" s="12"/>
    </row>
    <row r="1040" spans="1:5" ht="30" x14ac:dyDescent="0.25">
      <c r="A1040" s="131">
        <v>59</v>
      </c>
      <c r="B1040" s="132"/>
      <c r="C1040" s="133"/>
      <c r="D1040" s="130" t="s">
        <v>1262</v>
      </c>
      <c r="E1040" s="12"/>
    </row>
    <row r="1041" spans="1:5" ht="15" x14ac:dyDescent="0.25">
      <c r="A1041" s="134"/>
      <c r="B1041" s="132"/>
      <c r="C1041" s="135"/>
      <c r="D1041" s="130"/>
      <c r="E1041" s="12"/>
    </row>
    <row r="1042" spans="1:5" ht="15" x14ac:dyDescent="0.25">
      <c r="A1042" s="134"/>
      <c r="B1042" s="135" t="s">
        <v>1261</v>
      </c>
      <c r="C1042" s="133"/>
      <c r="D1042" s="130" t="s">
        <v>1260</v>
      </c>
      <c r="E1042" s="12"/>
    </row>
    <row r="1043" spans="1:5" ht="15" x14ac:dyDescent="0.25">
      <c r="A1043" s="134"/>
      <c r="B1043" s="132"/>
      <c r="C1043" s="136" t="s">
        <v>1259</v>
      </c>
      <c r="D1043" s="137" t="s">
        <v>1258</v>
      </c>
      <c r="E1043" s="12"/>
    </row>
    <row r="1044" spans="1:5" ht="15" x14ac:dyDescent="0.25">
      <c r="A1044" s="134"/>
      <c r="B1044" s="132"/>
      <c r="C1044" s="136" t="s">
        <v>1257</v>
      </c>
      <c r="D1044" s="137" t="s">
        <v>1256</v>
      </c>
      <c r="E1044" s="12"/>
    </row>
    <row r="1045" spans="1:5" ht="15" x14ac:dyDescent="0.25">
      <c r="A1045" s="134"/>
      <c r="B1045" s="132"/>
      <c r="C1045" s="136" t="s">
        <v>1255</v>
      </c>
      <c r="D1045" s="137" t="s">
        <v>1254</v>
      </c>
      <c r="E1045" s="12"/>
    </row>
    <row r="1046" spans="1:5" ht="15" x14ac:dyDescent="0.25">
      <c r="A1046" s="134"/>
      <c r="B1046" s="132"/>
      <c r="C1046" s="136" t="s">
        <v>1253</v>
      </c>
      <c r="D1046" s="137" t="s">
        <v>1252</v>
      </c>
      <c r="E1046" s="12"/>
    </row>
    <row r="1047" spans="1:5" ht="15" x14ac:dyDescent="0.25">
      <c r="A1047" s="134"/>
      <c r="B1047" s="132"/>
      <c r="C1047" s="135"/>
      <c r="D1047" s="130"/>
      <c r="E1047" s="12"/>
    </row>
    <row r="1048" spans="1:5" ht="15" x14ac:dyDescent="0.25">
      <c r="A1048" s="134"/>
      <c r="B1048" s="135" t="s">
        <v>1251</v>
      </c>
      <c r="C1048" s="133"/>
      <c r="D1048" s="130" t="s">
        <v>1250</v>
      </c>
      <c r="E1048" s="12"/>
    </row>
    <row r="1049" spans="1:5" ht="15" x14ac:dyDescent="0.25">
      <c r="A1049" s="134"/>
      <c r="B1049" s="132"/>
      <c r="C1049" s="136" t="s">
        <v>1249</v>
      </c>
      <c r="D1049" s="137" t="s">
        <v>2919</v>
      </c>
      <c r="E1049" s="12"/>
    </row>
    <row r="1050" spans="1:5" ht="15" x14ac:dyDescent="0.25">
      <c r="A1050" s="134"/>
      <c r="B1050" s="132"/>
      <c r="C1050" s="135"/>
      <c r="D1050" s="130"/>
      <c r="E1050" s="12"/>
    </row>
    <row r="1051" spans="1:5" ht="15" x14ac:dyDescent="0.25">
      <c r="A1051" s="131">
        <v>60</v>
      </c>
      <c r="B1051" s="132"/>
      <c r="C1051" s="133"/>
      <c r="D1051" s="130" t="s">
        <v>1248</v>
      </c>
      <c r="E1051" s="12"/>
    </row>
    <row r="1052" spans="1:5" ht="15" x14ac:dyDescent="0.25">
      <c r="A1052" s="134"/>
      <c r="B1052" s="132"/>
      <c r="C1052" s="135"/>
      <c r="D1052" s="130"/>
      <c r="E1052" s="12"/>
    </row>
    <row r="1053" spans="1:5" ht="15" x14ac:dyDescent="0.25">
      <c r="A1053" s="134"/>
      <c r="B1053" s="135" t="s">
        <v>1247</v>
      </c>
      <c r="C1053" s="133"/>
      <c r="D1053" s="130" t="s">
        <v>1245</v>
      </c>
      <c r="E1053" s="12"/>
    </row>
    <row r="1054" spans="1:5" ht="15" x14ac:dyDescent="0.25">
      <c r="A1054" s="134"/>
      <c r="B1054" s="132"/>
      <c r="C1054" s="136" t="s">
        <v>1246</v>
      </c>
      <c r="D1054" s="137" t="s">
        <v>1245</v>
      </c>
      <c r="E1054" s="12"/>
    </row>
    <row r="1055" spans="1:5" ht="15" x14ac:dyDescent="0.25">
      <c r="A1055" s="134"/>
      <c r="B1055" s="132"/>
      <c r="C1055" s="135"/>
      <c r="D1055" s="130"/>
      <c r="E1055" s="12"/>
    </row>
    <row r="1056" spans="1:5" ht="15" x14ac:dyDescent="0.25">
      <c r="A1056" s="134"/>
      <c r="B1056" s="135" t="s">
        <v>1244</v>
      </c>
      <c r="C1056" s="133"/>
      <c r="D1056" s="130" t="s">
        <v>1242</v>
      </c>
      <c r="E1056" s="12"/>
    </row>
    <row r="1057" spans="1:5" ht="15" x14ac:dyDescent="0.25">
      <c r="A1057" s="134"/>
      <c r="B1057" s="132"/>
      <c r="C1057" s="136" t="s">
        <v>1243</v>
      </c>
      <c r="D1057" s="140" t="s">
        <v>1242</v>
      </c>
      <c r="E1057" s="12"/>
    </row>
    <row r="1058" spans="1:5" ht="15" x14ac:dyDescent="0.25">
      <c r="A1058" s="134"/>
      <c r="B1058" s="132"/>
      <c r="C1058" s="133"/>
      <c r="D1058" s="137"/>
      <c r="E1058" s="12"/>
    </row>
    <row r="1059" spans="1:5" ht="15" x14ac:dyDescent="0.25">
      <c r="A1059" s="134"/>
      <c r="B1059" s="132"/>
      <c r="C1059" s="135"/>
      <c r="D1059" s="130"/>
      <c r="E1059" s="12"/>
    </row>
    <row r="1060" spans="1:5" ht="15" x14ac:dyDescent="0.25">
      <c r="A1060" s="131">
        <v>61</v>
      </c>
      <c r="B1060" s="132"/>
      <c r="C1060" s="133"/>
      <c r="D1060" s="130" t="s">
        <v>1241</v>
      </c>
      <c r="E1060" s="12"/>
    </row>
    <row r="1061" spans="1:5" ht="15" x14ac:dyDescent="0.25">
      <c r="A1061" s="134"/>
      <c r="B1061" s="132"/>
      <c r="C1061" s="135"/>
      <c r="D1061" s="130"/>
      <c r="E1061" s="12"/>
    </row>
    <row r="1062" spans="1:5" ht="15" x14ac:dyDescent="0.25">
      <c r="A1062" s="134"/>
      <c r="B1062" s="135" t="s">
        <v>1240</v>
      </c>
      <c r="C1062" s="133"/>
      <c r="D1062" s="130" t="s">
        <v>1238</v>
      </c>
      <c r="E1062" s="12"/>
    </row>
    <row r="1063" spans="1:5" ht="15" x14ac:dyDescent="0.25">
      <c r="A1063" s="134"/>
      <c r="B1063" s="132"/>
      <c r="C1063" s="136" t="s">
        <v>1239</v>
      </c>
      <c r="D1063" s="140" t="s">
        <v>1238</v>
      </c>
      <c r="E1063" s="12"/>
    </row>
    <row r="1064" spans="1:5" ht="15" x14ac:dyDescent="0.25">
      <c r="A1064" s="134"/>
      <c r="B1064" s="132"/>
      <c r="C1064" s="136" t="s">
        <v>1237</v>
      </c>
      <c r="D1064" s="137" t="s">
        <v>1236</v>
      </c>
      <c r="E1064" s="12"/>
    </row>
    <row r="1065" spans="1:5" ht="15" x14ac:dyDescent="0.25">
      <c r="A1065" s="134"/>
      <c r="B1065" s="132"/>
      <c r="C1065" s="136" t="s">
        <v>1235</v>
      </c>
      <c r="D1065" s="137" t="s">
        <v>1234</v>
      </c>
      <c r="E1065" s="12"/>
    </row>
    <row r="1066" spans="1:5" ht="15" x14ac:dyDescent="0.25">
      <c r="A1066" s="134"/>
      <c r="B1066" s="132"/>
      <c r="C1066" s="136" t="s">
        <v>1233</v>
      </c>
      <c r="D1066" s="137" t="s">
        <v>1232</v>
      </c>
      <c r="E1066" s="12"/>
    </row>
    <row r="1067" spans="1:5" ht="15" x14ac:dyDescent="0.25">
      <c r="A1067" s="134"/>
      <c r="B1067" s="132"/>
      <c r="C1067" s="136" t="s">
        <v>1231</v>
      </c>
      <c r="D1067" s="137" t="s">
        <v>1230</v>
      </c>
      <c r="E1067" s="12"/>
    </row>
    <row r="1068" spans="1:5" ht="15" x14ac:dyDescent="0.25">
      <c r="A1068" s="134"/>
      <c r="B1068" s="132"/>
      <c r="C1068" s="136" t="s">
        <v>1229</v>
      </c>
      <c r="D1068" s="137" t="s">
        <v>1228</v>
      </c>
      <c r="E1068" s="12"/>
    </row>
    <row r="1069" spans="1:5" ht="15" x14ac:dyDescent="0.25">
      <c r="A1069" s="134"/>
      <c r="B1069" s="132"/>
      <c r="C1069" s="135"/>
      <c r="D1069" s="130"/>
      <c r="E1069" s="12"/>
    </row>
    <row r="1070" spans="1:5" ht="15" x14ac:dyDescent="0.25">
      <c r="A1070" s="134"/>
      <c r="B1070" s="135" t="s">
        <v>1227</v>
      </c>
      <c r="C1070" s="133"/>
      <c r="D1070" s="130" t="s">
        <v>1225</v>
      </c>
      <c r="E1070" s="12"/>
    </row>
    <row r="1071" spans="1:5" ht="15" x14ac:dyDescent="0.25">
      <c r="A1071" s="134"/>
      <c r="B1071" s="132"/>
      <c r="C1071" s="136" t="s">
        <v>1226</v>
      </c>
      <c r="D1071" s="140" t="s">
        <v>1225</v>
      </c>
      <c r="E1071" s="12"/>
    </row>
    <row r="1072" spans="1:5" ht="15" x14ac:dyDescent="0.25">
      <c r="A1072" s="134"/>
      <c r="B1072" s="132"/>
      <c r="C1072" s="136" t="s">
        <v>1224</v>
      </c>
      <c r="D1072" s="137" t="s">
        <v>1223</v>
      </c>
      <c r="E1072" s="12"/>
    </row>
    <row r="1073" spans="1:5" ht="15" x14ac:dyDescent="0.25">
      <c r="A1073" s="134"/>
      <c r="B1073" s="132"/>
      <c r="C1073" s="136" t="s">
        <v>1222</v>
      </c>
      <c r="D1073" s="137" t="s">
        <v>1221</v>
      </c>
      <c r="E1073" s="12"/>
    </row>
    <row r="1074" spans="1:5" ht="15" x14ac:dyDescent="0.25">
      <c r="A1074" s="134"/>
      <c r="B1074" s="132"/>
      <c r="C1074" s="136" t="s">
        <v>1220</v>
      </c>
      <c r="D1074" s="137" t="s">
        <v>1219</v>
      </c>
      <c r="E1074" s="12"/>
    </row>
    <row r="1075" spans="1:5" ht="15" x14ac:dyDescent="0.25">
      <c r="A1075" s="134"/>
      <c r="B1075" s="132"/>
      <c r="C1075" s="136" t="s">
        <v>1218</v>
      </c>
      <c r="D1075" s="137" t="s">
        <v>1217</v>
      </c>
      <c r="E1075" s="12"/>
    </row>
    <row r="1076" spans="1:5" ht="15" x14ac:dyDescent="0.25">
      <c r="A1076" s="134"/>
      <c r="B1076" s="132"/>
      <c r="C1076" s="136" t="s">
        <v>1216</v>
      </c>
      <c r="D1076" s="137" t="s">
        <v>1215</v>
      </c>
      <c r="E1076" s="12"/>
    </row>
    <row r="1077" spans="1:5" ht="15" x14ac:dyDescent="0.25">
      <c r="A1077" s="134"/>
      <c r="B1077" s="132"/>
      <c r="C1077" s="135"/>
      <c r="D1077" s="130"/>
      <c r="E1077" s="12"/>
    </row>
    <row r="1078" spans="1:5" ht="15" x14ac:dyDescent="0.25">
      <c r="A1078" s="134"/>
      <c r="B1078" s="135" t="s">
        <v>1214</v>
      </c>
      <c r="C1078" s="133"/>
      <c r="D1078" s="130" t="s">
        <v>1212</v>
      </c>
      <c r="E1078" s="12"/>
    </row>
    <row r="1079" spans="1:5" ht="15" x14ac:dyDescent="0.25">
      <c r="A1079" s="134"/>
      <c r="B1079" s="132"/>
      <c r="C1079" s="136" t="s">
        <v>1213</v>
      </c>
      <c r="D1079" s="140" t="s">
        <v>1212</v>
      </c>
      <c r="E1079" s="12"/>
    </row>
    <row r="1080" spans="1:5" ht="15" x14ac:dyDescent="0.25">
      <c r="A1080" s="134"/>
      <c r="B1080" s="132"/>
      <c r="C1080" s="135"/>
      <c r="D1080" s="130"/>
      <c r="E1080" s="12"/>
    </row>
    <row r="1081" spans="1:5" ht="15" x14ac:dyDescent="0.25">
      <c r="A1081" s="134"/>
      <c r="B1081" s="135" t="s">
        <v>1211</v>
      </c>
      <c r="C1081" s="133"/>
      <c r="D1081" s="130" t="s">
        <v>1209</v>
      </c>
      <c r="E1081" s="12"/>
    </row>
    <row r="1082" spans="1:5" ht="15" x14ac:dyDescent="0.25">
      <c r="A1082" s="134"/>
      <c r="B1082" s="132"/>
      <c r="C1082" s="136" t="s">
        <v>1210</v>
      </c>
      <c r="D1082" s="137" t="s">
        <v>1209</v>
      </c>
      <c r="E1082" s="12"/>
    </row>
    <row r="1083" spans="1:5" ht="15" x14ac:dyDescent="0.25">
      <c r="A1083" s="134"/>
      <c r="B1083" s="132"/>
      <c r="C1083" s="136"/>
      <c r="D1083" s="137"/>
      <c r="E1083" s="12"/>
    </row>
    <row r="1084" spans="1:5" ht="15" x14ac:dyDescent="0.25">
      <c r="A1084" s="134"/>
      <c r="B1084" s="132"/>
      <c r="C1084" s="136"/>
      <c r="D1084" s="137"/>
      <c r="E1084" s="12"/>
    </row>
    <row r="1085" spans="1:5" ht="15" x14ac:dyDescent="0.25">
      <c r="A1085" s="131">
        <v>62</v>
      </c>
      <c r="B1085" s="132"/>
      <c r="C1085" s="133"/>
      <c r="D1085" s="130" t="s">
        <v>1207</v>
      </c>
      <c r="E1085" s="12"/>
    </row>
    <row r="1086" spans="1:5" ht="15" x14ac:dyDescent="0.25">
      <c r="A1086" s="134"/>
      <c r="B1086" s="132"/>
      <c r="C1086" s="136"/>
      <c r="D1086" s="137"/>
      <c r="E1086" s="12"/>
    </row>
    <row r="1087" spans="1:5" ht="15" x14ac:dyDescent="0.25">
      <c r="A1087" s="134"/>
      <c r="B1087" s="135" t="s">
        <v>1208</v>
      </c>
      <c r="C1087" s="133"/>
      <c r="D1087" s="130" t="s">
        <v>1207</v>
      </c>
      <c r="E1087" s="12"/>
    </row>
    <row r="1088" spans="1:5" ht="15" x14ac:dyDescent="0.25">
      <c r="A1088" s="134"/>
      <c r="B1088" s="132"/>
      <c r="C1088" s="136" t="s">
        <v>1206</v>
      </c>
      <c r="D1088" s="137" t="s">
        <v>1205</v>
      </c>
      <c r="E1088" s="12"/>
    </row>
    <row r="1089" spans="1:5" ht="15" x14ac:dyDescent="0.25">
      <c r="A1089" s="134"/>
      <c r="B1089" s="132"/>
      <c r="C1089" s="136" t="s">
        <v>1204</v>
      </c>
      <c r="D1089" s="137" t="s">
        <v>1203</v>
      </c>
      <c r="E1089" s="12"/>
    </row>
    <row r="1090" spans="1:5" ht="15" x14ac:dyDescent="0.25">
      <c r="A1090" s="134"/>
      <c r="B1090" s="132"/>
      <c r="C1090" s="136" t="s">
        <v>1202</v>
      </c>
      <c r="D1090" s="137" t="s">
        <v>1201</v>
      </c>
      <c r="E1090" s="12"/>
    </row>
    <row r="1091" spans="1:5" ht="15" x14ac:dyDescent="0.25">
      <c r="A1091" s="134"/>
      <c r="B1091" s="132"/>
      <c r="C1091" s="136" t="s">
        <v>1200</v>
      </c>
      <c r="D1091" s="137" t="s">
        <v>1199</v>
      </c>
      <c r="E1091" s="12"/>
    </row>
    <row r="1092" spans="1:5" ht="15" x14ac:dyDescent="0.25">
      <c r="A1092" s="134"/>
      <c r="B1092" s="132"/>
      <c r="C1092" s="136"/>
      <c r="D1092" s="137"/>
      <c r="E1092" s="12"/>
    </row>
    <row r="1093" spans="1:5" ht="15" x14ac:dyDescent="0.25">
      <c r="A1093" s="134"/>
      <c r="B1093" s="132"/>
      <c r="C1093" s="135"/>
      <c r="D1093" s="130"/>
      <c r="E1093" s="12"/>
    </row>
    <row r="1094" spans="1:5" ht="15" x14ac:dyDescent="0.25">
      <c r="A1094" s="131">
        <v>63</v>
      </c>
      <c r="B1094" s="132"/>
      <c r="C1094" s="133"/>
      <c r="D1094" s="130" t="s">
        <v>1198</v>
      </c>
      <c r="E1094" s="12"/>
    </row>
    <row r="1095" spans="1:5" ht="15" x14ac:dyDescent="0.25">
      <c r="A1095" s="134"/>
      <c r="B1095" s="132"/>
      <c r="C1095" s="135"/>
      <c r="D1095" s="130"/>
      <c r="E1095" s="12"/>
    </row>
    <row r="1096" spans="1:5" ht="30" x14ac:dyDescent="0.25">
      <c r="A1096" s="134"/>
      <c r="B1096" s="135" t="s">
        <v>1197</v>
      </c>
      <c r="C1096" s="133"/>
      <c r="D1096" s="130" t="s">
        <v>1196</v>
      </c>
      <c r="E1096" s="12"/>
    </row>
    <row r="1097" spans="1:5" ht="15" x14ac:dyDescent="0.25">
      <c r="A1097" s="134"/>
      <c r="B1097" s="132"/>
      <c r="C1097" s="136" t="s">
        <v>1195</v>
      </c>
      <c r="D1097" s="140" t="s">
        <v>1194</v>
      </c>
      <c r="E1097" s="12"/>
    </row>
    <row r="1098" spans="1:5" ht="15" x14ac:dyDescent="0.25">
      <c r="A1098" s="134"/>
      <c r="B1098" s="132"/>
      <c r="C1098" s="136" t="s">
        <v>1193</v>
      </c>
      <c r="D1098" s="137" t="s">
        <v>1192</v>
      </c>
      <c r="E1098" s="12"/>
    </row>
    <row r="1099" spans="1:5" ht="15" x14ac:dyDescent="0.25">
      <c r="A1099" s="134"/>
      <c r="B1099" s="132"/>
      <c r="C1099" s="135"/>
      <c r="D1099" s="130"/>
      <c r="E1099" s="12"/>
    </row>
    <row r="1100" spans="1:5" ht="15" x14ac:dyDescent="0.25">
      <c r="A1100" s="134"/>
      <c r="B1100" s="135" t="s">
        <v>1191</v>
      </c>
      <c r="C1100" s="133"/>
      <c r="D1100" s="130" t="s">
        <v>1190</v>
      </c>
      <c r="E1100" s="12"/>
    </row>
    <row r="1101" spans="1:5" ht="15" x14ac:dyDescent="0.25">
      <c r="A1101" s="134"/>
      <c r="B1101" s="132"/>
      <c r="C1101" s="136" t="s">
        <v>1189</v>
      </c>
      <c r="D1101" s="137" t="s">
        <v>1188</v>
      </c>
      <c r="E1101" s="12"/>
    </row>
    <row r="1102" spans="1:5" ht="15" x14ac:dyDescent="0.25">
      <c r="A1102" s="134"/>
      <c r="B1102" s="132"/>
      <c r="C1102" s="136" t="s">
        <v>1187</v>
      </c>
      <c r="D1102" s="137" t="s">
        <v>1186</v>
      </c>
      <c r="E1102" s="12"/>
    </row>
    <row r="1103" spans="1:5" ht="15" x14ac:dyDescent="0.25">
      <c r="A1103" s="134"/>
      <c r="B1103" s="132"/>
      <c r="C1103" s="135"/>
      <c r="D1103" s="130"/>
      <c r="E1103" s="12"/>
    </row>
    <row r="1104" spans="1:5" ht="15" x14ac:dyDescent="0.25">
      <c r="A1104" s="134"/>
      <c r="B1104" s="132"/>
      <c r="C1104" s="135"/>
      <c r="D1104" s="130"/>
      <c r="E1104" s="12"/>
    </row>
    <row r="1105" spans="1:5" ht="15" x14ac:dyDescent="0.25">
      <c r="A1105" s="134"/>
      <c r="B1105" s="132"/>
      <c r="C1105" s="135"/>
      <c r="D1105" s="130" t="s">
        <v>114</v>
      </c>
      <c r="E1105" s="12"/>
    </row>
    <row r="1106" spans="1:5" ht="15" x14ac:dyDescent="0.25">
      <c r="A1106" s="134"/>
      <c r="B1106" s="132"/>
      <c r="C1106" s="136"/>
      <c r="D1106" s="137"/>
      <c r="E1106" s="12"/>
    </row>
    <row r="1107" spans="1:5" ht="30" x14ac:dyDescent="0.25">
      <c r="A1107" s="131">
        <v>64</v>
      </c>
      <c r="B1107" s="132"/>
      <c r="C1107" s="133"/>
      <c r="D1107" s="130" t="s">
        <v>1185</v>
      </c>
      <c r="E1107" s="12"/>
    </row>
    <row r="1108" spans="1:5" ht="15" x14ac:dyDescent="0.25">
      <c r="A1108" s="134"/>
      <c r="B1108" s="132"/>
      <c r="C1108" s="135"/>
      <c r="D1108" s="130"/>
      <c r="E1108" s="12"/>
    </row>
    <row r="1109" spans="1:5" ht="15" x14ac:dyDescent="0.25">
      <c r="A1109" s="134"/>
      <c r="B1109" s="135" t="s">
        <v>1184</v>
      </c>
      <c r="C1109" s="133"/>
      <c r="D1109" s="130" t="s">
        <v>1183</v>
      </c>
      <c r="E1109" s="12"/>
    </row>
    <row r="1110" spans="1:5" ht="15" x14ac:dyDescent="0.25">
      <c r="A1110" s="134"/>
      <c r="B1110" s="132"/>
      <c r="C1110" s="136" t="s">
        <v>1182</v>
      </c>
      <c r="D1110" s="137" t="s">
        <v>1181</v>
      </c>
      <c r="E1110" s="12"/>
    </row>
    <row r="1111" spans="1:5" ht="15" x14ac:dyDescent="0.25">
      <c r="A1111" s="134"/>
      <c r="B1111" s="132"/>
      <c r="C1111" s="136" t="s">
        <v>1180</v>
      </c>
      <c r="D1111" s="137" t="s">
        <v>1179</v>
      </c>
      <c r="E1111" s="12"/>
    </row>
    <row r="1112" spans="1:5" ht="15" x14ac:dyDescent="0.25">
      <c r="A1112" s="134"/>
      <c r="B1112" s="132"/>
      <c r="C1112" s="135"/>
      <c r="D1112" s="130"/>
      <c r="E1112" s="12"/>
    </row>
    <row r="1113" spans="1:5" ht="15" x14ac:dyDescent="0.25">
      <c r="A1113" s="134"/>
      <c r="B1113" s="135" t="s">
        <v>1178</v>
      </c>
      <c r="C1113" s="133"/>
      <c r="D1113" s="130" t="s">
        <v>1176</v>
      </c>
      <c r="E1113" s="12"/>
    </row>
    <row r="1114" spans="1:5" ht="15" x14ac:dyDescent="0.25">
      <c r="A1114" s="134"/>
      <c r="B1114" s="132"/>
      <c r="C1114" s="136" t="s">
        <v>1177</v>
      </c>
      <c r="D1114" s="137" t="s">
        <v>1176</v>
      </c>
      <c r="E1114" s="12"/>
    </row>
    <row r="1115" spans="1:5" ht="15" x14ac:dyDescent="0.25">
      <c r="A1115" s="134"/>
      <c r="B1115" s="132"/>
      <c r="C1115" s="135"/>
      <c r="D1115" s="130"/>
      <c r="E1115" s="12"/>
    </row>
    <row r="1116" spans="1:5" ht="15" x14ac:dyDescent="0.25">
      <c r="A1116" s="134"/>
      <c r="B1116" s="135" t="s">
        <v>1175</v>
      </c>
      <c r="C1116" s="133"/>
      <c r="D1116" s="130" t="s">
        <v>1173</v>
      </c>
      <c r="E1116" s="12"/>
    </row>
    <row r="1117" spans="1:5" ht="15" x14ac:dyDescent="0.25">
      <c r="A1117" s="134"/>
      <c r="B1117" s="132"/>
      <c r="C1117" s="136" t="s">
        <v>1174</v>
      </c>
      <c r="D1117" s="140" t="s">
        <v>1173</v>
      </c>
      <c r="E1117" s="12"/>
    </row>
    <row r="1118" spans="1:5" ht="15" x14ac:dyDescent="0.25">
      <c r="A1118" s="134"/>
      <c r="B1118" s="132"/>
      <c r="C1118" s="136"/>
      <c r="D1118" s="137"/>
      <c r="E1118" s="12"/>
    </row>
    <row r="1119" spans="1:5" ht="15" x14ac:dyDescent="0.25">
      <c r="A1119" s="134"/>
      <c r="B1119" s="135" t="s">
        <v>1172</v>
      </c>
      <c r="C1119" s="133"/>
      <c r="D1119" s="130" t="s">
        <v>1171</v>
      </c>
      <c r="E1119" s="12"/>
    </row>
    <row r="1120" spans="1:5" ht="15" x14ac:dyDescent="0.25">
      <c r="A1120" s="134"/>
      <c r="B1120" s="132"/>
      <c r="C1120" s="136" t="s">
        <v>1170</v>
      </c>
      <c r="D1120" s="137" t="s">
        <v>1169</v>
      </c>
      <c r="E1120" s="12"/>
    </row>
    <row r="1121" spans="1:5" ht="15" x14ac:dyDescent="0.25">
      <c r="A1121" s="134"/>
      <c r="B1121" s="132"/>
      <c r="C1121" s="136" t="s">
        <v>1168</v>
      </c>
      <c r="D1121" s="137" t="s">
        <v>1167</v>
      </c>
      <c r="E1121" s="12"/>
    </row>
    <row r="1122" spans="1:5" ht="15" x14ac:dyDescent="0.25">
      <c r="A1122" s="134"/>
      <c r="B1122" s="132"/>
      <c r="C1122" s="136" t="s">
        <v>1166</v>
      </c>
      <c r="D1122" s="137" t="s">
        <v>1165</v>
      </c>
      <c r="E1122" s="12"/>
    </row>
    <row r="1123" spans="1:5" ht="15" x14ac:dyDescent="0.25">
      <c r="A1123" s="134"/>
      <c r="B1123" s="132"/>
      <c r="C1123" s="136" t="s">
        <v>1164</v>
      </c>
      <c r="D1123" s="137" t="s">
        <v>1163</v>
      </c>
      <c r="E1123" s="12"/>
    </row>
    <row r="1124" spans="1:5" ht="15" x14ac:dyDescent="0.25">
      <c r="A1124" s="134"/>
      <c r="B1124" s="132"/>
      <c r="C1124" s="136" t="s">
        <v>1162</v>
      </c>
      <c r="D1124" s="137" t="s">
        <v>1161</v>
      </c>
      <c r="E1124" s="12"/>
    </row>
    <row r="1125" spans="1:5" ht="15" x14ac:dyDescent="0.25">
      <c r="A1125" s="134"/>
      <c r="B1125" s="132"/>
      <c r="C1125" s="136" t="s">
        <v>1160</v>
      </c>
      <c r="D1125" s="137" t="s">
        <v>1159</v>
      </c>
      <c r="E1125" s="12"/>
    </row>
    <row r="1126" spans="1:5" ht="15" x14ac:dyDescent="0.25">
      <c r="A1126" s="134"/>
      <c r="B1126" s="132"/>
      <c r="C1126" s="136" t="s">
        <v>1158</v>
      </c>
      <c r="D1126" s="137" t="s">
        <v>1157</v>
      </c>
      <c r="E1126" s="12"/>
    </row>
    <row r="1127" spans="1:5" ht="15" x14ac:dyDescent="0.25">
      <c r="A1127" s="134"/>
      <c r="B1127" s="132"/>
      <c r="C1127" s="136" t="s">
        <v>1156</v>
      </c>
      <c r="D1127" s="137" t="s">
        <v>1155</v>
      </c>
      <c r="E1127" s="12"/>
    </row>
    <row r="1128" spans="1:5" ht="15" x14ac:dyDescent="0.25">
      <c r="A1128" s="134"/>
      <c r="B1128" s="132"/>
      <c r="C1128" s="136" t="s">
        <v>1154</v>
      </c>
      <c r="D1128" s="137" t="s">
        <v>1153</v>
      </c>
      <c r="E1128" s="12"/>
    </row>
    <row r="1129" spans="1:5" ht="15" x14ac:dyDescent="0.25">
      <c r="A1129" s="134"/>
      <c r="B1129" s="132"/>
      <c r="C1129" s="136" t="s">
        <v>1152</v>
      </c>
      <c r="D1129" s="137" t="s">
        <v>1151</v>
      </c>
      <c r="E1129" s="12"/>
    </row>
    <row r="1130" spans="1:5" ht="15" x14ac:dyDescent="0.25">
      <c r="A1130" s="134"/>
      <c r="B1130" s="132"/>
      <c r="C1130" s="135"/>
      <c r="D1130" s="130"/>
      <c r="E1130" s="12"/>
    </row>
    <row r="1131" spans="1:5" ht="30" x14ac:dyDescent="0.25">
      <c r="A1131" s="131">
        <v>65</v>
      </c>
      <c r="B1131" s="132"/>
      <c r="C1131" s="133"/>
      <c r="D1131" s="130" t="s">
        <v>1150</v>
      </c>
      <c r="E1131" s="12"/>
    </row>
    <row r="1132" spans="1:5" ht="15" x14ac:dyDescent="0.25">
      <c r="A1132" s="134"/>
      <c r="B1132" s="132"/>
      <c r="C1132" s="135"/>
      <c r="D1132" s="130"/>
      <c r="E1132" s="12"/>
    </row>
    <row r="1133" spans="1:5" ht="15" x14ac:dyDescent="0.25">
      <c r="A1133" s="134"/>
      <c r="B1133" s="135" t="s">
        <v>1149</v>
      </c>
      <c r="C1133" s="133"/>
      <c r="D1133" s="130" t="s">
        <v>1148</v>
      </c>
      <c r="E1133" s="12"/>
    </row>
    <row r="1134" spans="1:5" ht="15" x14ac:dyDescent="0.25">
      <c r="A1134" s="134"/>
      <c r="B1134" s="132"/>
      <c r="C1134" s="136" t="s">
        <v>1147</v>
      </c>
      <c r="D1134" s="137" t="s">
        <v>1146</v>
      </c>
      <c r="E1134" s="12"/>
    </row>
    <row r="1135" spans="1:5" ht="15" x14ac:dyDescent="0.25">
      <c r="A1135" s="134"/>
      <c r="B1135" s="132"/>
      <c r="C1135" s="136" t="s">
        <v>1145</v>
      </c>
      <c r="D1135" s="137" t="s">
        <v>1144</v>
      </c>
      <c r="E1135" s="12"/>
    </row>
    <row r="1136" spans="1:5" ht="15" x14ac:dyDescent="0.25">
      <c r="A1136" s="134"/>
      <c r="B1136" s="132"/>
      <c r="C1136" s="135"/>
      <c r="D1136" s="130"/>
      <c r="E1136" s="12"/>
    </row>
    <row r="1137" spans="1:5" ht="15" x14ac:dyDescent="0.25">
      <c r="A1137" s="134"/>
      <c r="B1137" s="135" t="s">
        <v>1143</v>
      </c>
      <c r="C1137" s="133"/>
      <c r="D1137" s="130" t="s">
        <v>1141</v>
      </c>
      <c r="E1137" s="12"/>
    </row>
    <row r="1138" spans="1:5" ht="15" x14ac:dyDescent="0.25">
      <c r="A1138" s="134"/>
      <c r="B1138" s="132"/>
      <c r="C1138" s="136" t="s">
        <v>1142</v>
      </c>
      <c r="D1138" s="137" t="s">
        <v>1141</v>
      </c>
      <c r="E1138" s="12"/>
    </row>
    <row r="1139" spans="1:5" ht="15" x14ac:dyDescent="0.25">
      <c r="A1139" s="134"/>
      <c r="B1139" s="132"/>
      <c r="C1139" s="135"/>
      <c r="D1139" s="130"/>
      <c r="E1139" s="12"/>
    </row>
    <row r="1140" spans="1:5" ht="15" x14ac:dyDescent="0.25">
      <c r="A1140" s="134"/>
      <c r="B1140" s="135" t="s">
        <v>1140</v>
      </c>
      <c r="C1140" s="133"/>
      <c r="D1140" s="130" t="s">
        <v>1138</v>
      </c>
      <c r="E1140" s="12"/>
    </row>
    <row r="1141" spans="1:5" ht="15" x14ac:dyDescent="0.25">
      <c r="A1141" s="134"/>
      <c r="B1141" s="132"/>
      <c r="C1141" s="136" t="s">
        <v>1139</v>
      </c>
      <c r="D1141" s="137" t="s">
        <v>1138</v>
      </c>
      <c r="E1141" s="12"/>
    </row>
    <row r="1142" spans="1:5" ht="15" x14ac:dyDescent="0.25">
      <c r="A1142" s="134"/>
      <c r="B1142" s="132"/>
      <c r="C1142" s="135"/>
      <c r="D1142" s="130"/>
      <c r="E1142" s="12"/>
    </row>
    <row r="1143" spans="1:5" ht="15" x14ac:dyDescent="0.25">
      <c r="A1143" s="131">
        <v>66</v>
      </c>
      <c r="B1143" s="132"/>
      <c r="C1143" s="133"/>
      <c r="D1143" s="130" t="s">
        <v>1137</v>
      </c>
      <c r="E1143" s="12"/>
    </row>
    <row r="1144" spans="1:5" ht="15" x14ac:dyDescent="0.25">
      <c r="A1144" s="134"/>
      <c r="B1144" s="132"/>
      <c r="C1144" s="135"/>
      <c r="D1144" s="130"/>
      <c r="E1144" s="12"/>
    </row>
    <row r="1145" spans="1:5" ht="30" x14ac:dyDescent="0.25">
      <c r="A1145" s="134"/>
      <c r="B1145" s="135" t="s">
        <v>1136</v>
      </c>
      <c r="C1145" s="133"/>
      <c r="D1145" s="130" t="s">
        <v>1135</v>
      </c>
      <c r="E1145" s="12"/>
    </row>
    <row r="1146" spans="1:5" ht="15" x14ac:dyDescent="0.25">
      <c r="A1146" s="134"/>
      <c r="B1146" s="132"/>
      <c r="C1146" s="136" t="s">
        <v>1134</v>
      </c>
      <c r="D1146" s="137" t="s">
        <v>1133</v>
      </c>
      <c r="E1146" s="12"/>
    </row>
    <row r="1147" spans="1:5" ht="15" x14ac:dyDescent="0.25">
      <c r="A1147" s="134"/>
      <c r="B1147" s="132"/>
      <c r="C1147" s="136" t="s">
        <v>1132</v>
      </c>
      <c r="D1147" s="137" t="s">
        <v>1131</v>
      </c>
      <c r="E1147" s="12"/>
    </row>
    <row r="1148" spans="1:5" ht="15" x14ac:dyDescent="0.25">
      <c r="A1148" s="134"/>
      <c r="B1148" s="132"/>
      <c r="C1148" s="136" t="s">
        <v>1130</v>
      </c>
      <c r="D1148" s="137" t="s">
        <v>1129</v>
      </c>
      <c r="E1148" s="12"/>
    </row>
    <row r="1149" spans="1:5" ht="15" x14ac:dyDescent="0.25">
      <c r="A1149" s="134"/>
      <c r="B1149" s="132"/>
      <c r="C1149" s="135"/>
      <c r="D1149" s="130"/>
      <c r="E1149" s="12"/>
    </row>
    <row r="1150" spans="1:5" ht="30" x14ac:dyDescent="0.25">
      <c r="A1150" s="134"/>
      <c r="B1150" s="135" t="s">
        <v>1128</v>
      </c>
      <c r="C1150" s="133"/>
      <c r="D1150" s="130" t="s">
        <v>1127</v>
      </c>
      <c r="E1150" s="12"/>
    </row>
    <row r="1151" spans="1:5" ht="15" x14ac:dyDescent="0.25">
      <c r="A1151" s="134"/>
      <c r="B1151" s="132"/>
      <c r="C1151" s="136" t="s">
        <v>1126</v>
      </c>
      <c r="D1151" s="137" t="s">
        <v>1125</v>
      </c>
      <c r="E1151" s="12"/>
    </row>
    <row r="1152" spans="1:5" ht="15" x14ac:dyDescent="0.25">
      <c r="A1152" s="134"/>
      <c r="B1152" s="132"/>
      <c r="C1152" s="136" t="s">
        <v>1124</v>
      </c>
      <c r="D1152" s="137" t="s">
        <v>1123</v>
      </c>
      <c r="E1152" s="12"/>
    </row>
    <row r="1153" spans="1:5" ht="30" x14ac:dyDescent="0.25">
      <c r="A1153" s="134"/>
      <c r="B1153" s="132"/>
      <c r="C1153" s="136" t="s">
        <v>1122</v>
      </c>
      <c r="D1153" s="137" t="s">
        <v>1121</v>
      </c>
      <c r="E1153" s="12"/>
    </row>
    <row r="1154" spans="1:5" ht="15" x14ac:dyDescent="0.25">
      <c r="A1154" s="134"/>
      <c r="B1154" s="132"/>
      <c r="C1154" s="135"/>
      <c r="D1154" s="130"/>
      <c r="E1154" s="12"/>
    </row>
    <row r="1155" spans="1:5" ht="15" x14ac:dyDescent="0.25">
      <c r="A1155" s="134"/>
      <c r="B1155" s="135" t="s">
        <v>1120</v>
      </c>
      <c r="C1155" s="133"/>
      <c r="D1155" s="130" t="s">
        <v>1118</v>
      </c>
      <c r="E1155" s="12"/>
    </row>
    <row r="1156" spans="1:5" ht="15" x14ac:dyDescent="0.25">
      <c r="A1156" s="134"/>
      <c r="B1156" s="132"/>
      <c r="C1156" s="136" t="s">
        <v>1119</v>
      </c>
      <c r="D1156" s="137" t="s">
        <v>1118</v>
      </c>
      <c r="E1156" s="12"/>
    </row>
    <row r="1157" spans="1:5" ht="15" x14ac:dyDescent="0.25">
      <c r="A1157" s="134"/>
      <c r="B1157" s="132"/>
      <c r="C1157" s="135"/>
      <c r="D1157" s="130"/>
      <c r="E1157" s="12"/>
    </row>
    <row r="1158" spans="1:5" ht="15" x14ac:dyDescent="0.25">
      <c r="A1158" s="134"/>
      <c r="B1158" s="132"/>
      <c r="C1158" s="135"/>
      <c r="D1158" s="130"/>
      <c r="E1158" s="12"/>
    </row>
    <row r="1159" spans="1:5" ht="15" x14ac:dyDescent="0.25">
      <c r="A1159" s="134"/>
      <c r="B1159" s="132"/>
      <c r="C1159" s="135"/>
      <c r="D1159" s="130" t="s">
        <v>113</v>
      </c>
      <c r="E1159" s="12"/>
    </row>
    <row r="1160" spans="1:5" ht="15" x14ac:dyDescent="0.25">
      <c r="A1160" s="134"/>
      <c r="B1160" s="132"/>
      <c r="C1160" s="136"/>
      <c r="D1160" s="137"/>
      <c r="E1160" s="12"/>
    </row>
    <row r="1161" spans="1:5" ht="15" x14ac:dyDescent="0.25">
      <c r="A1161" s="131">
        <v>68</v>
      </c>
      <c r="B1161" s="132"/>
      <c r="C1161" s="133"/>
      <c r="D1161" s="130" t="s">
        <v>1117</v>
      </c>
      <c r="E1161" s="12"/>
    </row>
    <row r="1162" spans="1:5" ht="15" x14ac:dyDescent="0.25">
      <c r="A1162" s="134"/>
      <c r="B1162" s="132"/>
      <c r="C1162" s="135"/>
      <c r="D1162" s="130"/>
      <c r="E1162" s="12"/>
    </row>
    <row r="1163" spans="1:5" ht="15" x14ac:dyDescent="0.25">
      <c r="A1163" s="134"/>
      <c r="B1163" s="135" t="s">
        <v>1116</v>
      </c>
      <c r="C1163" s="133"/>
      <c r="D1163" s="130" t="s">
        <v>1114</v>
      </c>
      <c r="E1163" s="12"/>
    </row>
    <row r="1164" spans="1:5" ht="15" x14ac:dyDescent="0.25">
      <c r="A1164" s="141"/>
      <c r="B1164" s="142"/>
      <c r="C1164" s="136" t="s">
        <v>1115</v>
      </c>
      <c r="D1164" s="137" t="s">
        <v>1114</v>
      </c>
      <c r="E1164" s="12"/>
    </row>
    <row r="1165" spans="1:5" ht="15" x14ac:dyDescent="0.25">
      <c r="A1165" s="134"/>
      <c r="B1165" s="132"/>
      <c r="C1165" s="162"/>
      <c r="D1165" s="160"/>
      <c r="E1165" s="12"/>
    </row>
    <row r="1166" spans="1:5" ht="15" x14ac:dyDescent="0.25">
      <c r="A1166" s="134"/>
      <c r="B1166" s="135" t="s">
        <v>1113</v>
      </c>
      <c r="C1166" s="133"/>
      <c r="D1166" s="130" t="s">
        <v>1112</v>
      </c>
      <c r="E1166" s="12"/>
    </row>
    <row r="1167" spans="1:5" ht="15" x14ac:dyDescent="0.25">
      <c r="A1167" s="134"/>
      <c r="B1167" s="132"/>
      <c r="C1167" s="167" t="s">
        <v>1111</v>
      </c>
      <c r="D1167" s="137" t="s">
        <v>1110</v>
      </c>
      <c r="E1167" s="12"/>
    </row>
    <row r="1168" spans="1:5" ht="15" x14ac:dyDescent="0.25">
      <c r="A1168" s="134"/>
      <c r="B1168" s="132"/>
      <c r="C1168" s="136" t="s">
        <v>1109</v>
      </c>
      <c r="D1168" s="137" t="s">
        <v>1108</v>
      </c>
      <c r="E1168" s="12"/>
    </row>
    <row r="1169" spans="1:5" ht="30" x14ac:dyDescent="0.25">
      <c r="A1169" s="134"/>
      <c r="B1169" s="132"/>
      <c r="C1169" s="136" t="s">
        <v>1107</v>
      </c>
      <c r="D1169" s="137" t="s">
        <v>1106</v>
      </c>
      <c r="E1169" s="12"/>
    </row>
    <row r="1170" spans="1:5" ht="15" x14ac:dyDescent="0.25">
      <c r="A1170" s="134"/>
      <c r="B1170" s="132"/>
      <c r="C1170" s="136" t="s">
        <v>1105</v>
      </c>
      <c r="D1170" s="137" t="s">
        <v>1104</v>
      </c>
      <c r="E1170" s="12"/>
    </row>
    <row r="1171" spans="1:5" ht="15" x14ac:dyDescent="0.25">
      <c r="A1171" s="134"/>
      <c r="B1171" s="132"/>
      <c r="C1171" s="136" t="s">
        <v>2920</v>
      </c>
      <c r="D1171" s="140" t="s">
        <v>1103</v>
      </c>
      <c r="E1171" s="12"/>
    </row>
    <row r="1172" spans="1:5" ht="15" x14ac:dyDescent="0.25">
      <c r="A1172" s="134"/>
      <c r="B1172" s="132"/>
      <c r="C1172" s="135"/>
      <c r="D1172" s="130"/>
      <c r="E1172" s="12"/>
    </row>
    <row r="1173" spans="1:5" ht="15" x14ac:dyDescent="0.25">
      <c r="A1173" s="134"/>
      <c r="B1173" s="135" t="s">
        <v>1102</v>
      </c>
      <c r="C1173" s="133"/>
      <c r="D1173" s="130" t="s">
        <v>1101</v>
      </c>
      <c r="E1173" s="12"/>
    </row>
    <row r="1174" spans="1:5" ht="15" x14ac:dyDescent="0.25">
      <c r="A1174" s="134"/>
      <c r="B1174" s="132"/>
      <c r="C1174" s="136" t="s">
        <v>1100</v>
      </c>
      <c r="D1174" s="137" t="s">
        <v>1099</v>
      </c>
      <c r="E1174" s="12"/>
    </row>
    <row r="1175" spans="1:5" ht="15" x14ac:dyDescent="0.25">
      <c r="A1175" s="134"/>
      <c r="B1175" s="132"/>
      <c r="C1175" s="136" t="s">
        <v>1098</v>
      </c>
      <c r="D1175" s="137" t="s">
        <v>1097</v>
      </c>
      <c r="E1175" s="12"/>
    </row>
    <row r="1176" spans="1:5" ht="15" x14ac:dyDescent="0.25">
      <c r="A1176" s="134"/>
      <c r="B1176" s="132"/>
      <c r="C1176" s="135"/>
      <c r="D1176" s="130"/>
      <c r="E1176" s="12"/>
    </row>
    <row r="1177" spans="1:5" ht="15" x14ac:dyDescent="0.25">
      <c r="A1177" s="134"/>
      <c r="B1177" s="132"/>
      <c r="C1177" s="135"/>
      <c r="D1177" s="130"/>
      <c r="E1177" s="12"/>
    </row>
    <row r="1178" spans="1:5" ht="15" x14ac:dyDescent="0.25">
      <c r="A1178" s="134"/>
      <c r="B1178" s="132"/>
      <c r="C1178" s="135"/>
      <c r="D1178" s="130"/>
      <c r="E1178" s="12"/>
    </row>
    <row r="1179" spans="1:5" ht="15" x14ac:dyDescent="0.25">
      <c r="A1179" s="134"/>
      <c r="B1179" s="132"/>
      <c r="C1179" s="135"/>
      <c r="D1179" s="130" t="s">
        <v>112</v>
      </c>
      <c r="E1179" s="12"/>
    </row>
    <row r="1180" spans="1:5" ht="15" x14ac:dyDescent="0.25">
      <c r="A1180" s="134"/>
      <c r="B1180" s="132"/>
      <c r="C1180" s="136"/>
      <c r="D1180" s="137"/>
      <c r="E1180" s="12"/>
    </row>
    <row r="1181" spans="1:5" ht="15" x14ac:dyDescent="0.25">
      <c r="A1181" s="131">
        <v>69</v>
      </c>
      <c r="B1181" s="132"/>
      <c r="C1181" s="133"/>
      <c r="D1181" s="130" t="s">
        <v>1096</v>
      </c>
      <c r="E1181" s="12"/>
    </row>
    <row r="1182" spans="1:5" ht="15" x14ac:dyDescent="0.25">
      <c r="A1182" s="134"/>
      <c r="B1182" s="132"/>
      <c r="C1182" s="135"/>
      <c r="D1182" s="130"/>
      <c r="E1182" s="12"/>
    </row>
    <row r="1183" spans="1:5" ht="15" x14ac:dyDescent="0.25">
      <c r="A1183" s="134"/>
      <c r="B1183" s="135" t="s">
        <v>1095</v>
      </c>
      <c r="C1183" s="133"/>
      <c r="D1183" s="130" t="s">
        <v>1093</v>
      </c>
      <c r="E1183" s="12"/>
    </row>
    <row r="1184" spans="1:5" ht="15" x14ac:dyDescent="0.25">
      <c r="A1184" s="134"/>
      <c r="B1184" s="132"/>
      <c r="C1184" s="136" t="s">
        <v>1094</v>
      </c>
      <c r="D1184" s="137" t="s">
        <v>1093</v>
      </c>
      <c r="E1184" s="12"/>
    </row>
    <row r="1185" spans="1:5" ht="15" x14ac:dyDescent="0.25">
      <c r="A1185" s="134"/>
      <c r="B1185" s="132"/>
      <c r="C1185" s="135"/>
      <c r="D1185" s="130"/>
      <c r="E1185" s="12"/>
    </row>
    <row r="1186" spans="1:5" ht="15" x14ac:dyDescent="0.25">
      <c r="A1186" s="134"/>
      <c r="B1186" s="135" t="s">
        <v>1092</v>
      </c>
      <c r="C1186" s="133"/>
      <c r="D1186" s="130" t="s">
        <v>1090</v>
      </c>
      <c r="E1186" s="12"/>
    </row>
    <row r="1187" spans="1:5" ht="15" x14ac:dyDescent="0.25">
      <c r="A1187" s="134"/>
      <c r="B1187" s="132"/>
      <c r="C1187" s="136" t="s">
        <v>1091</v>
      </c>
      <c r="D1187" s="140" t="s">
        <v>1090</v>
      </c>
      <c r="E1187" s="12"/>
    </row>
    <row r="1188" spans="1:5" ht="15" x14ac:dyDescent="0.25">
      <c r="A1188" s="134"/>
      <c r="B1188" s="132"/>
      <c r="C1188" s="135"/>
      <c r="D1188" s="130"/>
      <c r="E1188" s="12"/>
    </row>
    <row r="1189" spans="1:5" ht="15" x14ac:dyDescent="0.25">
      <c r="A1189" s="131">
        <v>70</v>
      </c>
      <c r="B1189" s="132"/>
      <c r="C1189" s="133"/>
      <c r="D1189" s="130" t="s">
        <v>1089</v>
      </c>
      <c r="E1189" s="12"/>
    </row>
    <row r="1190" spans="1:5" ht="15" x14ac:dyDescent="0.25">
      <c r="A1190" s="134"/>
      <c r="B1190" s="132"/>
      <c r="C1190" s="135"/>
      <c r="D1190" s="130"/>
      <c r="E1190" s="12"/>
    </row>
    <row r="1191" spans="1:5" ht="15" x14ac:dyDescent="0.25">
      <c r="A1191" s="134"/>
      <c r="B1191" s="135" t="s">
        <v>1088</v>
      </c>
      <c r="C1191" s="133"/>
      <c r="D1191" s="161" t="s">
        <v>1086</v>
      </c>
      <c r="E1191" s="12"/>
    </row>
    <row r="1192" spans="1:5" ht="15" x14ac:dyDescent="0.25">
      <c r="A1192" s="134"/>
      <c r="B1192" s="132"/>
      <c r="C1192" s="136" t="s">
        <v>1087</v>
      </c>
      <c r="D1192" s="137" t="s">
        <v>1086</v>
      </c>
      <c r="E1192" s="12"/>
    </row>
    <row r="1193" spans="1:5" ht="15" x14ac:dyDescent="0.25">
      <c r="A1193" s="134"/>
      <c r="B1193" s="132"/>
      <c r="C1193" s="135"/>
      <c r="D1193" s="130"/>
      <c r="E1193" s="12"/>
    </row>
    <row r="1194" spans="1:5" ht="15" x14ac:dyDescent="0.25">
      <c r="A1194" s="134"/>
      <c r="B1194" s="135" t="s">
        <v>1085</v>
      </c>
      <c r="C1194" s="133"/>
      <c r="D1194" s="130" t="s">
        <v>1084</v>
      </c>
      <c r="E1194" s="12"/>
    </row>
    <row r="1195" spans="1:5" ht="15" x14ac:dyDescent="0.25">
      <c r="A1195" s="134"/>
      <c r="B1195" s="132"/>
      <c r="C1195" s="136" t="s">
        <v>1083</v>
      </c>
      <c r="D1195" s="140" t="s">
        <v>1082</v>
      </c>
      <c r="E1195" s="12"/>
    </row>
    <row r="1196" spans="1:5" ht="15" x14ac:dyDescent="0.25">
      <c r="A1196" s="134"/>
      <c r="B1196" s="132"/>
      <c r="C1196" s="136" t="s">
        <v>1081</v>
      </c>
      <c r="D1196" s="137" t="s">
        <v>1080</v>
      </c>
      <c r="E1196" s="12"/>
    </row>
    <row r="1197" spans="1:5" ht="15" x14ac:dyDescent="0.25">
      <c r="A1197" s="134"/>
      <c r="B1197" s="132"/>
      <c r="C1197" s="135"/>
      <c r="D1197" s="130"/>
      <c r="E1197" s="12"/>
    </row>
    <row r="1198" spans="1:5" ht="15" x14ac:dyDescent="0.25">
      <c r="A1198" s="131">
        <v>71</v>
      </c>
      <c r="B1198" s="132"/>
      <c r="C1198" s="133"/>
      <c r="D1198" s="130" t="s">
        <v>1079</v>
      </c>
      <c r="E1198" s="12"/>
    </row>
    <row r="1199" spans="1:5" ht="15" x14ac:dyDescent="0.25">
      <c r="A1199" s="134"/>
      <c r="B1199" s="132"/>
      <c r="C1199" s="135"/>
      <c r="D1199" s="130"/>
      <c r="E1199" s="12"/>
    </row>
    <row r="1200" spans="1:5" ht="30" x14ac:dyDescent="0.25">
      <c r="A1200" s="134"/>
      <c r="B1200" s="135" t="s">
        <v>1078</v>
      </c>
      <c r="C1200" s="133"/>
      <c r="D1200" s="130" t="s">
        <v>1077</v>
      </c>
      <c r="E1200" s="12"/>
    </row>
    <row r="1201" spans="1:5" ht="15" x14ac:dyDescent="0.25">
      <c r="A1201" s="134"/>
      <c r="B1201" s="132"/>
      <c r="C1201" s="136" t="s">
        <v>1076</v>
      </c>
      <c r="D1201" s="137" t="s">
        <v>1075</v>
      </c>
      <c r="E1201" s="12"/>
    </row>
    <row r="1202" spans="1:5" ht="15" x14ac:dyDescent="0.25">
      <c r="A1202" s="134"/>
      <c r="B1202" s="132"/>
      <c r="C1202" s="136" t="s">
        <v>1074</v>
      </c>
      <c r="D1202" s="137" t="s">
        <v>1073</v>
      </c>
      <c r="E1202" s="12"/>
    </row>
    <row r="1203" spans="1:5" ht="15" x14ac:dyDescent="0.25">
      <c r="A1203" s="134"/>
      <c r="B1203" s="132"/>
      <c r="C1203" s="136" t="s">
        <v>1072</v>
      </c>
      <c r="D1203" s="137" t="s">
        <v>1071</v>
      </c>
      <c r="E1203" s="12"/>
    </row>
    <row r="1204" spans="1:5" ht="15" x14ac:dyDescent="0.25">
      <c r="A1204" s="134"/>
      <c r="B1204" s="132"/>
      <c r="C1204" s="136" t="s">
        <v>1070</v>
      </c>
      <c r="D1204" s="137" t="s">
        <v>1069</v>
      </c>
      <c r="E1204" s="12"/>
    </row>
    <row r="1205" spans="1:5" ht="15" x14ac:dyDescent="0.25">
      <c r="A1205" s="134"/>
      <c r="B1205" s="136"/>
      <c r="C1205" s="133" t="s">
        <v>1068</v>
      </c>
      <c r="D1205" s="137" t="s">
        <v>1067</v>
      </c>
      <c r="E1205" s="12"/>
    </row>
    <row r="1206" spans="1:5" ht="15" x14ac:dyDescent="0.25">
      <c r="A1206" s="134"/>
      <c r="B1206" s="136"/>
      <c r="C1206" s="133" t="s">
        <v>1066</v>
      </c>
      <c r="D1206" s="137" t="s">
        <v>1065</v>
      </c>
      <c r="E1206" s="12"/>
    </row>
    <row r="1207" spans="1:5" ht="15" x14ac:dyDescent="0.25">
      <c r="A1207" s="134"/>
      <c r="B1207" s="136"/>
      <c r="C1207" s="133"/>
      <c r="D1207" s="137"/>
      <c r="E1207" s="12"/>
    </row>
    <row r="1208" spans="1:5" ht="15" x14ac:dyDescent="0.25">
      <c r="A1208" s="134"/>
      <c r="B1208" s="135" t="s">
        <v>1064</v>
      </c>
      <c r="C1208" s="133"/>
      <c r="D1208" s="130" t="s">
        <v>1062</v>
      </c>
      <c r="E1208" s="12"/>
    </row>
    <row r="1209" spans="1:5" ht="15" x14ac:dyDescent="0.25">
      <c r="A1209" s="134"/>
      <c r="B1209" s="132"/>
      <c r="C1209" s="136" t="s">
        <v>1063</v>
      </c>
      <c r="D1209" s="137" t="s">
        <v>1062</v>
      </c>
      <c r="E1209" s="12"/>
    </row>
    <row r="1210" spans="1:5" ht="15" x14ac:dyDescent="0.25">
      <c r="A1210" s="134"/>
      <c r="B1210" s="132"/>
      <c r="C1210" s="136" t="s">
        <v>1061</v>
      </c>
      <c r="D1210" s="137" t="s">
        <v>1060</v>
      </c>
      <c r="E1210" s="12"/>
    </row>
    <row r="1211" spans="1:5" ht="30" x14ac:dyDescent="0.25">
      <c r="A1211" s="134"/>
      <c r="B1211" s="132"/>
      <c r="C1211" s="136" t="s">
        <v>1059</v>
      </c>
      <c r="D1211" s="137" t="s">
        <v>1058</v>
      </c>
      <c r="E1211" s="12"/>
    </row>
    <row r="1212" spans="1:5" ht="15" x14ac:dyDescent="0.25">
      <c r="A1212" s="134"/>
      <c r="B1212" s="132"/>
      <c r="C1212" s="135"/>
      <c r="D1212" s="130"/>
      <c r="E1212" s="12"/>
    </row>
    <row r="1213" spans="1:5" ht="15" x14ac:dyDescent="0.25">
      <c r="A1213" s="131">
        <v>72</v>
      </c>
      <c r="B1213" s="132"/>
      <c r="C1213" s="133"/>
      <c r="D1213" s="130" t="s">
        <v>1057</v>
      </c>
      <c r="E1213" s="12"/>
    </row>
    <row r="1214" spans="1:5" ht="15" x14ac:dyDescent="0.25">
      <c r="A1214" s="134"/>
      <c r="B1214" s="132"/>
      <c r="C1214" s="135"/>
      <c r="D1214" s="130"/>
      <c r="E1214" s="12"/>
    </row>
    <row r="1215" spans="1:5" ht="15" x14ac:dyDescent="0.25">
      <c r="A1215" s="134"/>
      <c r="B1215" s="135" t="s">
        <v>1056</v>
      </c>
      <c r="C1215" s="133"/>
      <c r="D1215" s="130" t="s">
        <v>1055</v>
      </c>
      <c r="E1215" s="12"/>
    </row>
    <row r="1216" spans="1:5" ht="15" x14ac:dyDescent="0.25">
      <c r="A1216" s="134"/>
      <c r="B1216" s="132"/>
      <c r="C1216" s="136" t="s">
        <v>1054</v>
      </c>
      <c r="D1216" s="137" t="s">
        <v>1053</v>
      </c>
      <c r="E1216" s="12"/>
    </row>
    <row r="1217" spans="1:5" ht="15" x14ac:dyDescent="0.25">
      <c r="A1217" s="134"/>
      <c r="B1217" s="132"/>
      <c r="C1217" s="136" t="s">
        <v>1052</v>
      </c>
      <c r="D1217" s="137" t="s">
        <v>1051</v>
      </c>
      <c r="E1217" s="12"/>
    </row>
    <row r="1218" spans="1:5" ht="15" x14ac:dyDescent="0.25">
      <c r="A1218" s="134"/>
      <c r="B1218" s="132"/>
      <c r="C1218" s="136" t="s">
        <v>1050</v>
      </c>
      <c r="D1218" s="137" t="s">
        <v>1049</v>
      </c>
      <c r="E1218" s="12"/>
    </row>
    <row r="1219" spans="1:5" ht="15" x14ac:dyDescent="0.25">
      <c r="A1219" s="134"/>
      <c r="B1219" s="132"/>
      <c r="C1219" s="136" t="s">
        <v>1048</v>
      </c>
      <c r="D1219" s="137" t="s">
        <v>1047</v>
      </c>
      <c r="E1219" s="12"/>
    </row>
    <row r="1220" spans="1:5" ht="15" x14ac:dyDescent="0.25">
      <c r="A1220" s="134"/>
      <c r="B1220" s="132"/>
      <c r="C1220" s="136" t="s">
        <v>1046</v>
      </c>
      <c r="D1220" s="137" t="s">
        <v>1045</v>
      </c>
      <c r="E1220" s="12"/>
    </row>
    <row r="1221" spans="1:5" ht="15" x14ac:dyDescent="0.25">
      <c r="A1221" s="134"/>
      <c r="B1221" s="132"/>
      <c r="C1221" s="135"/>
      <c r="D1221" s="130"/>
      <c r="E1221" s="12"/>
    </row>
    <row r="1222" spans="1:5" ht="15" x14ac:dyDescent="0.25">
      <c r="A1222" s="134"/>
      <c r="B1222" s="135" t="s">
        <v>1044</v>
      </c>
      <c r="C1222" s="133"/>
      <c r="D1222" s="130" t="s">
        <v>1042</v>
      </c>
      <c r="E1222" s="12"/>
    </row>
    <row r="1223" spans="1:5" ht="15" x14ac:dyDescent="0.25">
      <c r="A1223" s="134"/>
      <c r="B1223" s="132"/>
      <c r="C1223" s="136" t="s">
        <v>1043</v>
      </c>
      <c r="D1223" s="137" t="s">
        <v>1042</v>
      </c>
      <c r="E1223" s="12"/>
    </row>
    <row r="1224" spans="1:5" ht="15" x14ac:dyDescent="0.25">
      <c r="A1224" s="134"/>
      <c r="B1224" s="132"/>
      <c r="C1224" s="135"/>
      <c r="D1224" s="130"/>
      <c r="E1224" s="12"/>
    </row>
    <row r="1225" spans="1:5" ht="15" x14ac:dyDescent="0.25">
      <c r="A1225" s="131">
        <v>73</v>
      </c>
      <c r="B1225" s="132"/>
      <c r="C1225" s="133"/>
      <c r="D1225" s="130" t="s">
        <v>1041</v>
      </c>
      <c r="E1225" s="12"/>
    </row>
    <row r="1226" spans="1:5" ht="15" x14ac:dyDescent="0.25">
      <c r="A1226" s="134"/>
      <c r="B1226" s="132"/>
      <c r="C1226" s="135"/>
      <c r="D1226" s="130"/>
      <c r="E1226" s="12"/>
    </row>
    <row r="1227" spans="1:5" ht="15" x14ac:dyDescent="0.25">
      <c r="A1227" s="134"/>
      <c r="B1227" s="135" t="s">
        <v>1040</v>
      </c>
      <c r="C1227" s="133"/>
      <c r="D1227" s="130" t="s">
        <v>1039</v>
      </c>
      <c r="E1227" s="12"/>
    </row>
    <row r="1228" spans="1:5" ht="15" x14ac:dyDescent="0.25">
      <c r="A1228" s="134"/>
      <c r="B1228" s="132"/>
      <c r="C1228" s="136" t="s">
        <v>1038</v>
      </c>
      <c r="D1228" s="137" t="s">
        <v>1037</v>
      </c>
      <c r="E1228" s="12"/>
    </row>
    <row r="1229" spans="1:5" ht="15" x14ac:dyDescent="0.25">
      <c r="A1229" s="134"/>
      <c r="B1229" s="132"/>
      <c r="C1229" s="136" t="s">
        <v>1036</v>
      </c>
      <c r="D1229" s="137" t="s">
        <v>1035</v>
      </c>
      <c r="E1229" s="12"/>
    </row>
    <row r="1230" spans="1:5" ht="15" x14ac:dyDescent="0.25">
      <c r="A1230" s="134"/>
      <c r="B1230" s="132"/>
      <c r="C1230" s="135"/>
      <c r="D1230" s="130"/>
      <c r="E1230" s="12"/>
    </row>
    <row r="1231" spans="1:5" ht="15" x14ac:dyDescent="0.25">
      <c r="A1231" s="134"/>
      <c r="B1231" s="135" t="s">
        <v>1034</v>
      </c>
      <c r="C1231" s="133"/>
      <c r="D1231" s="130" t="s">
        <v>1032</v>
      </c>
      <c r="E1231" s="12"/>
    </row>
    <row r="1232" spans="1:5" ht="15" x14ac:dyDescent="0.25">
      <c r="A1232" s="134"/>
      <c r="B1232" s="132"/>
      <c r="C1232" s="136" t="s">
        <v>1033</v>
      </c>
      <c r="D1232" s="137" t="s">
        <v>1032</v>
      </c>
      <c r="E1232" s="12"/>
    </row>
    <row r="1233" spans="1:5" ht="15" x14ac:dyDescent="0.25">
      <c r="A1233" s="134"/>
      <c r="B1233" s="132"/>
      <c r="C1233" s="135"/>
      <c r="D1233" s="130"/>
      <c r="E1233" s="12"/>
    </row>
    <row r="1234" spans="1:5" ht="15" x14ac:dyDescent="0.25">
      <c r="A1234" s="131">
        <v>74</v>
      </c>
      <c r="B1234" s="132"/>
      <c r="C1234" s="133"/>
      <c r="D1234" s="130" t="s">
        <v>1031</v>
      </c>
      <c r="E1234" s="12"/>
    </row>
    <row r="1235" spans="1:5" ht="15" x14ac:dyDescent="0.25">
      <c r="A1235" s="134"/>
      <c r="B1235" s="132"/>
      <c r="C1235" s="135"/>
      <c r="D1235" s="130"/>
      <c r="E1235" s="12"/>
    </row>
    <row r="1236" spans="1:5" ht="15" x14ac:dyDescent="0.25">
      <c r="A1236" s="134"/>
      <c r="B1236" s="135" t="s">
        <v>1030</v>
      </c>
      <c r="C1236" s="133"/>
      <c r="D1236" s="130" t="s">
        <v>1028</v>
      </c>
      <c r="E1236" s="12"/>
    </row>
    <row r="1237" spans="1:5" ht="15" x14ac:dyDescent="0.25">
      <c r="A1237" s="134"/>
      <c r="B1237" s="132"/>
      <c r="C1237" s="136" t="s">
        <v>1029</v>
      </c>
      <c r="D1237" s="137" t="s">
        <v>1028</v>
      </c>
      <c r="E1237" s="12"/>
    </row>
    <row r="1238" spans="1:5" ht="15" x14ac:dyDescent="0.25">
      <c r="A1238" s="134"/>
      <c r="B1238" s="132"/>
      <c r="C1238" s="135"/>
      <c r="D1238" s="130"/>
      <c r="E1238" s="12"/>
    </row>
    <row r="1239" spans="1:5" ht="15" x14ac:dyDescent="0.25">
      <c r="A1239" s="134"/>
      <c r="B1239" s="135" t="s">
        <v>1027</v>
      </c>
      <c r="C1239" s="133"/>
      <c r="D1239" s="130" t="s">
        <v>1025</v>
      </c>
      <c r="E1239" s="12"/>
    </row>
    <row r="1240" spans="1:5" ht="15" x14ac:dyDescent="0.25">
      <c r="A1240" s="134"/>
      <c r="B1240" s="132"/>
      <c r="C1240" s="136" t="s">
        <v>1026</v>
      </c>
      <c r="D1240" s="137" t="s">
        <v>1025</v>
      </c>
      <c r="E1240" s="12"/>
    </row>
    <row r="1241" spans="1:5" ht="15" x14ac:dyDescent="0.25">
      <c r="A1241" s="134"/>
      <c r="B1241" s="132"/>
      <c r="C1241" s="136"/>
      <c r="D1241" s="137"/>
      <c r="E1241" s="12"/>
    </row>
    <row r="1242" spans="1:5" ht="15" x14ac:dyDescent="0.25">
      <c r="A1242" s="134"/>
      <c r="B1242" s="135" t="s">
        <v>1024</v>
      </c>
      <c r="C1242" s="133"/>
      <c r="D1242" s="130" t="s">
        <v>1022</v>
      </c>
      <c r="E1242" s="12"/>
    </row>
    <row r="1243" spans="1:5" ht="15" x14ac:dyDescent="0.25">
      <c r="A1243" s="134"/>
      <c r="B1243" s="132"/>
      <c r="C1243" s="136" t="s">
        <v>1023</v>
      </c>
      <c r="D1243" s="137" t="s">
        <v>1022</v>
      </c>
      <c r="E1243" s="12"/>
    </row>
    <row r="1244" spans="1:5" ht="15" x14ac:dyDescent="0.25">
      <c r="A1244" s="134"/>
      <c r="B1244" s="132"/>
      <c r="C1244" s="135"/>
      <c r="D1244" s="130"/>
      <c r="E1244" s="12"/>
    </row>
    <row r="1245" spans="1:5" s="14" customFormat="1" ht="15" x14ac:dyDescent="0.25">
      <c r="A1245" s="143"/>
      <c r="B1245" s="145" t="s">
        <v>1021</v>
      </c>
      <c r="C1245" s="144"/>
      <c r="D1245" s="146" t="s">
        <v>1019</v>
      </c>
      <c r="E1245" s="15"/>
    </row>
    <row r="1246" spans="1:5" s="14" customFormat="1" ht="15" x14ac:dyDescent="0.25">
      <c r="A1246" s="143"/>
      <c r="B1246" s="144"/>
      <c r="C1246" s="148" t="s">
        <v>1020</v>
      </c>
      <c r="D1246" s="149" t="s">
        <v>1019</v>
      </c>
      <c r="E1246" s="15"/>
    </row>
    <row r="1247" spans="1:5" s="14" customFormat="1" ht="15" x14ac:dyDescent="0.25">
      <c r="A1247" s="143"/>
      <c r="B1247" s="144"/>
      <c r="C1247" s="148" t="s">
        <v>1018</v>
      </c>
      <c r="D1247" s="149" t="s">
        <v>2921</v>
      </c>
      <c r="E1247" s="15"/>
    </row>
    <row r="1248" spans="1:5" s="14" customFormat="1" ht="15" x14ac:dyDescent="0.25">
      <c r="A1248" s="143"/>
      <c r="B1248" s="144"/>
      <c r="C1248" s="148" t="s">
        <v>1017</v>
      </c>
      <c r="D1248" s="149" t="s">
        <v>1016</v>
      </c>
      <c r="E1248" s="15"/>
    </row>
    <row r="1249" spans="1:5" s="14" customFormat="1" ht="15" x14ac:dyDescent="0.25">
      <c r="A1249" s="143"/>
      <c r="B1249" s="144"/>
      <c r="C1249" s="148" t="s">
        <v>1015</v>
      </c>
      <c r="D1249" s="149" t="s">
        <v>1014</v>
      </c>
      <c r="E1249" s="15"/>
    </row>
    <row r="1250" spans="1:5" ht="15" x14ac:dyDescent="0.25">
      <c r="A1250" s="134"/>
      <c r="B1250" s="132"/>
      <c r="C1250" s="135"/>
      <c r="D1250" s="130"/>
      <c r="E1250" s="12"/>
    </row>
    <row r="1251" spans="1:5" ht="15" x14ac:dyDescent="0.25">
      <c r="A1251" s="131">
        <v>75</v>
      </c>
      <c r="B1251" s="132"/>
      <c r="C1251" s="133"/>
      <c r="D1251" s="130" t="s">
        <v>1011</v>
      </c>
      <c r="E1251" s="12"/>
    </row>
    <row r="1252" spans="1:5" ht="15" x14ac:dyDescent="0.25">
      <c r="A1252" s="134"/>
      <c r="B1252" s="132"/>
      <c r="C1252" s="135"/>
      <c r="D1252" s="130"/>
      <c r="E1252" s="12"/>
    </row>
    <row r="1253" spans="1:5" ht="15" x14ac:dyDescent="0.25">
      <c r="A1253" s="134"/>
      <c r="B1253" s="135" t="s">
        <v>1013</v>
      </c>
      <c r="C1253" s="133"/>
      <c r="D1253" s="130" t="s">
        <v>1011</v>
      </c>
      <c r="E1253" s="12"/>
    </row>
    <row r="1254" spans="1:5" ht="15" x14ac:dyDescent="0.25">
      <c r="A1254" s="134"/>
      <c r="B1254" s="132"/>
      <c r="C1254" s="136" t="s">
        <v>1012</v>
      </c>
      <c r="D1254" s="137" t="s">
        <v>1011</v>
      </c>
      <c r="E1254" s="12"/>
    </row>
    <row r="1255" spans="1:5" ht="15" x14ac:dyDescent="0.25">
      <c r="A1255" s="134"/>
      <c r="B1255" s="132"/>
      <c r="C1255" s="135"/>
      <c r="D1255" s="130"/>
      <c r="E1255" s="12"/>
    </row>
    <row r="1256" spans="1:5" ht="15" x14ac:dyDescent="0.25">
      <c r="A1256" s="134"/>
      <c r="B1256" s="132"/>
      <c r="C1256" s="135"/>
      <c r="D1256" s="130"/>
      <c r="E1256" s="12"/>
    </row>
    <row r="1257" spans="1:5" ht="15" x14ac:dyDescent="0.25">
      <c r="A1257" s="134"/>
      <c r="B1257" s="132"/>
      <c r="C1257" s="135"/>
      <c r="D1257" s="130" t="s">
        <v>111</v>
      </c>
      <c r="E1257" s="12"/>
    </row>
    <row r="1258" spans="1:5" ht="15" x14ac:dyDescent="0.25">
      <c r="A1258" s="134"/>
      <c r="B1258" s="132"/>
      <c r="C1258" s="136"/>
      <c r="D1258" s="137"/>
      <c r="E1258" s="12"/>
    </row>
    <row r="1259" spans="1:5" ht="15" x14ac:dyDescent="0.25">
      <c r="A1259" s="131">
        <v>77</v>
      </c>
      <c r="B1259" s="132"/>
      <c r="C1259" s="133"/>
      <c r="D1259" s="130" t="s">
        <v>1010</v>
      </c>
      <c r="E1259" s="12"/>
    </row>
    <row r="1260" spans="1:5" ht="15" x14ac:dyDescent="0.25">
      <c r="A1260" s="134"/>
      <c r="B1260" s="132"/>
      <c r="C1260" s="135"/>
      <c r="D1260" s="130"/>
      <c r="E1260" s="12"/>
    </row>
    <row r="1261" spans="1:5" ht="15" x14ac:dyDescent="0.25">
      <c r="A1261" s="134"/>
      <c r="B1261" s="132" t="s">
        <v>2922</v>
      </c>
      <c r="C1261" s="133"/>
      <c r="D1261" s="130" t="s">
        <v>1009</v>
      </c>
      <c r="E1261" s="12"/>
    </row>
    <row r="1262" spans="1:5" ht="30" x14ac:dyDescent="0.25">
      <c r="A1262" s="134"/>
      <c r="B1262" s="136"/>
      <c r="C1262" s="136" t="s">
        <v>1008</v>
      </c>
      <c r="D1262" s="137" t="s">
        <v>1007</v>
      </c>
      <c r="E1262" s="12"/>
    </row>
    <row r="1263" spans="1:5" ht="15" x14ac:dyDescent="0.25">
      <c r="A1263" s="134"/>
      <c r="B1263" s="132"/>
      <c r="C1263" s="136" t="s">
        <v>1006</v>
      </c>
      <c r="D1263" s="137" t="s">
        <v>1005</v>
      </c>
      <c r="E1263" s="12"/>
    </row>
    <row r="1264" spans="1:5" ht="15" x14ac:dyDescent="0.25">
      <c r="A1264" s="134"/>
      <c r="B1264" s="132"/>
      <c r="C1264" s="136"/>
      <c r="D1264" s="137"/>
      <c r="E1264" s="12"/>
    </row>
    <row r="1265" spans="1:5" ht="30" x14ac:dyDescent="0.25">
      <c r="A1265" s="134"/>
      <c r="B1265" s="135" t="s">
        <v>1004</v>
      </c>
      <c r="C1265" s="133"/>
      <c r="D1265" s="130" t="s">
        <v>1003</v>
      </c>
      <c r="E1265" s="12"/>
    </row>
    <row r="1266" spans="1:5" ht="15" x14ac:dyDescent="0.25">
      <c r="A1266" s="134"/>
      <c r="B1266" s="132"/>
      <c r="C1266" s="136" t="s">
        <v>1002</v>
      </c>
      <c r="D1266" s="137" t="s">
        <v>1001</v>
      </c>
      <c r="E1266" s="12"/>
    </row>
    <row r="1267" spans="1:5" ht="15" x14ac:dyDescent="0.25">
      <c r="A1267" s="134"/>
      <c r="B1267" s="132"/>
      <c r="C1267" s="136" t="s">
        <v>1000</v>
      </c>
      <c r="D1267" s="137" t="s">
        <v>999</v>
      </c>
      <c r="E1267" s="12"/>
    </row>
    <row r="1268" spans="1:5" ht="30" x14ac:dyDescent="0.25">
      <c r="A1268" s="134"/>
      <c r="B1268" s="132"/>
      <c r="C1268" s="136" t="s">
        <v>998</v>
      </c>
      <c r="D1268" s="137" t="s">
        <v>997</v>
      </c>
      <c r="E1268" s="12"/>
    </row>
    <row r="1269" spans="1:5" ht="15" x14ac:dyDescent="0.25">
      <c r="A1269" s="134"/>
      <c r="B1269" s="132"/>
      <c r="C1269" s="135"/>
      <c r="D1269" s="130"/>
      <c r="E1269" s="12"/>
    </row>
    <row r="1270" spans="1:5" ht="15" x14ac:dyDescent="0.25">
      <c r="A1270" s="134"/>
      <c r="B1270" s="135" t="s">
        <v>996</v>
      </c>
      <c r="C1270" s="133"/>
      <c r="D1270" s="130" t="s">
        <v>995</v>
      </c>
      <c r="E1270" s="12"/>
    </row>
    <row r="1271" spans="1:5" ht="15" x14ac:dyDescent="0.25">
      <c r="A1271" s="134"/>
      <c r="B1271" s="132"/>
      <c r="C1271" s="136" t="s">
        <v>994</v>
      </c>
      <c r="D1271" s="137" t="s">
        <v>993</v>
      </c>
      <c r="E1271" s="12"/>
    </row>
    <row r="1272" spans="1:5" ht="15" x14ac:dyDescent="0.25">
      <c r="A1272" s="134"/>
      <c r="B1272" s="132"/>
      <c r="C1272" s="136" t="s">
        <v>992</v>
      </c>
      <c r="D1272" s="137" t="s">
        <v>991</v>
      </c>
      <c r="E1272" s="12"/>
    </row>
    <row r="1273" spans="1:5" ht="15" x14ac:dyDescent="0.25">
      <c r="A1273" s="134"/>
      <c r="B1273" s="132"/>
      <c r="C1273" s="136" t="s">
        <v>990</v>
      </c>
      <c r="D1273" s="137" t="s">
        <v>989</v>
      </c>
      <c r="E1273" s="12"/>
    </row>
    <row r="1274" spans="1:5" ht="15" x14ac:dyDescent="0.25">
      <c r="A1274" s="134"/>
      <c r="B1274" s="132"/>
      <c r="C1274" s="136" t="s">
        <v>988</v>
      </c>
      <c r="D1274" s="137" t="s">
        <v>987</v>
      </c>
      <c r="E1274" s="12"/>
    </row>
    <row r="1275" spans="1:5" ht="15" x14ac:dyDescent="0.25">
      <c r="A1275" s="134"/>
      <c r="B1275" s="132"/>
      <c r="C1275" s="136" t="s">
        <v>986</v>
      </c>
      <c r="D1275" s="137" t="s">
        <v>985</v>
      </c>
      <c r="E1275" s="12"/>
    </row>
    <row r="1276" spans="1:5" ht="15" x14ac:dyDescent="0.25">
      <c r="A1276" s="134"/>
      <c r="B1276" s="132"/>
      <c r="C1276" s="136" t="s">
        <v>984</v>
      </c>
      <c r="D1276" s="137" t="s">
        <v>983</v>
      </c>
      <c r="E1276" s="12"/>
    </row>
    <row r="1277" spans="1:5" ht="15" x14ac:dyDescent="0.25">
      <c r="A1277" s="134"/>
      <c r="B1277" s="132"/>
      <c r="C1277" s="135"/>
      <c r="D1277" s="130"/>
      <c r="E1277" s="12"/>
    </row>
    <row r="1278" spans="1:5" ht="30" x14ac:dyDescent="0.25">
      <c r="A1278" s="134"/>
      <c r="B1278" s="135" t="s">
        <v>982</v>
      </c>
      <c r="C1278" s="133"/>
      <c r="D1278" s="130" t="s">
        <v>980</v>
      </c>
      <c r="E1278" s="12"/>
    </row>
    <row r="1279" spans="1:5" ht="30" x14ac:dyDescent="0.25">
      <c r="A1279" s="134"/>
      <c r="B1279" s="132"/>
      <c r="C1279" s="136" t="s">
        <v>981</v>
      </c>
      <c r="D1279" s="140" t="s">
        <v>980</v>
      </c>
      <c r="E1279" s="12"/>
    </row>
    <row r="1280" spans="1:5" ht="15" x14ac:dyDescent="0.25">
      <c r="A1280" s="134"/>
      <c r="B1280" s="132"/>
      <c r="C1280" s="135"/>
      <c r="D1280" s="130"/>
      <c r="E1280" s="12"/>
    </row>
    <row r="1281" spans="1:5" ht="15" x14ac:dyDescent="0.25">
      <c r="A1281" s="131">
        <v>78</v>
      </c>
      <c r="B1281" s="132"/>
      <c r="C1281" s="133"/>
      <c r="D1281" s="130" t="s">
        <v>979</v>
      </c>
      <c r="E1281" s="12"/>
    </row>
    <row r="1282" spans="1:5" ht="15" x14ac:dyDescent="0.25">
      <c r="A1282" s="134"/>
      <c r="B1282" s="132"/>
      <c r="C1282" s="135"/>
      <c r="D1282" s="130"/>
      <c r="E1282" s="12"/>
    </row>
    <row r="1283" spans="1:5" ht="15" x14ac:dyDescent="0.25">
      <c r="A1283" s="134"/>
      <c r="B1283" s="135" t="s">
        <v>978</v>
      </c>
      <c r="C1283" s="133"/>
      <c r="D1283" s="130" t="s">
        <v>976</v>
      </c>
      <c r="E1283" s="12"/>
    </row>
    <row r="1284" spans="1:5" ht="15" x14ac:dyDescent="0.25">
      <c r="A1284" s="134"/>
      <c r="B1284" s="132"/>
      <c r="C1284" s="136" t="s">
        <v>977</v>
      </c>
      <c r="D1284" s="137" t="s">
        <v>976</v>
      </c>
      <c r="E1284" s="12"/>
    </row>
    <row r="1285" spans="1:5" ht="15" x14ac:dyDescent="0.25">
      <c r="A1285" s="134"/>
      <c r="B1285" s="132"/>
      <c r="C1285" s="135"/>
      <c r="D1285" s="130"/>
      <c r="E1285" s="12"/>
    </row>
    <row r="1286" spans="1:5" ht="15" x14ac:dyDescent="0.25">
      <c r="A1286" s="134"/>
      <c r="B1286" s="151" t="s">
        <v>975</v>
      </c>
      <c r="C1286" s="133"/>
      <c r="D1286" s="130" t="s">
        <v>973</v>
      </c>
      <c r="E1286" s="12"/>
    </row>
    <row r="1287" spans="1:5" ht="15" x14ac:dyDescent="0.25">
      <c r="A1287" s="134"/>
      <c r="B1287" s="136"/>
      <c r="C1287" s="136" t="s">
        <v>974</v>
      </c>
      <c r="D1287" s="137" t="s">
        <v>973</v>
      </c>
      <c r="E1287" s="12"/>
    </row>
    <row r="1288" spans="1:5" ht="15" x14ac:dyDescent="0.25">
      <c r="A1288" s="134"/>
      <c r="B1288" s="132"/>
      <c r="C1288" s="135"/>
      <c r="D1288" s="130"/>
      <c r="E1288" s="12"/>
    </row>
    <row r="1289" spans="1:5" ht="15" x14ac:dyDescent="0.25">
      <c r="A1289" s="134"/>
      <c r="B1289" s="135" t="s">
        <v>972</v>
      </c>
      <c r="C1289" s="133"/>
      <c r="D1289" s="130" t="s">
        <v>971</v>
      </c>
      <c r="E1289" s="12"/>
    </row>
    <row r="1290" spans="1:5" ht="15" x14ac:dyDescent="0.25">
      <c r="A1290" s="134"/>
      <c r="B1290" s="132"/>
      <c r="C1290" s="136" t="s">
        <v>970</v>
      </c>
      <c r="D1290" s="140" t="s">
        <v>969</v>
      </c>
      <c r="E1290" s="12"/>
    </row>
    <row r="1291" spans="1:5" ht="15" x14ac:dyDescent="0.25">
      <c r="A1291" s="134"/>
      <c r="B1291" s="132"/>
      <c r="C1291" s="135"/>
      <c r="D1291" s="130"/>
      <c r="E1291" s="12"/>
    </row>
    <row r="1292" spans="1:5" ht="30" x14ac:dyDescent="0.25">
      <c r="A1292" s="131">
        <v>79</v>
      </c>
      <c r="B1292" s="132"/>
      <c r="C1292" s="133"/>
      <c r="D1292" s="130" t="s">
        <v>968</v>
      </c>
      <c r="E1292" s="12"/>
    </row>
    <row r="1293" spans="1:5" ht="15" x14ac:dyDescent="0.25">
      <c r="A1293" s="134"/>
      <c r="B1293" s="132"/>
      <c r="C1293" s="135"/>
      <c r="D1293" s="130"/>
      <c r="E1293" s="12"/>
    </row>
    <row r="1294" spans="1:5" ht="15" x14ac:dyDescent="0.25">
      <c r="A1294" s="134"/>
      <c r="B1294" s="135" t="s">
        <v>967</v>
      </c>
      <c r="C1294" s="133"/>
      <c r="D1294" s="130" t="s">
        <v>966</v>
      </c>
      <c r="E1294" s="12"/>
    </row>
    <row r="1295" spans="1:5" ht="15" x14ac:dyDescent="0.25">
      <c r="A1295" s="134"/>
      <c r="B1295" s="132"/>
      <c r="C1295" s="136" t="s">
        <v>965</v>
      </c>
      <c r="D1295" s="137" t="s">
        <v>964</v>
      </c>
      <c r="E1295" s="12"/>
    </row>
    <row r="1296" spans="1:5" ht="15" x14ac:dyDescent="0.25">
      <c r="A1296" s="134"/>
      <c r="B1296" s="132"/>
      <c r="C1296" s="136" t="s">
        <v>963</v>
      </c>
      <c r="D1296" s="137" t="s">
        <v>962</v>
      </c>
      <c r="E1296" s="12"/>
    </row>
    <row r="1297" spans="1:5" ht="15" x14ac:dyDescent="0.25">
      <c r="A1297" s="134"/>
      <c r="B1297" s="132"/>
      <c r="C1297" s="135"/>
      <c r="D1297" s="130"/>
      <c r="E1297" s="12"/>
    </row>
    <row r="1298" spans="1:5" ht="15" x14ac:dyDescent="0.25">
      <c r="A1298" s="134"/>
      <c r="B1298" s="135" t="s">
        <v>961</v>
      </c>
      <c r="C1298" s="133"/>
      <c r="D1298" s="130" t="s">
        <v>959</v>
      </c>
      <c r="E1298" s="12"/>
    </row>
    <row r="1299" spans="1:5" ht="15" x14ac:dyDescent="0.25">
      <c r="A1299" s="134"/>
      <c r="B1299" s="132"/>
      <c r="C1299" s="136" t="s">
        <v>960</v>
      </c>
      <c r="D1299" s="140" t="s">
        <v>959</v>
      </c>
      <c r="E1299" s="12"/>
    </row>
    <row r="1300" spans="1:5" ht="15" x14ac:dyDescent="0.25">
      <c r="A1300" s="134"/>
      <c r="B1300" s="132"/>
      <c r="C1300" s="167" t="s">
        <v>958</v>
      </c>
      <c r="D1300" s="137" t="s">
        <v>957</v>
      </c>
      <c r="E1300" s="12"/>
    </row>
    <row r="1301" spans="1:5" ht="15" x14ac:dyDescent="0.25">
      <c r="A1301" s="134"/>
      <c r="B1301" s="132"/>
      <c r="C1301" s="136" t="s">
        <v>956</v>
      </c>
      <c r="D1301" s="137" t="s">
        <v>955</v>
      </c>
      <c r="E1301" s="12"/>
    </row>
    <row r="1302" spans="1:5" ht="15" x14ac:dyDescent="0.25">
      <c r="A1302" s="134"/>
      <c r="B1302" s="132"/>
      <c r="C1302" s="135"/>
      <c r="D1302" s="130"/>
      <c r="E1302" s="12"/>
    </row>
    <row r="1303" spans="1:5" ht="15" x14ac:dyDescent="0.25">
      <c r="A1303" s="131">
        <v>80</v>
      </c>
      <c r="B1303" s="132"/>
      <c r="C1303" s="133"/>
      <c r="D1303" s="130" t="s">
        <v>954</v>
      </c>
      <c r="E1303" s="12"/>
    </row>
    <row r="1304" spans="1:5" ht="15" x14ac:dyDescent="0.25">
      <c r="A1304" s="134"/>
      <c r="B1304" s="132"/>
      <c r="C1304" s="135"/>
      <c r="D1304" s="130"/>
      <c r="E1304" s="12"/>
    </row>
    <row r="1305" spans="1:5" ht="15" x14ac:dyDescent="0.25">
      <c r="A1305" s="134"/>
      <c r="B1305" s="135" t="s">
        <v>953</v>
      </c>
      <c r="C1305" s="133"/>
      <c r="D1305" s="130" t="s">
        <v>951</v>
      </c>
      <c r="E1305" s="12"/>
    </row>
    <row r="1306" spans="1:5" ht="15" x14ac:dyDescent="0.25">
      <c r="A1306" s="134"/>
      <c r="B1306" s="132"/>
      <c r="C1306" s="136" t="s">
        <v>952</v>
      </c>
      <c r="D1306" s="137" t="s">
        <v>951</v>
      </c>
      <c r="E1306" s="12"/>
    </row>
    <row r="1307" spans="1:5" ht="15" x14ac:dyDescent="0.25">
      <c r="A1307" s="134"/>
      <c r="B1307" s="132"/>
      <c r="C1307" s="135"/>
      <c r="D1307" s="130"/>
      <c r="E1307" s="12"/>
    </row>
    <row r="1308" spans="1:5" ht="15" x14ac:dyDescent="0.25">
      <c r="A1308" s="134"/>
      <c r="B1308" s="135" t="s">
        <v>950</v>
      </c>
      <c r="C1308" s="133"/>
      <c r="D1308" s="130" t="s">
        <v>948</v>
      </c>
      <c r="E1308" s="12"/>
    </row>
    <row r="1309" spans="1:5" ht="15" x14ac:dyDescent="0.25">
      <c r="A1309" s="134"/>
      <c r="B1309" s="132"/>
      <c r="C1309" s="136" t="s">
        <v>949</v>
      </c>
      <c r="D1309" s="140" t="s">
        <v>948</v>
      </c>
      <c r="E1309" s="12"/>
    </row>
    <row r="1310" spans="1:5" ht="15" x14ac:dyDescent="0.25">
      <c r="A1310" s="134"/>
      <c r="B1310" s="132"/>
      <c r="C1310" s="135"/>
      <c r="D1310" s="130"/>
      <c r="E1310" s="12"/>
    </row>
    <row r="1311" spans="1:5" ht="15" x14ac:dyDescent="0.25">
      <c r="A1311" s="134"/>
      <c r="B1311" s="135" t="s">
        <v>947</v>
      </c>
      <c r="C1311" s="133"/>
      <c r="D1311" s="161" t="s">
        <v>946</v>
      </c>
      <c r="E1311" s="12"/>
    </row>
    <row r="1312" spans="1:5" ht="15" x14ac:dyDescent="0.25">
      <c r="A1312" s="134"/>
      <c r="B1312" s="132"/>
      <c r="C1312" s="136" t="s">
        <v>945</v>
      </c>
      <c r="D1312" s="137" t="s">
        <v>2923</v>
      </c>
      <c r="E1312" s="12"/>
    </row>
    <row r="1313" spans="1:5" ht="15" x14ac:dyDescent="0.25">
      <c r="A1313" s="134"/>
      <c r="B1313" s="132"/>
      <c r="C1313" s="135"/>
      <c r="D1313" s="130"/>
      <c r="E1313" s="12"/>
    </row>
    <row r="1314" spans="1:5" ht="15" x14ac:dyDescent="0.25">
      <c r="A1314" s="131">
        <v>81</v>
      </c>
      <c r="B1314" s="132"/>
      <c r="C1314" s="133"/>
      <c r="D1314" s="130" t="s">
        <v>944</v>
      </c>
      <c r="E1314" s="12"/>
    </row>
    <row r="1315" spans="1:5" ht="15" x14ac:dyDescent="0.25">
      <c r="A1315" s="134"/>
      <c r="B1315" s="132"/>
      <c r="C1315" s="135"/>
      <c r="D1315" s="130"/>
      <c r="E1315" s="12"/>
    </row>
    <row r="1316" spans="1:5" ht="15" x14ac:dyDescent="0.25">
      <c r="A1316" s="134"/>
      <c r="B1316" s="135" t="s">
        <v>943</v>
      </c>
      <c r="C1316" s="133"/>
      <c r="D1316" s="130" t="s">
        <v>941</v>
      </c>
      <c r="E1316" s="12"/>
    </row>
    <row r="1317" spans="1:5" ht="15" x14ac:dyDescent="0.25">
      <c r="A1317" s="134"/>
      <c r="B1317" s="132"/>
      <c r="C1317" s="136" t="s">
        <v>942</v>
      </c>
      <c r="D1317" s="137" t="s">
        <v>941</v>
      </c>
      <c r="E1317" s="12"/>
    </row>
    <row r="1318" spans="1:5" ht="15" x14ac:dyDescent="0.25">
      <c r="A1318" s="134"/>
      <c r="B1318" s="132"/>
      <c r="C1318" s="135"/>
      <c r="D1318" s="130"/>
      <c r="E1318" s="12"/>
    </row>
    <row r="1319" spans="1:5" ht="15" x14ac:dyDescent="0.25">
      <c r="A1319" s="134"/>
      <c r="B1319" s="135" t="s">
        <v>940</v>
      </c>
      <c r="C1319" s="133"/>
      <c r="D1319" s="130" t="s">
        <v>939</v>
      </c>
      <c r="E1319" s="12"/>
    </row>
    <row r="1320" spans="1:5" ht="15" x14ac:dyDescent="0.25">
      <c r="A1320" s="134"/>
      <c r="B1320" s="132"/>
      <c r="C1320" s="136" t="s">
        <v>938</v>
      </c>
      <c r="D1320" s="137" t="s">
        <v>937</v>
      </c>
      <c r="E1320" s="12"/>
    </row>
    <row r="1321" spans="1:5" ht="15" x14ac:dyDescent="0.25">
      <c r="A1321" s="134"/>
      <c r="B1321" s="132"/>
      <c r="C1321" s="136" t="s">
        <v>936</v>
      </c>
      <c r="D1321" s="137" t="s">
        <v>935</v>
      </c>
      <c r="E1321" s="12"/>
    </row>
    <row r="1322" spans="1:5" ht="15" x14ac:dyDescent="0.25">
      <c r="A1322" s="134"/>
      <c r="B1322" s="132"/>
      <c r="C1322" s="136" t="s">
        <v>934</v>
      </c>
      <c r="D1322" s="137" t="s">
        <v>933</v>
      </c>
      <c r="E1322" s="12"/>
    </row>
    <row r="1323" spans="1:5" ht="15" x14ac:dyDescent="0.25">
      <c r="A1323" s="134"/>
      <c r="B1323" s="132"/>
      <c r="C1323" s="135"/>
      <c r="D1323" s="130"/>
      <c r="E1323" s="12"/>
    </row>
    <row r="1324" spans="1:5" ht="15" x14ac:dyDescent="0.25">
      <c r="A1324" s="134"/>
      <c r="B1324" s="135" t="s">
        <v>932</v>
      </c>
      <c r="C1324" s="133"/>
      <c r="D1324" s="130" t="s">
        <v>931</v>
      </c>
      <c r="E1324" s="12"/>
    </row>
    <row r="1325" spans="1:5" ht="15" x14ac:dyDescent="0.25">
      <c r="A1325" s="134"/>
      <c r="B1325" s="132"/>
      <c r="C1325" s="136" t="s">
        <v>930</v>
      </c>
      <c r="D1325" s="140" t="s">
        <v>929</v>
      </c>
      <c r="E1325" s="12"/>
    </row>
    <row r="1326" spans="1:5" ht="15" x14ac:dyDescent="0.25">
      <c r="A1326" s="134"/>
      <c r="B1326" s="132"/>
      <c r="C1326" s="135"/>
      <c r="D1326" s="130"/>
      <c r="E1326" s="12"/>
    </row>
    <row r="1327" spans="1:5" ht="15" x14ac:dyDescent="0.25">
      <c r="A1327" s="131">
        <v>82</v>
      </c>
      <c r="B1327" s="132"/>
      <c r="C1327" s="133"/>
      <c r="D1327" s="130" t="s">
        <v>928</v>
      </c>
      <c r="E1327" s="12"/>
    </row>
    <row r="1328" spans="1:5" ht="15" x14ac:dyDescent="0.25">
      <c r="A1328" s="134"/>
      <c r="B1328" s="132"/>
      <c r="C1328" s="135"/>
      <c r="D1328" s="130"/>
      <c r="E1328" s="12"/>
    </row>
    <row r="1329" spans="1:5" ht="15" x14ac:dyDescent="0.25">
      <c r="A1329" s="134"/>
      <c r="B1329" s="135" t="s">
        <v>927</v>
      </c>
      <c r="C1329" s="133"/>
      <c r="D1329" s="130" t="s">
        <v>926</v>
      </c>
      <c r="E1329" s="12"/>
    </row>
    <row r="1330" spans="1:5" ht="15" x14ac:dyDescent="0.25">
      <c r="A1330" s="134"/>
      <c r="B1330" s="132"/>
      <c r="C1330" s="136" t="s">
        <v>925</v>
      </c>
      <c r="D1330" s="137" t="s">
        <v>924</v>
      </c>
      <c r="E1330" s="12"/>
    </row>
    <row r="1331" spans="1:5" ht="30" x14ac:dyDescent="0.25">
      <c r="A1331" s="134"/>
      <c r="B1331" s="132"/>
      <c r="C1331" s="136" t="s">
        <v>923</v>
      </c>
      <c r="D1331" s="137" t="s">
        <v>922</v>
      </c>
      <c r="E1331" s="12"/>
    </row>
    <row r="1332" spans="1:5" ht="15" x14ac:dyDescent="0.25">
      <c r="A1332" s="134"/>
      <c r="B1332" s="132"/>
      <c r="C1332" s="135"/>
      <c r="D1332" s="130"/>
      <c r="E1332" s="12"/>
    </row>
    <row r="1333" spans="1:5" ht="15" x14ac:dyDescent="0.2">
      <c r="A1333" s="766"/>
      <c r="B1333" s="767" t="s">
        <v>921</v>
      </c>
      <c r="C1333" s="768"/>
      <c r="D1333" s="130" t="s">
        <v>920</v>
      </c>
      <c r="E1333" s="12"/>
    </row>
    <row r="1334" spans="1:5" ht="15" x14ac:dyDescent="0.2">
      <c r="A1334" s="766"/>
      <c r="B1334" s="767"/>
      <c r="C1334" s="768"/>
      <c r="D1334" s="130" t="s">
        <v>919</v>
      </c>
      <c r="E1334" s="12"/>
    </row>
    <row r="1335" spans="1:5" ht="15" x14ac:dyDescent="0.25">
      <c r="A1335" s="134"/>
      <c r="B1335" s="132"/>
      <c r="C1335" s="136" t="s">
        <v>918</v>
      </c>
      <c r="D1335" s="137" t="s">
        <v>917</v>
      </c>
      <c r="E1335" s="12"/>
    </row>
    <row r="1336" spans="1:5" ht="15" x14ac:dyDescent="0.25">
      <c r="A1336" s="134"/>
      <c r="B1336" s="132"/>
      <c r="C1336" s="135"/>
      <c r="D1336" s="130"/>
      <c r="E1336" s="12"/>
    </row>
    <row r="1337" spans="1:5" ht="15" x14ac:dyDescent="0.25">
      <c r="A1337" s="134"/>
      <c r="B1337" s="135" t="s">
        <v>916</v>
      </c>
      <c r="C1337" s="133"/>
      <c r="D1337" s="130" t="s">
        <v>915</v>
      </c>
      <c r="E1337" s="12"/>
    </row>
    <row r="1338" spans="1:5" ht="15" x14ac:dyDescent="0.25">
      <c r="A1338" s="134"/>
      <c r="B1338" s="132"/>
      <c r="C1338" s="136" t="s">
        <v>914</v>
      </c>
      <c r="D1338" s="137" t="s">
        <v>2924</v>
      </c>
      <c r="E1338" s="12"/>
    </row>
    <row r="1339" spans="1:5" ht="15" x14ac:dyDescent="0.25">
      <c r="A1339" s="134"/>
      <c r="B1339" s="132"/>
      <c r="C1339" s="135"/>
      <c r="D1339" s="130"/>
      <c r="E1339" s="12"/>
    </row>
    <row r="1340" spans="1:5" ht="15" x14ac:dyDescent="0.25">
      <c r="A1340" s="134"/>
      <c r="B1340" s="135" t="s">
        <v>913</v>
      </c>
      <c r="C1340" s="133"/>
      <c r="D1340" s="130" t="s">
        <v>912</v>
      </c>
      <c r="E1340" s="12"/>
    </row>
    <row r="1341" spans="1:5" ht="15" x14ac:dyDescent="0.25">
      <c r="A1341" s="134"/>
      <c r="B1341" s="132"/>
      <c r="C1341" s="136" t="s">
        <v>911</v>
      </c>
      <c r="D1341" s="137" t="s">
        <v>910</v>
      </c>
      <c r="E1341" s="12"/>
    </row>
    <row r="1342" spans="1:5" ht="15" x14ac:dyDescent="0.25">
      <c r="A1342" s="134"/>
      <c r="B1342" s="132"/>
      <c r="C1342" s="136" t="s">
        <v>909</v>
      </c>
      <c r="D1342" s="137" t="s">
        <v>908</v>
      </c>
      <c r="E1342" s="12"/>
    </row>
    <row r="1343" spans="1:5" ht="15" x14ac:dyDescent="0.25">
      <c r="A1343" s="134"/>
      <c r="B1343" s="132"/>
      <c r="C1343" s="136" t="s">
        <v>907</v>
      </c>
      <c r="D1343" s="137" t="s">
        <v>906</v>
      </c>
      <c r="E1343" s="12"/>
    </row>
    <row r="1344" spans="1:5" ht="15" x14ac:dyDescent="0.25">
      <c r="A1344" s="134"/>
      <c r="B1344" s="132"/>
      <c r="C1344" s="162"/>
      <c r="D1344" s="160"/>
      <c r="E1344" s="12"/>
    </row>
    <row r="1345" spans="1:5" ht="15" x14ac:dyDescent="0.25">
      <c r="A1345" s="134"/>
      <c r="B1345" s="132"/>
      <c r="C1345" s="135"/>
      <c r="D1345" s="130"/>
      <c r="E1345" s="12"/>
    </row>
    <row r="1346" spans="1:5" ht="30" x14ac:dyDescent="0.25">
      <c r="A1346" s="134"/>
      <c r="B1346" s="132"/>
      <c r="C1346" s="135"/>
      <c r="D1346" s="130" t="s">
        <v>110</v>
      </c>
      <c r="E1346" s="12"/>
    </row>
    <row r="1347" spans="1:5" ht="15" x14ac:dyDescent="0.25">
      <c r="A1347" s="134"/>
      <c r="B1347" s="132"/>
      <c r="C1347" s="135"/>
      <c r="D1347" s="160"/>
      <c r="E1347" s="12"/>
    </row>
    <row r="1348" spans="1:5" ht="15" x14ac:dyDescent="0.25">
      <c r="A1348" s="131">
        <v>84</v>
      </c>
      <c r="B1348" s="132"/>
      <c r="C1348" s="133"/>
      <c r="D1348" s="130" t="s">
        <v>905</v>
      </c>
      <c r="E1348" s="12"/>
    </row>
    <row r="1349" spans="1:5" ht="15" x14ac:dyDescent="0.25">
      <c r="A1349" s="134"/>
      <c r="B1349" s="132"/>
      <c r="C1349" s="135"/>
      <c r="D1349" s="130"/>
      <c r="E1349" s="12"/>
    </row>
    <row r="1350" spans="1:5" ht="15" x14ac:dyDescent="0.25">
      <c r="A1350" s="134"/>
      <c r="B1350" s="135" t="s">
        <v>904</v>
      </c>
      <c r="C1350" s="133"/>
      <c r="D1350" s="130" t="s">
        <v>903</v>
      </c>
      <c r="E1350" s="12"/>
    </row>
    <row r="1351" spans="1:5" ht="15" x14ac:dyDescent="0.25">
      <c r="A1351" s="134"/>
      <c r="B1351" s="132"/>
      <c r="C1351" s="136" t="s">
        <v>902</v>
      </c>
      <c r="D1351" s="137" t="s">
        <v>901</v>
      </c>
      <c r="E1351" s="12"/>
    </row>
    <row r="1352" spans="1:5" ht="30" x14ac:dyDescent="0.25">
      <c r="A1352" s="134"/>
      <c r="B1352" s="132"/>
      <c r="C1352" s="136" t="s">
        <v>900</v>
      </c>
      <c r="D1352" s="137" t="s">
        <v>899</v>
      </c>
      <c r="E1352" s="12"/>
    </row>
    <row r="1353" spans="1:5" ht="15" x14ac:dyDescent="0.25">
      <c r="A1353" s="134"/>
      <c r="B1353" s="132"/>
      <c r="C1353" s="136" t="s">
        <v>898</v>
      </c>
      <c r="D1353" s="137" t="s">
        <v>897</v>
      </c>
      <c r="E1353" s="12"/>
    </row>
    <row r="1354" spans="1:5" ht="15" x14ac:dyDescent="0.25">
      <c r="A1354" s="134"/>
      <c r="B1354" s="132"/>
      <c r="C1354" s="135"/>
      <c r="D1354" s="130"/>
      <c r="E1354" s="12"/>
    </row>
    <row r="1355" spans="1:5" ht="15" x14ac:dyDescent="0.25">
      <c r="A1355" s="134"/>
      <c r="B1355" s="135" t="s">
        <v>896</v>
      </c>
      <c r="C1355" s="133"/>
      <c r="D1355" s="130" t="s">
        <v>895</v>
      </c>
      <c r="E1355" s="12"/>
    </row>
    <row r="1356" spans="1:5" ht="15" x14ac:dyDescent="0.25">
      <c r="A1356" s="134"/>
      <c r="B1356" s="132"/>
      <c r="C1356" s="136" t="s">
        <v>894</v>
      </c>
      <c r="D1356" s="137" t="s">
        <v>893</v>
      </c>
      <c r="E1356" s="12"/>
    </row>
    <row r="1357" spans="1:5" ht="30" x14ac:dyDescent="0.25">
      <c r="A1357" s="134"/>
      <c r="B1357" s="132"/>
      <c r="C1357" s="136" t="s">
        <v>892</v>
      </c>
      <c r="D1357" s="137" t="s">
        <v>891</v>
      </c>
      <c r="E1357" s="12"/>
    </row>
    <row r="1358" spans="1:5" ht="15" x14ac:dyDescent="0.25">
      <c r="A1358" s="134"/>
      <c r="B1358" s="132"/>
      <c r="C1358" s="136" t="s">
        <v>890</v>
      </c>
      <c r="D1358" s="137" t="s">
        <v>889</v>
      </c>
      <c r="E1358" s="12"/>
    </row>
    <row r="1359" spans="1:5" ht="15" x14ac:dyDescent="0.25">
      <c r="A1359" s="134"/>
      <c r="B1359" s="132"/>
      <c r="C1359" s="136" t="s">
        <v>888</v>
      </c>
      <c r="D1359" s="137" t="s">
        <v>887</v>
      </c>
      <c r="E1359" s="12"/>
    </row>
    <row r="1360" spans="1:5" ht="15" x14ac:dyDescent="0.25">
      <c r="A1360" s="134"/>
      <c r="B1360" s="132"/>
      <c r="C1360" s="136" t="s">
        <v>886</v>
      </c>
      <c r="D1360" s="137" t="s">
        <v>885</v>
      </c>
      <c r="E1360" s="12"/>
    </row>
    <row r="1361" spans="1:5" ht="15" x14ac:dyDescent="0.25">
      <c r="A1361" s="134"/>
      <c r="B1361" s="132"/>
      <c r="C1361" s="136" t="s">
        <v>884</v>
      </c>
      <c r="D1361" s="137" t="s">
        <v>883</v>
      </c>
      <c r="E1361" s="12"/>
    </row>
    <row r="1362" spans="1:5" ht="15" x14ac:dyDescent="0.25">
      <c r="A1362" s="134"/>
      <c r="B1362" s="132"/>
      <c r="C1362" s="136" t="s">
        <v>882</v>
      </c>
      <c r="D1362" s="137" t="s">
        <v>881</v>
      </c>
      <c r="E1362" s="12"/>
    </row>
    <row r="1363" spans="1:5" ht="15" x14ac:dyDescent="0.25">
      <c r="A1363" s="134"/>
      <c r="B1363" s="132"/>
      <c r="C1363" s="136" t="s">
        <v>880</v>
      </c>
      <c r="D1363" s="137" t="s">
        <v>879</v>
      </c>
      <c r="E1363" s="12"/>
    </row>
    <row r="1364" spans="1:5" ht="15" x14ac:dyDescent="0.25">
      <c r="A1364" s="134"/>
      <c r="B1364" s="132"/>
      <c r="C1364" s="135"/>
      <c r="D1364" s="130"/>
      <c r="E1364" s="12"/>
    </row>
    <row r="1365" spans="1:5" ht="15" x14ac:dyDescent="0.25">
      <c r="A1365" s="134"/>
      <c r="B1365" s="132" t="s">
        <v>2925</v>
      </c>
      <c r="C1365" s="133"/>
      <c r="D1365" s="130" t="s">
        <v>877</v>
      </c>
      <c r="E1365" s="12"/>
    </row>
    <row r="1366" spans="1:5" ht="15" x14ac:dyDescent="0.25">
      <c r="A1366" s="134"/>
      <c r="B1366" s="136"/>
      <c r="C1366" s="136" t="s">
        <v>878</v>
      </c>
      <c r="D1366" s="137" t="s">
        <v>877</v>
      </c>
      <c r="E1366" s="12"/>
    </row>
    <row r="1367" spans="1:5" ht="15" x14ac:dyDescent="0.25">
      <c r="A1367" s="134"/>
      <c r="B1367" s="132"/>
      <c r="C1367" s="135"/>
      <c r="D1367" s="130"/>
      <c r="E1367" s="12"/>
    </row>
    <row r="1368" spans="1:5" ht="15" x14ac:dyDescent="0.25">
      <c r="A1368" s="134"/>
      <c r="B1368" s="132"/>
      <c r="C1368" s="135"/>
      <c r="D1368" s="130"/>
      <c r="E1368" s="12"/>
    </row>
    <row r="1369" spans="1:5" ht="15" x14ac:dyDescent="0.25">
      <c r="A1369" s="134"/>
      <c r="B1369" s="132"/>
      <c r="C1369" s="135"/>
      <c r="D1369" s="130" t="s">
        <v>109</v>
      </c>
      <c r="E1369" s="12"/>
    </row>
    <row r="1370" spans="1:5" ht="15" x14ac:dyDescent="0.25">
      <c r="A1370" s="134"/>
      <c r="B1370" s="132"/>
      <c r="C1370" s="136"/>
      <c r="D1370" s="137"/>
      <c r="E1370" s="12"/>
    </row>
    <row r="1371" spans="1:5" ht="15" x14ac:dyDescent="0.25">
      <c r="A1371" s="131">
        <v>85</v>
      </c>
      <c r="B1371" s="132"/>
      <c r="C1371" s="133"/>
      <c r="D1371" s="130" t="s">
        <v>876</v>
      </c>
      <c r="E1371" s="12"/>
    </row>
    <row r="1372" spans="1:5" ht="15" x14ac:dyDescent="0.25">
      <c r="A1372" s="134"/>
      <c r="B1372" s="132"/>
      <c r="C1372" s="135"/>
      <c r="D1372" s="130"/>
      <c r="E1372" s="12"/>
    </row>
    <row r="1373" spans="1:5" ht="15" x14ac:dyDescent="0.25">
      <c r="A1373" s="134"/>
      <c r="B1373" s="135" t="s">
        <v>875</v>
      </c>
      <c r="C1373" s="133"/>
      <c r="D1373" s="130" t="s">
        <v>873</v>
      </c>
      <c r="E1373" s="12"/>
    </row>
    <row r="1374" spans="1:5" ht="15" x14ac:dyDescent="0.25">
      <c r="A1374" s="134"/>
      <c r="B1374" s="132"/>
      <c r="C1374" s="136" t="s">
        <v>874</v>
      </c>
      <c r="D1374" s="137" t="s">
        <v>873</v>
      </c>
      <c r="E1374" s="12"/>
    </row>
    <row r="1375" spans="1:5" ht="15" x14ac:dyDescent="0.25">
      <c r="A1375" s="134"/>
      <c r="B1375" s="136"/>
      <c r="C1375" s="133"/>
      <c r="D1375" s="137"/>
      <c r="E1375" s="12"/>
    </row>
    <row r="1376" spans="1:5" ht="15" x14ac:dyDescent="0.25">
      <c r="A1376" s="134"/>
      <c r="B1376" s="135" t="s">
        <v>872</v>
      </c>
      <c r="C1376" s="133"/>
      <c r="D1376" s="161" t="s">
        <v>870</v>
      </c>
      <c r="E1376" s="12"/>
    </row>
    <row r="1377" spans="1:5" ht="15" x14ac:dyDescent="0.25">
      <c r="A1377" s="134"/>
      <c r="B1377" s="132"/>
      <c r="C1377" s="136" t="s">
        <v>871</v>
      </c>
      <c r="D1377" s="137" t="s">
        <v>870</v>
      </c>
      <c r="E1377" s="12"/>
    </row>
    <row r="1378" spans="1:5" ht="15" x14ac:dyDescent="0.25">
      <c r="A1378" s="134"/>
      <c r="B1378" s="132"/>
      <c r="C1378" s="135"/>
      <c r="D1378" s="130"/>
      <c r="E1378" s="12"/>
    </row>
    <row r="1379" spans="1:5" ht="15" x14ac:dyDescent="0.25">
      <c r="A1379" s="134"/>
      <c r="B1379" s="135" t="s">
        <v>869</v>
      </c>
      <c r="C1379" s="133"/>
      <c r="D1379" s="130" t="s">
        <v>868</v>
      </c>
      <c r="E1379" s="12"/>
    </row>
    <row r="1380" spans="1:5" ht="15" x14ac:dyDescent="0.25">
      <c r="A1380" s="134"/>
      <c r="B1380" s="132"/>
      <c r="C1380" s="136" t="s">
        <v>867</v>
      </c>
      <c r="D1380" s="137" t="s">
        <v>2926</v>
      </c>
      <c r="E1380" s="12"/>
    </row>
    <row r="1381" spans="1:5" ht="15" x14ac:dyDescent="0.25">
      <c r="A1381" s="134"/>
      <c r="B1381" s="132"/>
      <c r="C1381" s="136" t="s">
        <v>866</v>
      </c>
      <c r="D1381" s="137" t="s">
        <v>865</v>
      </c>
      <c r="E1381" s="12"/>
    </row>
    <row r="1382" spans="1:5" ht="15" x14ac:dyDescent="0.25">
      <c r="A1382" s="134"/>
      <c r="B1382" s="132"/>
      <c r="C1382" s="136" t="s">
        <v>864</v>
      </c>
      <c r="D1382" s="140" t="s">
        <v>863</v>
      </c>
      <c r="E1382" s="12"/>
    </row>
    <row r="1383" spans="1:5" ht="15" x14ac:dyDescent="0.25">
      <c r="A1383" s="134"/>
      <c r="B1383" s="132"/>
      <c r="C1383" s="136" t="s">
        <v>862</v>
      </c>
      <c r="D1383" s="137" t="s">
        <v>2927</v>
      </c>
      <c r="E1383" s="12"/>
    </row>
    <row r="1384" spans="1:5" ht="15" x14ac:dyDescent="0.25">
      <c r="A1384" s="134"/>
      <c r="B1384" s="132"/>
      <c r="C1384" s="167" t="s">
        <v>861</v>
      </c>
      <c r="D1384" s="137" t="s">
        <v>860</v>
      </c>
      <c r="E1384" s="12"/>
    </row>
    <row r="1385" spans="1:5" ht="15" x14ac:dyDescent="0.25">
      <c r="A1385" s="134"/>
      <c r="B1385" s="132"/>
      <c r="C1385" s="136" t="s">
        <v>859</v>
      </c>
      <c r="D1385" s="137" t="s">
        <v>858</v>
      </c>
      <c r="E1385" s="12"/>
    </row>
    <row r="1386" spans="1:5" ht="15" x14ac:dyDescent="0.25">
      <c r="A1386" s="134"/>
      <c r="B1386" s="132"/>
      <c r="C1386" s="135"/>
      <c r="D1386" s="130"/>
      <c r="E1386" s="12"/>
    </row>
    <row r="1387" spans="1:5" ht="15" x14ac:dyDescent="0.25">
      <c r="A1387" s="134"/>
      <c r="B1387" s="135" t="s">
        <v>857</v>
      </c>
      <c r="C1387" s="133"/>
      <c r="D1387" s="161" t="s">
        <v>856</v>
      </c>
      <c r="E1387" s="12"/>
    </row>
    <row r="1388" spans="1:5" ht="15" x14ac:dyDescent="0.25">
      <c r="A1388" s="134"/>
      <c r="B1388" s="132"/>
      <c r="C1388" s="136" t="s">
        <v>855</v>
      </c>
      <c r="D1388" s="137" t="s">
        <v>854</v>
      </c>
      <c r="E1388" s="12"/>
    </row>
    <row r="1389" spans="1:5" ht="15" x14ac:dyDescent="0.25">
      <c r="A1389" s="134"/>
      <c r="B1389" s="132"/>
      <c r="C1389" s="136" t="s">
        <v>853</v>
      </c>
      <c r="D1389" s="137" t="s">
        <v>852</v>
      </c>
      <c r="E1389" s="12"/>
    </row>
    <row r="1390" spans="1:5" ht="15" x14ac:dyDescent="0.25">
      <c r="A1390" s="134"/>
      <c r="B1390" s="132"/>
      <c r="C1390" s="135"/>
      <c r="D1390" s="130"/>
      <c r="E1390" s="12"/>
    </row>
    <row r="1391" spans="1:5" ht="15" x14ac:dyDescent="0.25">
      <c r="A1391" s="134"/>
      <c r="B1391" s="135" t="s">
        <v>851</v>
      </c>
      <c r="C1391" s="133"/>
      <c r="D1391" s="130" t="s">
        <v>850</v>
      </c>
      <c r="E1391" s="12"/>
    </row>
    <row r="1392" spans="1:5" ht="15" x14ac:dyDescent="0.25">
      <c r="A1392" s="134"/>
      <c r="B1392" s="132"/>
      <c r="C1392" s="136" t="s">
        <v>849</v>
      </c>
      <c r="D1392" s="137" t="s">
        <v>848</v>
      </c>
      <c r="E1392" s="12"/>
    </row>
    <row r="1393" spans="1:5" ht="15" x14ac:dyDescent="0.25">
      <c r="A1393" s="134"/>
      <c r="B1393" s="132"/>
      <c r="C1393" s="136" t="s">
        <v>847</v>
      </c>
      <c r="D1393" s="137" t="s">
        <v>846</v>
      </c>
      <c r="E1393" s="12"/>
    </row>
    <row r="1394" spans="1:5" ht="15" x14ac:dyDescent="0.25">
      <c r="A1394" s="134"/>
      <c r="B1394" s="132"/>
      <c r="C1394" s="136" t="s">
        <v>845</v>
      </c>
      <c r="D1394" s="137" t="s">
        <v>844</v>
      </c>
      <c r="E1394" s="12"/>
    </row>
    <row r="1395" spans="1:5" ht="15" x14ac:dyDescent="0.25">
      <c r="A1395" s="134"/>
      <c r="B1395" s="132"/>
      <c r="C1395" s="167" t="s">
        <v>843</v>
      </c>
      <c r="D1395" s="137" t="s">
        <v>842</v>
      </c>
      <c r="E1395" s="12"/>
    </row>
    <row r="1396" spans="1:5" ht="15" x14ac:dyDescent="0.25">
      <c r="A1396" s="134"/>
      <c r="B1396" s="132"/>
      <c r="C1396" s="136" t="s">
        <v>841</v>
      </c>
      <c r="D1396" s="137" t="s">
        <v>840</v>
      </c>
      <c r="E1396" s="12"/>
    </row>
    <row r="1397" spans="1:5" ht="15" x14ac:dyDescent="0.25">
      <c r="A1397" s="134"/>
      <c r="B1397" s="132"/>
      <c r="C1397" s="136" t="s">
        <v>839</v>
      </c>
      <c r="D1397" s="137" t="s">
        <v>838</v>
      </c>
      <c r="E1397" s="12"/>
    </row>
    <row r="1398" spans="1:5" ht="15" x14ac:dyDescent="0.25">
      <c r="A1398" s="134"/>
      <c r="B1398" s="132"/>
      <c r="C1398" s="136" t="s">
        <v>837</v>
      </c>
      <c r="D1398" s="137" t="s">
        <v>836</v>
      </c>
      <c r="E1398" s="12"/>
    </row>
    <row r="1399" spans="1:5" ht="15" x14ac:dyDescent="0.25">
      <c r="A1399" s="134"/>
      <c r="B1399" s="132"/>
      <c r="C1399" s="136" t="s">
        <v>835</v>
      </c>
      <c r="D1399" s="137" t="s">
        <v>834</v>
      </c>
      <c r="E1399" s="12"/>
    </row>
    <row r="1400" spans="1:5" ht="15" x14ac:dyDescent="0.25">
      <c r="A1400" s="134"/>
      <c r="B1400" s="132"/>
      <c r="C1400" s="136" t="s">
        <v>833</v>
      </c>
      <c r="D1400" s="140" t="s">
        <v>832</v>
      </c>
      <c r="E1400" s="12"/>
    </row>
    <row r="1401" spans="1:5" ht="15" x14ac:dyDescent="0.25">
      <c r="A1401" s="134"/>
      <c r="B1401" s="132"/>
      <c r="C1401" s="136" t="s">
        <v>831</v>
      </c>
      <c r="D1401" s="140" t="s">
        <v>830</v>
      </c>
      <c r="E1401" s="12"/>
    </row>
    <row r="1402" spans="1:5" ht="15" x14ac:dyDescent="0.25">
      <c r="A1402" s="134"/>
      <c r="B1402" s="132"/>
      <c r="C1402" s="136" t="s">
        <v>829</v>
      </c>
      <c r="D1402" s="140" t="s">
        <v>828</v>
      </c>
      <c r="E1402" s="12"/>
    </row>
    <row r="1403" spans="1:5" ht="15" x14ac:dyDescent="0.25">
      <c r="A1403" s="134"/>
      <c r="B1403" s="132"/>
      <c r="C1403" s="135"/>
      <c r="D1403" s="130"/>
      <c r="E1403" s="12"/>
    </row>
    <row r="1404" spans="1:5" ht="15" x14ac:dyDescent="0.25">
      <c r="A1404" s="134"/>
      <c r="B1404" s="135" t="s">
        <v>827</v>
      </c>
      <c r="C1404" s="133"/>
      <c r="D1404" s="130" t="s">
        <v>825</v>
      </c>
      <c r="E1404" s="12"/>
    </row>
    <row r="1405" spans="1:5" ht="15" x14ac:dyDescent="0.25">
      <c r="A1405" s="134"/>
      <c r="B1405" s="132"/>
      <c r="C1405" s="136" t="s">
        <v>826</v>
      </c>
      <c r="D1405" s="137" t="s">
        <v>825</v>
      </c>
      <c r="E1405" s="12"/>
    </row>
    <row r="1406" spans="1:5" ht="15" x14ac:dyDescent="0.25">
      <c r="A1406" s="134"/>
      <c r="B1406" s="132"/>
      <c r="C1406" s="135"/>
      <c r="D1406" s="130"/>
      <c r="E1406" s="12"/>
    </row>
    <row r="1407" spans="1:5" ht="15" x14ac:dyDescent="0.25">
      <c r="A1407" s="134"/>
      <c r="B1407" s="132"/>
      <c r="C1407" s="135"/>
      <c r="D1407" s="130"/>
      <c r="E1407" s="12"/>
    </row>
    <row r="1408" spans="1:5" ht="15" x14ac:dyDescent="0.25">
      <c r="A1408" s="134"/>
      <c r="B1408" s="132"/>
      <c r="C1408" s="135"/>
      <c r="D1408" s="130" t="s">
        <v>108</v>
      </c>
      <c r="E1408" s="12"/>
    </row>
    <row r="1409" spans="1:5" ht="15" x14ac:dyDescent="0.25">
      <c r="A1409" s="134"/>
      <c r="B1409" s="132"/>
      <c r="C1409" s="136"/>
      <c r="D1409" s="137"/>
      <c r="E1409" s="12"/>
    </row>
    <row r="1410" spans="1:5" ht="15" x14ac:dyDescent="0.25">
      <c r="A1410" s="131">
        <v>86</v>
      </c>
      <c r="B1410" s="132"/>
      <c r="C1410" s="133"/>
      <c r="D1410" s="130" t="s">
        <v>824</v>
      </c>
      <c r="E1410" s="12"/>
    </row>
    <row r="1411" spans="1:5" ht="15" x14ac:dyDescent="0.25">
      <c r="A1411" s="134"/>
      <c r="B1411" s="132"/>
      <c r="C1411" s="135"/>
      <c r="D1411" s="130"/>
      <c r="E1411" s="12"/>
    </row>
    <row r="1412" spans="1:5" ht="15" x14ac:dyDescent="0.25">
      <c r="A1412" s="134"/>
      <c r="B1412" s="135" t="s">
        <v>823</v>
      </c>
      <c r="C1412" s="133"/>
      <c r="D1412" s="130" t="s">
        <v>821</v>
      </c>
      <c r="E1412" s="12"/>
    </row>
    <row r="1413" spans="1:5" ht="15" x14ac:dyDescent="0.25">
      <c r="A1413" s="134"/>
      <c r="B1413" s="132"/>
      <c r="C1413" s="136" t="s">
        <v>822</v>
      </c>
      <c r="D1413" s="137" t="s">
        <v>821</v>
      </c>
      <c r="E1413" s="12"/>
    </row>
    <row r="1414" spans="1:5" ht="15" x14ac:dyDescent="0.25">
      <c r="A1414" s="134"/>
      <c r="B1414" s="132"/>
      <c r="C1414" s="135"/>
      <c r="D1414" s="130"/>
      <c r="E1414" s="12"/>
    </row>
    <row r="1415" spans="1:5" ht="15" x14ac:dyDescent="0.25">
      <c r="A1415" s="134"/>
      <c r="B1415" s="135" t="s">
        <v>820</v>
      </c>
      <c r="C1415" s="133"/>
      <c r="D1415" s="130" t="s">
        <v>819</v>
      </c>
      <c r="E1415" s="12"/>
    </row>
    <row r="1416" spans="1:5" ht="15" x14ac:dyDescent="0.25">
      <c r="A1416" s="134"/>
      <c r="B1416" s="132"/>
      <c r="C1416" s="136" t="s">
        <v>818</v>
      </c>
      <c r="D1416" s="137" t="s">
        <v>817</v>
      </c>
      <c r="E1416" s="12"/>
    </row>
    <row r="1417" spans="1:5" ht="15" x14ac:dyDescent="0.25">
      <c r="A1417" s="134"/>
      <c r="B1417" s="132"/>
      <c r="C1417" s="136" t="s">
        <v>816</v>
      </c>
      <c r="D1417" s="137" t="s">
        <v>815</v>
      </c>
      <c r="E1417" s="12"/>
    </row>
    <row r="1418" spans="1:5" ht="15" x14ac:dyDescent="0.25">
      <c r="A1418" s="134"/>
      <c r="B1418" s="132"/>
      <c r="C1418" s="136" t="s">
        <v>814</v>
      </c>
      <c r="D1418" s="137" t="s">
        <v>813</v>
      </c>
      <c r="E1418" s="12"/>
    </row>
    <row r="1419" spans="1:5" ht="15" x14ac:dyDescent="0.25">
      <c r="A1419" s="134"/>
      <c r="B1419" s="132"/>
      <c r="C1419" s="135"/>
      <c r="D1419" s="130"/>
      <c r="E1419" s="12"/>
    </row>
    <row r="1420" spans="1:5" ht="15" x14ac:dyDescent="0.25">
      <c r="A1420" s="134"/>
      <c r="B1420" s="135" t="s">
        <v>812</v>
      </c>
      <c r="C1420" s="133"/>
      <c r="D1420" s="130" t="s">
        <v>810</v>
      </c>
      <c r="E1420" s="12"/>
    </row>
    <row r="1421" spans="1:5" ht="15" x14ac:dyDescent="0.25">
      <c r="A1421" s="134"/>
      <c r="B1421" s="132"/>
      <c r="C1421" s="136" t="s">
        <v>811</v>
      </c>
      <c r="D1421" s="137" t="s">
        <v>810</v>
      </c>
      <c r="E1421" s="12"/>
    </row>
    <row r="1422" spans="1:5" ht="15" x14ac:dyDescent="0.25">
      <c r="A1422" s="134"/>
      <c r="B1422" s="132"/>
      <c r="C1422" s="136" t="s">
        <v>809</v>
      </c>
      <c r="D1422" s="140" t="s">
        <v>808</v>
      </c>
      <c r="E1422" s="12"/>
    </row>
    <row r="1423" spans="1:5" ht="15" x14ac:dyDescent="0.25">
      <c r="A1423" s="134"/>
      <c r="B1423" s="132"/>
      <c r="C1423" s="136" t="s">
        <v>807</v>
      </c>
      <c r="D1423" s="137" t="s">
        <v>806</v>
      </c>
      <c r="E1423" s="12"/>
    </row>
    <row r="1424" spans="1:5" ht="15" x14ac:dyDescent="0.25">
      <c r="A1424" s="134"/>
      <c r="B1424" s="132"/>
      <c r="C1424" s="136"/>
      <c r="D1424" s="137"/>
      <c r="E1424" s="12"/>
    </row>
    <row r="1425" spans="1:5" ht="15" x14ac:dyDescent="0.25">
      <c r="A1425" s="131">
        <v>87</v>
      </c>
      <c r="B1425" s="132"/>
      <c r="C1425" s="133"/>
      <c r="D1425" s="130" t="s">
        <v>805</v>
      </c>
      <c r="E1425" s="12"/>
    </row>
    <row r="1426" spans="1:5" ht="15" x14ac:dyDescent="0.25">
      <c r="A1426" s="134"/>
      <c r="B1426" s="132"/>
      <c r="C1426" s="135"/>
      <c r="D1426" s="130"/>
      <c r="E1426" s="12"/>
    </row>
    <row r="1427" spans="1:5" ht="15" x14ac:dyDescent="0.25">
      <c r="A1427" s="134"/>
      <c r="B1427" s="135" t="s">
        <v>804</v>
      </c>
      <c r="C1427" s="133"/>
      <c r="D1427" s="161" t="s">
        <v>802</v>
      </c>
      <c r="E1427" s="12"/>
    </row>
    <row r="1428" spans="1:5" ht="15" x14ac:dyDescent="0.25">
      <c r="A1428" s="138"/>
      <c r="B1428" s="132"/>
      <c r="C1428" s="136" t="s">
        <v>803</v>
      </c>
      <c r="D1428" s="137" t="s">
        <v>802</v>
      </c>
      <c r="E1428" s="12"/>
    </row>
    <row r="1429" spans="1:5" ht="15" x14ac:dyDescent="0.25">
      <c r="A1429" s="134"/>
      <c r="B1429" s="132"/>
      <c r="C1429" s="135"/>
      <c r="D1429" s="130"/>
      <c r="E1429" s="12"/>
    </row>
    <row r="1430" spans="1:5" ht="30" x14ac:dyDescent="0.25">
      <c r="A1430" s="134"/>
      <c r="B1430" s="135" t="s">
        <v>801</v>
      </c>
      <c r="C1430" s="133"/>
      <c r="D1430" s="130" t="s">
        <v>799</v>
      </c>
      <c r="E1430" s="12"/>
    </row>
    <row r="1431" spans="1:5" ht="30" x14ac:dyDescent="0.25">
      <c r="A1431" s="134"/>
      <c r="B1431" s="132"/>
      <c r="C1431" s="136" t="s">
        <v>800</v>
      </c>
      <c r="D1431" s="137" t="s">
        <v>799</v>
      </c>
      <c r="E1431" s="12"/>
    </row>
    <row r="1432" spans="1:5" ht="30" x14ac:dyDescent="0.25">
      <c r="A1432" s="134"/>
      <c r="B1432" s="132"/>
      <c r="C1432" s="136" t="s">
        <v>798</v>
      </c>
      <c r="D1432" s="137" t="s">
        <v>797</v>
      </c>
      <c r="E1432" s="12"/>
    </row>
    <row r="1433" spans="1:5" ht="15" x14ac:dyDescent="0.25">
      <c r="A1433" s="134"/>
      <c r="B1433" s="132"/>
      <c r="C1433" s="136" t="s">
        <v>796</v>
      </c>
      <c r="D1433" s="137" t="s">
        <v>795</v>
      </c>
      <c r="E1433" s="12"/>
    </row>
    <row r="1434" spans="1:5" ht="15" x14ac:dyDescent="0.25">
      <c r="A1434" s="134"/>
      <c r="B1434" s="132"/>
      <c r="C1434" s="136"/>
      <c r="D1434" s="137"/>
      <c r="E1434" s="12"/>
    </row>
    <row r="1435" spans="1:5" ht="30" x14ac:dyDescent="0.25">
      <c r="A1435" s="134"/>
      <c r="B1435" s="135" t="s">
        <v>794</v>
      </c>
      <c r="C1435" s="133"/>
      <c r="D1435" s="130" t="s">
        <v>792</v>
      </c>
      <c r="E1435" s="12"/>
    </row>
    <row r="1436" spans="1:5" ht="30" x14ac:dyDescent="0.25">
      <c r="A1436" s="134"/>
      <c r="B1436" s="132"/>
      <c r="C1436" s="136" t="s">
        <v>793</v>
      </c>
      <c r="D1436" s="137" t="s">
        <v>792</v>
      </c>
      <c r="E1436" s="12"/>
    </row>
    <row r="1437" spans="1:5" ht="15" x14ac:dyDescent="0.25">
      <c r="A1437" s="134"/>
      <c r="B1437" s="132"/>
      <c r="C1437" s="136" t="s">
        <v>791</v>
      </c>
      <c r="D1437" s="137" t="s">
        <v>790</v>
      </c>
      <c r="E1437" s="12"/>
    </row>
    <row r="1438" spans="1:5" ht="15" x14ac:dyDescent="0.25">
      <c r="A1438" s="134"/>
      <c r="B1438" s="132"/>
      <c r="C1438" s="136" t="s">
        <v>789</v>
      </c>
      <c r="D1438" s="137" t="s">
        <v>788</v>
      </c>
      <c r="E1438" s="12"/>
    </row>
    <row r="1439" spans="1:5" ht="15" x14ac:dyDescent="0.25">
      <c r="A1439" s="134"/>
      <c r="B1439" s="132"/>
      <c r="C1439" s="135"/>
      <c r="D1439" s="130"/>
      <c r="E1439" s="12"/>
    </row>
    <row r="1440" spans="1:5" ht="15" x14ac:dyDescent="0.25">
      <c r="A1440" s="134"/>
      <c r="B1440" s="135" t="s">
        <v>787</v>
      </c>
      <c r="C1440" s="133"/>
      <c r="D1440" s="130" t="s">
        <v>785</v>
      </c>
      <c r="E1440" s="12"/>
    </row>
    <row r="1441" spans="1:5" ht="15" x14ac:dyDescent="0.25">
      <c r="A1441" s="134"/>
      <c r="B1441" s="132"/>
      <c r="C1441" s="136" t="s">
        <v>786</v>
      </c>
      <c r="D1441" s="137" t="s">
        <v>785</v>
      </c>
      <c r="E1441" s="12"/>
    </row>
    <row r="1442" spans="1:5" ht="15" x14ac:dyDescent="0.25">
      <c r="A1442" s="134"/>
      <c r="B1442" s="132"/>
      <c r="C1442" s="135"/>
      <c r="D1442" s="130"/>
      <c r="E1442" s="12"/>
    </row>
    <row r="1443" spans="1:5" ht="15" x14ac:dyDescent="0.25">
      <c r="A1443" s="131">
        <v>88</v>
      </c>
      <c r="B1443" s="132"/>
      <c r="C1443" s="133"/>
      <c r="D1443" s="130" t="s">
        <v>784</v>
      </c>
      <c r="E1443" s="12"/>
    </row>
    <row r="1444" spans="1:5" ht="15" x14ac:dyDescent="0.25">
      <c r="A1444" s="134"/>
      <c r="B1444" s="132"/>
      <c r="C1444" s="135"/>
      <c r="D1444" s="130"/>
      <c r="E1444" s="12"/>
    </row>
    <row r="1445" spans="1:5" ht="30" x14ac:dyDescent="0.25">
      <c r="A1445" s="134"/>
      <c r="B1445" s="135" t="s">
        <v>783</v>
      </c>
      <c r="C1445" s="133"/>
      <c r="D1445" s="130" t="s">
        <v>781</v>
      </c>
      <c r="E1445" s="12"/>
    </row>
    <row r="1446" spans="1:5" ht="30" x14ac:dyDescent="0.25">
      <c r="A1446" s="134"/>
      <c r="B1446" s="132"/>
      <c r="C1446" s="136" t="s">
        <v>782</v>
      </c>
      <c r="D1446" s="137" t="s">
        <v>781</v>
      </c>
      <c r="E1446" s="12"/>
    </row>
    <row r="1447" spans="1:5" ht="15" x14ac:dyDescent="0.25">
      <c r="A1447" s="134"/>
      <c r="B1447" s="132"/>
      <c r="C1447" s="136" t="s">
        <v>780</v>
      </c>
      <c r="D1447" s="137" t="s">
        <v>779</v>
      </c>
      <c r="E1447" s="12"/>
    </row>
    <row r="1448" spans="1:5" ht="30" x14ac:dyDescent="0.25">
      <c r="A1448" s="134"/>
      <c r="B1448" s="132"/>
      <c r="C1448" s="136" t="s">
        <v>778</v>
      </c>
      <c r="D1448" s="137" t="s">
        <v>777</v>
      </c>
      <c r="E1448" s="12"/>
    </row>
    <row r="1449" spans="1:5" ht="15" x14ac:dyDescent="0.25">
      <c r="A1449" s="134"/>
      <c r="B1449" s="132"/>
      <c r="C1449" s="136"/>
      <c r="D1449" s="137"/>
      <c r="E1449" s="12"/>
    </row>
    <row r="1450" spans="1:5" ht="15" x14ac:dyDescent="0.25">
      <c r="A1450" s="134"/>
      <c r="B1450" s="135" t="s">
        <v>776</v>
      </c>
      <c r="C1450" s="133"/>
      <c r="D1450" s="130" t="s">
        <v>775</v>
      </c>
      <c r="E1450" s="12"/>
    </row>
    <row r="1451" spans="1:5" ht="15" x14ac:dyDescent="0.25">
      <c r="A1451" s="134"/>
      <c r="B1451" s="132"/>
      <c r="C1451" s="136" t="s">
        <v>774</v>
      </c>
      <c r="D1451" s="137" t="s">
        <v>773</v>
      </c>
      <c r="E1451" s="12"/>
    </row>
    <row r="1452" spans="1:5" ht="15" x14ac:dyDescent="0.25">
      <c r="A1452" s="134"/>
      <c r="B1452" s="132"/>
      <c r="C1452" s="136" t="s">
        <v>772</v>
      </c>
      <c r="D1452" s="137" t="s">
        <v>771</v>
      </c>
      <c r="E1452" s="12"/>
    </row>
    <row r="1453" spans="1:5" ht="15" x14ac:dyDescent="0.25">
      <c r="A1453" s="134"/>
      <c r="B1453" s="132"/>
      <c r="C1453" s="136" t="s">
        <v>770</v>
      </c>
      <c r="D1453" s="137" t="s">
        <v>769</v>
      </c>
      <c r="E1453" s="12"/>
    </row>
    <row r="1454" spans="1:5" ht="15" x14ac:dyDescent="0.25">
      <c r="A1454" s="134"/>
      <c r="B1454" s="132"/>
      <c r="C1454" s="136" t="s">
        <v>768</v>
      </c>
      <c r="D1454" s="137" t="s">
        <v>767</v>
      </c>
      <c r="E1454" s="12"/>
    </row>
    <row r="1455" spans="1:5" ht="15" x14ac:dyDescent="0.25">
      <c r="A1455" s="134"/>
      <c r="B1455" s="132"/>
      <c r="C1455" s="136" t="s">
        <v>766</v>
      </c>
      <c r="D1455" s="137" t="s">
        <v>765</v>
      </c>
      <c r="E1455" s="12"/>
    </row>
    <row r="1456" spans="1:5" ht="15" x14ac:dyDescent="0.25">
      <c r="A1456" s="134"/>
      <c r="B1456" s="132"/>
      <c r="C1456" s="136" t="s">
        <v>764</v>
      </c>
      <c r="D1456" s="137" t="s">
        <v>763</v>
      </c>
      <c r="E1456" s="12"/>
    </row>
    <row r="1457" spans="1:5" ht="15" x14ac:dyDescent="0.25">
      <c r="A1457" s="134"/>
      <c r="B1457" s="132"/>
      <c r="C1457" s="135"/>
      <c r="D1457" s="137"/>
      <c r="E1457" s="12"/>
    </row>
    <row r="1458" spans="1:5" ht="15" x14ac:dyDescent="0.25">
      <c r="A1458" s="134"/>
      <c r="B1458" s="132"/>
      <c r="C1458" s="135"/>
      <c r="D1458" s="130"/>
      <c r="E1458" s="12"/>
    </row>
    <row r="1459" spans="1:5" ht="15" x14ac:dyDescent="0.25">
      <c r="A1459" s="134"/>
      <c r="B1459" s="132"/>
      <c r="C1459" s="135"/>
      <c r="D1459" s="130" t="s">
        <v>107</v>
      </c>
      <c r="E1459" s="12"/>
    </row>
    <row r="1460" spans="1:5" ht="15" x14ac:dyDescent="0.25">
      <c r="A1460" s="134"/>
      <c r="B1460" s="132"/>
      <c r="C1460" s="136"/>
      <c r="D1460" s="137"/>
      <c r="E1460" s="12"/>
    </row>
    <row r="1461" spans="1:5" ht="15" x14ac:dyDescent="0.25">
      <c r="A1461" s="131">
        <v>90</v>
      </c>
      <c r="B1461" s="132"/>
      <c r="C1461" s="133"/>
      <c r="D1461" s="130" t="s">
        <v>761</v>
      </c>
      <c r="E1461" s="12"/>
    </row>
    <row r="1462" spans="1:5" ht="15" x14ac:dyDescent="0.25">
      <c r="A1462" s="134"/>
      <c r="B1462" s="132"/>
      <c r="C1462" s="135"/>
      <c r="D1462" s="130"/>
      <c r="E1462" s="12"/>
    </row>
    <row r="1463" spans="1:5" ht="15" x14ac:dyDescent="0.25">
      <c r="A1463" s="134"/>
      <c r="B1463" s="135" t="s">
        <v>762</v>
      </c>
      <c r="C1463" s="133"/>
      <c r="D1463" s="130" t="s">
        <v>761</v>
      </c>
      <c r="E1463" s="12"/>
    </row>
    <row r="1464" spans="1:5" ht="15" x14ac:dyDescent="0.25">
      <c r="A1464" s="134"/>
      <c r="B1464" s="132"/>
      <c r="C1464" s="136" t="s">
        <v>760</v>
      </c>
      <c r="D1464" s="137" t="s">
        <v>2928</v>
      </c>
      <c r="E1464" s="12"/>
    </row>
    <row r="1465" spans="1:5" ht="15" x14ac:dyDescent="0.25">
      <c r="A1465" s="134"/>
      <c r="B1465" s="132"/>
      <c r="C1465" s="136" t="s">
        <v>759</v>
      </c>
      <c r="D1465" s="140" t="s">
        <v>758</v>
      </c>
      <c r="E1465" s="12"/>
    </row>
    <row r="1466" spans="1:5" ht="15" x14ac:dyDescent="0.25">
      <c r="A1466" s="134"/>
      <c r="B1466" s="132"/>
      <c r="C1466" s="136" t="s">
        <v>757</v>
      </c>
      <c r="D1466" s="137" t="s">
        <v>756</v>
      </c>
      <c r="E1466" s="12"/>
    </row>
    <row r="1467" spans="1:5" ht="15" x14ac:dyDescent="0.25">
      <c r="A1467" s="134"/>
      <c r="B1467" s="132"/>
      <c r="C1467" s="136" t="s">
        <v>755</v>
      </c>
      <c r="D1467" s="137" t="s">
        <v>754</v>
      </c>
      <c r="E1467" s="12"/>
    </row>
    <row r="1468" spans="1:5" ht="15" x14ac:dyDescent="0.25">
      <c r="A1468" s="134"/>
      <c r="B1468" s="132"/>
      <c r="C1468" s="135"/>
      <c r="D1468" s="130"/>
      <c r="E1468" s="12"/>
    </row>
    <row r="1469" spans="1:5" ht="15" x14ac:dyDescent="0.25">
      <c r="A1469" s="131">
        <v>91</v>
      </c>
      <c r="B1469" s="132"/>
      <c r="C1469" s="133"/>
      <c r="D1469" s="130" t="s">
        <v>752</v>
      </c>
      <c r="E1469" s="12"/>
    </row>
    <row r="1470" spans="1:5" ht="15" x14ac:dyDescent="0.25">
      <c r="A1470" s="134"/>
      <c r="B1470" s="132"/>
      <c r="C1470" s="135"/>
      <c r="D1470" s="130"/>
      <c r="E1470" s="12"/>
    </row>
    <row r="1471" spans="1:5" ht="15" x14ac:dyDescent="0.25">
      <c r="A1471" s="134"/>
      <c r="B1471" s="135" t="s">
        <v>753</v>
      </c>
      <c r="C1471" s="133"/>
      <c r="D1471" s="130" t="s">
        <v>752</v>
      </c>
      <c r="E1471" s="12"/>
    </row>
    <row r="1472" spans="1:5" ht="15" x14ac:dyDescent="0.25">
      <c r="A1472" s="134"/>
      <c r="B1472" s="132"/>
      <c r="C1472" s="136" t="s">
        <v>751</v>
      </c>
      <c r="D1472" s="137" t="s">
        <v>750</v>
      </c>
      <c r="E1472" s="12"/>
    </row>
    <row r="1473" spans="1:5" ht="15" x14ac:dyDescent="0.25">
      <c r="A1473" s="134"/>
      <c r="B1473" s="132"/>
      <c r="C1473" s="136" t="s">
        <v>749</v>
      </c>
      <c r="D1473" s="137" t="s">
        <v>748</v>
      </c>
      <c r="E1473" s="12"/>
    </row>
    <row r="1474" spans="1:5" ht="30" x14ac:dyDescent="0.25">
      <c r="A1474" s="134"/>
      <c r="B1474" s="132"/>
      <c r="C1474" s="136" t="s">
        <v>747</v>
      </c>
      <c r="D1474" s="137" t="s">
        <v>746</v>
      </c>
      <c r="E1474" s="12"/>
    </row>
    <row r="1475" spans="1:5" ht="30" x14ac:dyDescent="0.25">
      <c r="A1475" s="134"/>
      <c r="B1475" s="132"/>
      <c r="C1475" s="136" t="s">
        <v>745</v>
      </c>
      <c r="D1475" s="137" t="s">
        <v>744</v>
      </c>
      <c r="E1475" s="12"/>
    </row>
    <row r="1476" spans="1:5" ht="15" x14ac:dyDescent="0.25">
      <c r="A1476" s="134"/>
      <c r="B1476" s="132"/>
      <c r="C1476" s="136" t="s">
        <v>743</v>
      </c>
      <c r="D1476" s="137" t="s">
        <v>742</v>
      </c>
      <c r="E1476" s="12"/>
    </row>
    <row r="1477" spans="1:5" ht="15" x14ac:dyDescent="0.25">
      <c r="A1477" s="134"/>
      <c r="B1477" s="132"/>
      <c r="C1477" s="136" t="s">
        <v>741</v>
      </c>
      <c r="D1477" s="140" t="s">
        <v>740</v>
      </c>
      <c r="E1477" s="12"/>
    </row>
    <row r="1478" spans="1:5" ht="15" x14ac:dyDescent="0.25">
      <c r="A1478" s="134"/>
      <c r="B1478" s="132"/>
      <c r="C1478" s="135"/>
      <c r="D1478" s="130"/>
      <c r="E1478" s="12"/>
    </row>
    <row r="1479" spans="1:5" ht="15" x14ac:dyDescent="0.25">
      <c r="A1479" s="131">
        <v>92</v>
      </c>
      <c r="B1479" s="132"/>
      <c r="C1479" s="133"/>
      <c r="D1479" s="130" t="s">
        <v>737</v>
      </c>
      <c r="E1479" s="12"/>
    </row>
    <row r="1480" spans="1:5" ht="15" x14ac:dyDescent="0.25">
      <c r="A1480" s="134"/>
      <c r="B1480" s="132"/>
      <c r="C1480" s="135"/>
      <c r="D1480" s="130"/>
      <c r="E1480" s="12"/>
    </row>
    <row r="1481" spans="1:5" ht="15" x14ac:dyDescent="0.25">
      <c r="A1481" s="134"/>
      <c r="B1481" s="135" t="s">
        <v>739</v>
      </c>
      <c r="C1481" s="133"/>
      <c r="D1481" s="130" t="s">
        <v>737</v>
      </c>
      <c r="E1481" s="12"/>
    </row>
    <row r="1482" spans="1:5" ht="15" x14ac:dyDescent="0.25">
      <c r="A1482" s="134"/>
      <c r="B1482" s="132"/>
      <c r="C1482" s="136" t="s">
        <v>738</v>
      </c>
      <c r="D1482" s="137" t="s">
        <v>737</v>
      </c>
      <c r="E1482" s="12"/>
    </row>
    <row r="1483" spans="1:5" ht="15" x14ac:dyDescent="0.25">
      <c r="A1483" s="134"/>
      <c r="B1483" s="132"/>
      <c r="C1483" s="135"/>
      <c r="D1483" s="130"/>
      <c r="E1483" s="12"/>
    </row>
    <row r="1484" spans="1:5" ht="15" x14ac:dyDescent="0.25">
      <c r="A1484" s="131">
        <v>93</v>
      </c>
      <c r="B1484" s="132"/>
      <c r="C1484" s="133"/>
      <c r="D1484" s="130" t="s">
        <v>736</v>
      </c>
      <c r="E1484" s="12"/>
    </row>
    <row r="1485" spans="1:5" ht="15" x14ac:dyDescent="0.25">
      <c r="A1485" s="134"/>
      <c r="B1485" s="132"/>
      <c r="C1485" s="135"/>
      <c r="D1485" s="130"/>
      <c r="E1485" s="12"/>
    </row>
    <row r="1486" spans="1:5" ht="15" x14ac:dyDescent="0.25">
      <c r="A1486" s="134"/>
      <c r="B1486" s="135" t="s">
        <v>735</v>
      </c>
      <c r="C1486" s="133"/>
      <c r="D1486" s="130" t="s">
        <v>734</v>
      </c>
      <c r="E1486" s="12"/>
    </row>
    <row r="1487" spans="1:5" ht="15" x14ac:dyDescent="0.25">
      <c r="A1487" s="134"/>
      <c r="B1487" s="132"/>
      <c r="C1487" s="136" t="s">
        <v>733</v>
      </c>
      <c r="D1487" s="137" t="s">
        <v>732</v>
      </c>
      <c r="E1487" s="12"/>
    </row>
    <row r="1488" spans="1:5" ht="15" x14ac:dyDescent="0.25">
      <c r="A1488" s="134"/>
      <c r="B1488" s="132"/>
      <c r="C1488" s="136" t="s">
        <v>731</v>
      </c>
      <c r="D1488" s="137" t="s">
        <v>730</v>
      </c>
      <c r="E1488" s="12"/>
    </row>
    <row r="1489" spans="1:5" ht="15" x14ac:dyDescent="0.25">
      <c r="A1489" s="134"/>
      <c r="B1489" s="132"/>
      <c r="C1489" s="136" t="s">
        <v>729</v>
      </c>
      <c r="D1489" s="137" t="s">
        <v>728</v>
      </c>
      <c r="E1489" s="12"/>
    </row>
    <row r="1490" spans="1:5" ht="15" x14ac:dyDescent="0.25">
      <c r="A1490" s="134"/>
      <c r="B1490" s="132"/>
      <c r="C1490" s="136" t="s">
        <v>727</v>
      </c>
      <c r="D1490" s="137" t="s">
        <v>726</v>
      </c>
      <c r="E1490" s="12"/>
    </row>
    <row r="1491" spans="1:5" ht="15" x14ac:dyDescent="0.25">
      <c r="A1491" s="134"/>
      <c r="B1491" s="132"/>
      <c r="C1491" s="135"/>
      <c r="D1491" s="130"/>
      <c r="E1491" s="12"/>
    </row>
    <row r="1492" spans="1:5" ht="15" x14ac:dyDescent="0.25">
      <c r="A1492" s="134"/>
      <c r="B1492" s="135" t="s">
        <v>725</v>
      </c>
      <c r="C1492" s="133"/>
      <c r="D1492" s="130" t="s">
        <v>724</v>
      </c>
      <c r="E1492" s="12"/>
    </row>
    <row r="1493" spans="1:5" ht="15" x14ac:dyDescent="0.25">
      <c r="A1493" s="134"/>
      <c r="B1493" s="132"/>
      <c r="C1493" s="136" t="s">
        <v>723</v>
      </c>
      <c r="D1493" s="137" t="s">
        <v>722</v>
      </c>
      <c r="E1493" s="12"/>
    </row>
    <row r="1494" spans="1:5" ht="15" x14ac:dyDescent="0.25">
      <c r="A1494" s="134"/>
      <c r="B1494" s="132"/>
      <c r="C1494" s="136" t="s">
        <v>721</v>
      </c>
      <c r="D1494" s="137" t="s">
        <v>720</v>
      </c>
      <c r="E1494" s="12"/>
    </row>
    <row r="1495" spans="1:5" ht="15" x14ac:dyDescent="0.25">
      <c r="A1495" s="134"/>
      <c r="B1495" s="132"/>
      <c r="C1495" s="136"/>
      <c r="D1495" s="137"/>
      <c r="E1495" s="12"/>
    </row>
    <row r="1496" spans="1:5" ht="15" x14ac:dyDescent="0.25">
      <c r="A1496" s="134"/>
      <c r="B1496" s="132"/>
      <c r="C1496" s="135"/>
      <c r="D1496" s="130"/>
      <c r="E1496" s="12"/>
    </row>
    <row r="1497" spans="1:5" ht="15" x14ac:dyDescent="0.25">
      <c r="A1497" s="134"/>
      <c r="B1497" s="132"/>
      <c r="C1497" s="135"/>
      <c r="D1497" s="130" t="s">
        <v>106</v>
      </c>
      <c r="E1497" s="12"/>
    </row>
    <row r="1498" spans="1:5" ht="15" x14ac:dyDescent="0.25">
      <c r="A1498" s="134"/>
      <c r="B1498" s="132"/>
      <c r="C1498" s="135"/>
      <c r="D1498" s="130"/>
      <c r="E1498" s="12"/>
    </row>
    <row r="1499" spans="1:5" ht="30" x14ac:dyDescent="0.25">
      <c r="A1499" s="131">
        <v>94</v>
      </c>
      <c r="B1499" s="132"/>
      <c r="C1499" s="133"/>
      <c r="D1499" s="130" t="s">
        <v>719</v>
      </c>
      <c r="E1499" s="12"/>
    </row>
    <row r="1500" spans="1:5" ht="15" x14ac:dyDescent="0.25">
      <c r="A1500" s="134"/>
      <c r="B1500" s="132"/>
      <c r="C1500" s="135"/>
      <c r="D1500" s="130"/>
      <c r="E1500" s="12"/>
    </row>
    <row r="1501" spans="1:5" ht="15" x14ac:dyDescent="0.25">
      <c r="A1501" s="134"/>
      <c r="B1501" s="135" t="s">
        <v>718</v>
      </c>
      <c r="C1501" s="133"/>
      <c r="D1501" s="130" t="s">
        <v>717</v>
      </c>
      <c r="E1501" s="12"/>
    </row>
    <row r="1502" spans="1:5" ht="15" x14ac:dyDescent="0.25">
      <c r="A1502" s="134"/>
      <c r="B1502" s="132"/>
      <c r="C1502" s="136" t="s">
        <v>716</v>
      </c>
      <c r="D1502" s="137" t="s">
        <v>715</v>
      </c>
      <c r="E1502" s="12"/>
    </row>
    <row r="1503" spans="1:5" ht="15" x14ac:dyDescent="0.25">
      <c r="A1503" s="134"/>
      <c r="B1503" s="132"/>
      <c r="C1503" s="136" t="s">
        <v>714</v>
      </c>
      <c r="D1503" s="137" t="s">
        <v>713</v>
      </c>
      <c r="E1503" s="12"/>
    </row>
    <row r="1504" spans="1:5" ht="15" x14ac:dyDescent="0.25">
      <c r="A1504" s="134"/>
      <c r="B1504" s="132"/>
      <c r="C1504" s="135"/>
      <c r="D1504" s="130"/>
      <c r="E1504" s="12"/>
    </row>
    <row r="1505" spans="1:5" ht="15" x14ac:dyDescent="0.25">
      <c r="A1505" s="134"/>
      <c r="B1505" s="135" t="s">
        <v>712</v>
      </c>
      <c r="C1505" s="133"/>
      <c r="D1505" s="130" t="s">
        <v>710</v>
      </c>
      <c r="E1505" s="12"/>
    </row>
    <row r="1506" spans="1:5" ht="15" x14ac:dyDescent="0.25">
      <c r="A1506" s="134"/>
      <c r="B1506" s="132"/>
      <c r="C1506" s="136" t="s">
        <v>711</v>
      </c>
      <c r="D1506" s="137" t="s">
        <v>710</v>
      </c>
      <c r="E1506" s="12"/>
    </row>
    <row r="1507" spans="1:5" ht="15" x14ac:dyDescent="0.25">
      <c r="A1507" s="134"/>
      <c r="B1507" s="132"/>
      <c r="C1507" s="135"/>
      <c r="D1507" s="130"/>
      <c r="E1507" s="12"/>
    </row>
    <row r="1508" spans="1:5" ht="30" x14ac:dyDescent="0.25">
      <c r="A1508" s="134"/>
      <c r="B1508" s="135" t="s">
        <v>709</v>
      </c>
      <c r="C1508" s="133"/>
      <c r="D1508" s="130" t="s">
        <v>708</v>
      </c>
      <c r="E1508" s="12"/>
    </row>
    <row r="1509" spans="1:5" ht="15" x14ac:dyDescent="0.25">
      <c r="A1509" s="134"/>
      <c r="B1509" s="132"/>
      <c r="C1509" s="136" t="s">
        <v>707</v>
      </c>
      <c r="D1509" s="137" t="s">
        <v>706</v>
      </c>
      <c r="E1509" s="12"/>
    </row>
    <row r="1510" spans="1:5" ht="15" x14ac:dyDescent="0.25">
      <c r="A1510" s="134"/>
      <c r="B1510" s="132"/>
      <c r="C1510" s="136" t="s">
        <v>705</v>
      </c>
      <c r="D1510" s="140" t="s">
        <v>704</v>
      </c>
      <c r="E1510" s="12"/>
    </row>
    <row r="1511" spans="1:5" ht="30" x14ac:dyDescent="0.25">
      <c r="A1511" s="134"/>
      <c r="B1511" s="132"/>
      <c r="C1511" s="136" t="s">
        <v>703</v>
      </c>
      <c r="D1511" s="137" t="s">
        <v>2929</v>
      </c>
      <c r="E1511" s="12"/>
    </row>
    <row r="1512" spans="1:5" ht="15" x14ac:dyDescent="0.25">
      <c r="A1512" s="171"/>
      <c r="B1512" s="132"/>
      <c r="C1512" s="133" t="s">
        <v>702</v>
      </c>
      <c r="D1512" s="137" t="s">
        <v>701</v>
      </c>
      <c r="E1512" s="12"/>
    </row>
    <row r="1513" spans="1:5" ht="15" x14ac:dyDescent="0.25">
      <c r="A1513" s="171"/>
      <c r="B1513" s="132"/>
      <c r="C1513" s="133" t="s">
        <v>700</v>
      </c>
      <c r="D1513" s="137" t="s">
        <v>699</v>
      </c>
      <c r="E1513" s="12"/>
    </row>
    <row r="1514" spans="1:5" ht="15" x14ac:dyDescent="0.25">
      <c r="A1514" s="171"/>
      <c r="B1514" s="132"/>
      <c r="C1514" s="133" t="s">
        <v>698</v>
      </c>
      <c r="D1514" s="137" t="s">
        <v>697</v>
      </c>
      <c r="E1514" s="12"/>
    </row>
    <row r="1515" spans="1:5" ht="15" x14ac:dyDescent="0.25">
      <c r="A1515" s="171"/>
      <c r="B1515" s="132"/>
      <c r="C1515" s="133" t="s">
        <v>696</v>
      </c>
      <c r="D1515" s="137" t="s">
        <v>695</v>
      </c>
      <c r="E1515" s="12"/>
    </row>
    <row r="1516" spans="1:5" ht="15" x14ac:dyDescent="0.25">
      <c r="A1516" s="171"/>
      <c r="B1516" s="132"/>
      <c r="C1516" s="133" t="s">
        <v>694</v>
      </c>
      <c r="D1516" s="140" t="s">
        <v>693</v>
      </c>
      <c r="E1516" s="12"/>
    </row>
    <row r="1517" spans="1:5" ht="30" x14ac:dyDescent="0.25">
      <c r="A1517" s="171"/>
      <c r="B1517" s="132"/>
      <c r="C1517" s="133" t="s">
        <v>692</v>
      </c>
      <c r="D1517" s="137" t="s">
        <v>691</v>
      </c>
      <c r="E1517" s="12"/>
    </row>
    <row r="1518" spans="1:5" ht="15" x14ac:dyDescent="0.25">
      <c r="A1518" s="171"/>
      <c r="B1518" s="132"/>
      <c r="C1518" s="133" t="s">
        <v>690</v>
      </c>
      <c r="D1518" s="137" t="s">
        <v>689</v>
      </c>
      <c r="E1518" s="12"/>
    </row>
    <row r="1519" spans="1:5" ht="15" x14ac:dyDescent="0.25">
      <c r="A1519" s="171"/>
      <c r="B1519" s="132"/>
      <c r="C1519" s="133" t="s">
        <v>688</v>
      </c>
      <c r="D1519" s="137" t="s">
        <v>687</v>
      </c>
      <c r="E1519" s="12"/>
    </row>
    <row r="1520" spans="1:5" ht="15" x14ac:dyDescent="0.25">
      <c r="A1520" s="171"/>
      <c r="B1520" s="132"/>
      <c r="C1520" s="133"/>
      <c r="D1520" s="137"/>
      <c r="E1520" s="12"/>
    </row>
    <row r="1521" spans="1:5" ht="30" x14ac:dyDescent="0.25">
      <c r="A1521" s="131">
        <v>95</v>
      </c>
      <c r="B1521" s="132"/>
      <c r="C1521" s="133"/>
      <c r="D1521" s="130" t="s">
        <v>686</v>
      </c>
      <c r="E1521" s="12"/>
    </row>
    <row r="1522" spans="1:5" ht="15" x14ac:dyDescent="0.25">
      <c r="A1522" s="134"/>
      <c r="B1522" s="132"/>
      <c r="C1522" s="135"/>
      <c r="D1522" s="130"/>
      <c r="E1522" s="12"/>
    </row>
    <row r="1523" spans="1:5" ht="15" x14ac:dyDescent="0.25">
      <c r="A1523" s="134"/>
      <c r="B1523" s="135" t="s">
        <v>685</v>
      </c>
      <c r="C1523" s="133"/>
      <c r="D1523" s="130" t="s">
        <v>684</v>
      </c>
      <c r="E1523" s="12"/>
    </row>
    <row r="1524" spans="1:5" ht="15" x14ac:dyDescent="0.25">
      <c r="A1524" s="134"/>
      <c r="B1524" s="132"/>
      <c r="C1524" s="136" t="s">
        <v>683</v>
      </c>
      <c r="D1524" s="137" t="s">
        <v>682</v>
      </c>
      <c r="E1524" s="12"/>
    </row>
    <row r="1525" spans="1:5" ht="15" x14ac:dyDescent="0.25">
      <c r="A1525" s="134"/>
      <c r="B1525" s="132"/>
      <c r="C1525" s="136" t="s">
        <v>681</v>
      </c>
      <c r="D1525" s="137" t="s">
        <v>680</v>
      </c>
      <c r="E1525" s="12"/>
    </row>
    <row r="1526" spans="1:5" ht="15" x14ac:dyDescent="0.25">
      <c r="A1526" s="134"/>
      <c r="B1526" s="132"/>
      <c r="C1526" s="135"/>
      <c r="D1526" s="130"/>
      <c r="E1526" s="12"/>
    </row>
    <row r="1527" spans="1:5" ht="15" x14ac:dyDescent="0.25">
      <c r="A1527" s="134"/>
      <c r="B1527" s="135" t="s">
        <v>679</v>
      </c>
      <c r="C1527" s="133"/>
      <c r="D1527" s="130" t="s">
        <v>678</v>
      </c>
      <c r="E1527" s="12"/>
    </row>
    <row r="1528" spans="1:5" ht="15" x14ac:dyDescent="0.25">
      <c r="A1528" s="134"/>
      <c r="B1528" s="132"/>
      <c r="C1528" s="136" t="s">
        <v>677</v>
      </c>
      <c r="D1528" s="137" t="s">
        <v>676</v>
      </c>
      <c r="E1528" s="12"/>
    </row>
    <row r="1529" spans="1:5" ht="15" x14ac:dyDescent="0.25">
      <c r="A1529" s="134"/>
      <c r="B1529" s="132"/>
      <c r="C1529" s="136" t="s">
        <v>675</v>
      </c>
      <c r="D1529" s="137" t="s">
        <v>674</v>
      </c>
      <c r="E1529" s="12"/>
    </row>
    <row r="1530" spans="1:5" ht="15" x14ac:dyDescent="0.25">
      <c r="A1530" s="134"/>
      <c r="B1530" s="132"/>
      <c r="C1530" s="136" t="s">
        <v>673</v>
      </c>
      <c r="D1530" s="137" t="s">
        <v>672</v>
      </c>
      <c r="E1530" s="12"/>
    </row>
    <row r="1531" spans="1:5" ht="15" x14ac:dyDescent="0.25">
      <c r="A1531" s="134"/>
      <c r="B1531" s="132"/>
      <c r="C1531" s="136" t="s">
        <v>671</v>
      </c>
      <c r="D1531" s="137" t="s">
        <v>670</v>
      </c>
      <c r="E1531" s="12"/>
    </row>
    <row r="1532" spans="1:5" ht="15" x14ac:dyDescent="0.25">
      <c r="A1532" s="134"/>
      <c r="B1532" s="132"/>
      <c r="C1532" s="136" t="s">
        <v>669</v>
      </c>
      <c r="D1532" s="137" t="s">
        <v>668</v>
      </c>
      <c r="E1532" s="12"/>
    </row>
    <row r="1533" spans="1:5" ht="30" x14ac:dyDescent="0.25">
      <c r="A1533" s="134"/>
      <c r="B1533" s="132"/>
      <c r="C1533" s="136" t="s">
        <v>667</v>
      </c>
      <c r="D1533" s="137" t="s">
        <v>666</v>
      </c>
      <c r="E1533" s="12"/>
    </row>
    <row r="1534" spans="1:5" ht="15" x14ac:dyDescent="0.25">
      <c r="A1534" s="134"/>
      <c r="B1534" s="132"/>
      <c r="C1534" s="135"/>
      <c r="D1534" s="130"/>
      <c r="E1534" s="12"/>
    </row>
    <row r="1535" spans="1:5" ht="15" x14ac:dyDescent="0.25">
      <c r="A1535" s="131">
        <v>96</v>
      </c>
      <c r="B1535" s="132"/>
      <c r="C1535" s="133"/>
      <c r="D1535" s="130" t="s">
        <v>664</v>
      </c>
      <c r="E1535" s="12"/>
    </row>
    <row r="1536" spans="1:5" ht="15" x14ac:dyDescent="0.25">
      <c r="A1536" s="134"/>
      <c r="B1536" s="132"/>
      <c r="C1536" s="135"/>
      <c r="D1536" s="130"/>
      <c r="E1536" s="12"/>
    </row>
    <row r="1537" spans="1:5" ht="15" x14ac:dyDescent="0.25">
      <c r="A1537" s="134"/>
      <c r="B1537" s="135" t="s">
        <v>665</v>
      </c>
      <c r="C1537" s="133"/>
      <c r="D1537" s="130" t="s">
        <v>664</v>
      </c>
      <c r="E1537" s="12"/>
    </row>
    <row r="1538" spans="1:5" ht="15" x14ac:dyDescent="0.25">
      <c r="A1538" s="134"/>
      <c r="B1538" s="132"/>
      <c r="C1538" s="136" t="s">
        <v>663</v>
      </c>
      <c r="D1538" s="137" t="s">
        <v>662</v>
      </c>
      <c r="E1538" s="12"/>
    </row>
    <row r="1539" spans="1:5" ht="15" x14ac:dyDescent="0.25">
      <c r="A1539" s="134"/>
      <c r="B1539" s="132"/>
      <c r="C1539" s="136" t="s">
        <v>661</v>
      </c>
      <c r="D1539" s="137" t="s">
        <v>2930</v>
      </c>
      <c r="E1539" s="12"/>
    </row>
    <row r="1540" spans="1:5" ht="15" x14ac:dyDescent="0.25">
      <c r="A1540" s="134"/>
      <c r="B1540" s="132"/>
      <c r="C1540" s="136" t="s">
        <v>660</v>
      </c>
      <c r="D1540" s="137" t="s">
        <v>659</v>
      </c>
      <c r="E1540" s="12"/>
    </row>
    <row r="1541" spans="1:5" ht="15" x14ac:dyDescent="0.25">
      <c r="A1541" s="134"/>
      <c r="B1541" s="132"/>
      <c r="C1541" s="136" t="s">
        <v>658</v>
      </c>
      <c r="D1541" s="140" t="s">
        <v>657</v>
      </c>
      <c r="E1541" s="12"/>
    </row>
    <row r="1542" spans="1:5" ht="15" x14ac:dyDescent="0.25">
      <c r="A1542" s="134"/>
      <c r="B1542" s="132"/>
      <c r="C1542" s="136" t="s">
        <v>656</v>
      </c>
      <c r="D1542" s="137" t="s">
        <v>2931</v>
      </c>
      <c r="E1542" s="12"/>
    </row>
    <row r="1543" spans="1:5" ht="15" x14ac:dyDescent="0.25">
      <c r="A1543" s="141"/>
      <c r="B1543" s="142"/>
      <c r="C1543" s="135"/>
      <c r="D1543" s="130"/>
      <c r="E1543" s="12"/>
    </row>
    <row r="1544" spans="1:5" ht="15" x14ac:dyDescent="0.25">
      <c r="A1544" s="134"/>
      <c r="B1544" s="132"/>
      <c r="C1544" s="135"/>
      <c r="D1544" s="130"/>
      <c r="E1544" s="12"/>
    </row>
    <row r="1545" spans="1:5" ht="45" x14ac:dyDescent="0.25">
      <c r="A1545" s="134"/>
      <c r="B1545" s="132"/>
      <c r="C1545" s="135"/>
      <c r="D1545" s="130" t="s">
        <v>105</v>
      </c>
      <c r="E1545" s="12"/>
    </row>
    <row r="1546" spans="1:5" ht="15" x14ac:dyDescent="0.25">
      <c r="A1546" s="134"/>
      <c r="B1546" s="132"/>
      <c r="C1546" s="136"/>
      <c r="D1546" s="137"/>
      <c r="E1546" s="12"/>
    </row>
    <row r="1547" spans="1:5" ht="15" x14ac:dyDescent="0.25">
      <c r="A1547" s="131">
        <v>97</v>
      </c>
      <c r="B1547" s="132"/>
      <c r="C1547" s="133"/>
      <c r="D1547" s="130" t="s">
        <v>654</v>
      </c>
      <c r="E1547" s="12"/>
    </row>
    <row r="1548" spans="1:5" ht="15" x14ac:dyDescent="0.25">
      <c r="A1548" s="134"/>
      <c r="B1548" s="132"/>
      <c r="C1548" s="135"/>
      <c r="D1548" s="130"/>
      <c r="E1548" s="12"/>
    </row>
    <row r="1549" spans="1:5" ht="15" x14ac:dyDescent="0.25">
      <c r="A1549" s="134"/>
      <c r="B1549" s="135" t="s">
        <v>655</v>
      </c>
      <c r="C1549" s="133"/>
      <c r="D1549" s="130" t="s">
        <v>654</v>
      </c>
      <c r="E1549" s="12"/>
    </row>
    <row r="1550" spans="1:5" ht="15" x14ac:dyDescent="0.25">
      <c r="A1550" s="134"/>
      <c r="B1550" s="132"/>
      <c r="C1550" s="136" t="s">
        <v>653</v>
      </c>
      <c r="D1550" s="137" t="s">
        <v>2932</v>
      </c>
      <c r="E1550" s="12"/>
    </row>
    <row r="1551" spans="1:5" ht="15" x14ac:dyDescent="0.25">
      <c r="A1551" s="134"/>
      <c r="B1551" s="132"/>
      <c r="C1551" s="135"/>
      <c r="D1551" s="130"/>
      <c r="E1551" s="12"/>
    </row>
    <row r="1552" spans="1:5" ht="30" x14ac:dyDescent="0.25">
      <c r="A1552" s="131">
        <v>98</v>
      </c>
      <c r="B1552" s="132"/>
      <c r="C1552" s="133"/>
      <c r="D1552" s="130" t="s">
        <v>652</v>
      </c>
      <c r="E1552" s="12"/>
    </row>
    <row r="1553" spans="1:5" ht="15" x14ac:dyDescent="0.25">
      <c r="A1553" s="134"/>
      <c r="B1553" s="132"/>
      <c r="C1553" s="135"/>
      <c r="D1553" s="130"/>
      <c r="E1553" s="12"/>
    </row>
    <row r="1554" spans="1:5" ht="30" x14ac:dyDescent="0.25">
      <c r="A1554" s="134"/>
      <c r="B1554" s="133" t="s">
        <v>2933</v>
      </c>
      <c r="C1554" s="133"/>
      <c r="D1554" s="130" t="s">
        <v>650</v>
      </c>
      <c r="E1554" s="12"/>
    </row>
    <row r="1555" spans="1:5" ht="30" x14ac:dyDescent="0.25">
      <c r="A1555" s="134"/>
      <c r="B1555" s="136"/>
      <c r="C1555" s="136" t="s">
        <v>651</v>
      </c>
      <c r="D1555" s="137" t="s">
        <v>650</v>
      </c>
      <c r="E1555" s="12"/>
    </row>
    <row r="1556" spans="1:5" ht="15" x14ac:dyDescent="0.25">
      <c r="A1556" s="134"/>
      <c r="B1556" s="132"/>
      <c r="C1556" s="135"/>
      <c r="D1556" s="130"/>
      <c r="E1556" s="12"/>
    </row>
    <row r="1557" spans="1:5" ht="30" x14ac:dyDescent="0.25">
      <c r="A1557" s="134"/>
      <c r="B1557" s="135" t="s">
        <v>649</v>
      </c>
      <c r="C1557" s="133"/>
      <c r="D1557" s="130" t="s">
        <v>647</v>
      </c>
      <c r="E1557" s="12"/>
    </row>
    <row r="1558" spans="1:5" ht="30" x14ac:dyDescent="0.25">
      <c r="A1558" s="134"/>
      <c r="B1558" s="132"/>
      <c r="C1558" s="136" t="s">
        <v>648</v>
      </c>
      <c r="D1558" s="137" t="s">
        <v>647</v>
      </c>
      <c r="E1558" s="12"/>
    </row>
    <row r="1559" spans="1:5" ht="15" x14ac:dyDescent="0.25">
      <c r="A1559" s="141"/>
      <c r="B1559" s="142"/>
      <c r="C1559" s="135"/>
      <c r="D1559" s="130"/>
      <c r="E1559" s="12"/>
    </row>
    <row r="1560" spans="1:5" ht="15" x14ac:dyDescent="0.25">
      <c r="A1560" s="134"/>
      <c r="B1560" s="132"/>
      <c r="C1560" s="135"/>
      <c r="D1560" s="130"/>
      <c r="E1560" s="12"/>
    </row>
    <row r="1561" spans="1:5" ht="15" x14ac:dyDescent="0.25">
      <c r="A1561" s="134"/>
      <c r="B1561" s="132"/>
      <c r="C1561" s="135"/>
      <c r="D1561" s="130" t="s">
        <v>104</v>
      </c>
      <c r="E1561" s="12"/>
    </row>
    <row r="1562" spans="1:5" ht="15" x14ac:dyDescent="0.25">
      <c r="A1562" s="134"/>
      <c r="B1562" s="132"/>
      <c r="C1562" s="136"/>
      <c r="D1562" s="137"/>
      <c r="E1562" s="12"/>
    </row>
    <row r="1563" spans="1:5" ht="15" x14ac:dyDescent="0.25">
      <c r="A1563" s="131">
        <v>99</v>
      </c>
      <c r="B1563" s="142"/>
      <c r="C1563" s="142"/>
      <c r="D1563" s="130" t="s">
        <v>644</v>
      </c>
      <c r="E1563" s="12"/>
    </row>
    <row r="1564" spans="1:5" ht="15" x14ac:dyDescent="0.25">
      <c r="A1564" s="134"/>
      <c r="B1564" s="132"/>
      <c r="C1564" s="135"/>
      <c r="D1564" s="130"/>
      <c r="E1564" s="12"/>
    </row>
    <row r="1565" spans="1:5" ht="15" x14ac:dyDescent="0.25">
      <c r="A1565" s="134"/>
      <c r="B1565" s="135" t="s">
        <v>646</v>
      </c>
      <c r="C1565" s="133"/>
      <c r="D1565" s="130" t="s">
        <v>644</v>
      </c>
      <c r="E1565" s="12"/>
    </row>
    <row r="1566" spans="1:5" ht="15.75" thickBot="1" x14ac:dyDescent="0.3">
      <c r="A1566" s="172"/>
      <c r="B1566" s="173"/>
      <c r="C1566" s="174" t="s">
        <v>645</v>
      </c>
      <c r="D1566" s="175" t="s">
        <v>644</v>
      </c>
      <c r="E1566" s="12"/>
    </row>
    <row r="1567" spans="1:5" ht="15.75" thickBot="1" x14ac:dyDescent="0.3">
      <c r="A1567" s="176"/>
      <c r="B1567" s="177"/>
      <c r="C1567" s="178"/>
      <c r="D1567" s="175"/>
      <c r="E1567" s="12"/>
    </row>
    <row r="1568" spans="1:5" x14ac:dyDescent="0.2">
      <c r="A1568" s="13"/>
      <c r="B1568" s="13"/>
      <c r="C1568" s="13"/>
      <c r="D1568" s="12"/>
      <c r="E1568" s="12"/>
    </row>
    <row r="1569" spans="1:5" x14ac:dyDescent="0.2">
      <c r="A1569" s="13"/>
      <c r="B1569" s="13"/>
      <c r="C1569" s="13"/>
      <c r="D1569" s="12"/>
      <c r="E1569" s="12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769" t="s">
        <v>1</v>
      </c>
      <c r="B1" s="769"/>
      <c r="C1" s="769"/>
    </row>
    <row r="2" spans="1:3" x14ac:dyDescent="0.25">
      <c r="A2" s="180" t="s">
        <v>621</v>
      </c>
      <c r="B2" s="180" t="s">
        <v>620</v>
      </c>
      <c r="C2" s="179"/>
    </row>
    <row r="3" spans="1:3" x14ac:dyDescent="0.25">
      <c r="A3" s="181" t="s">
        <v>619</v>
      </c>
      <c r="B3" s="181" t="s">
        <v>618</v>
      </c>
    </row>
    <row r="4" spans="1:3" x14ac:dyDescent="0.25">
      <c r="A4" s="182" t="s">
        <v>617</v>
      </c>
      <c r="B4" s="182" t="s">
        <v>616</v>
      </c>
    </row>
    <row r="5" spans="1:3" x14ac:dyDescent="0.25">
      <c r="A5" s="181" t="s">
        <v>615</v>
      </c>
      <c r="B5" s="181" t="s">
        <v>614</v>
      </c>
    </row>
    <row r="6" spans="1:3" x14ac:dyDescent="0.25">
      <c r="A6" s="182" t="s">
        <v>613</v>
      </c>
      <c r="B6" s="182" t="s">
        <v>612</v>
      </c>
    </row>
    <row r="7" spans="1:3" ht="16.5" customHeight="1" x14ac:dyDescent="0.25">
      <c r="A7" s="181" t="s">
        <v>2673</v>
      </c>
      <c r="B7" s="181" t="s">
        <v>2674</v>
      </c>
    </row>
    <row r="8" spans="1:3" ht="15" customHeight="1" x14ac:dyDescent="0.25">
      <c r="A8" s="182" t="s">
        <v>2675</v>
      </c>
      <c r="B8" s="182" t="s">
        <v>2676</v>
      </c>
    </row>
    <row r="9" spans="1:3" x14ac:dyDescent="0.25">
      <c r="A9" s="181" t="s">
        <v>611</v>
      </c>
      <c r="B9" s="181" t="s">
        <v>610</v>
      </c>
    </row>
    <row r="10" spans="1:3" x14ac:dyDescent="0.25">
      <c r="A10" s="182" t="s">
        <v>609</v>
      </c>
      <c r="B10" s="182" t="s">
        <v>608</v>
      </c>
    </row>
    <row r="11" spans="1:3" x14ac:dyDescent="0.25">
      <c r="A11" s="181" t="s">
        <v>607</v>
      </c>
      <c r="B11" s="181" t="s">
        <v>606</v>
      </c>
    </row>
    <row r="12" spans="1:3" x14ac:dyDescent="0.25">
      <c r="A12" s="182" t="s">
        <v>605</v>
      </c>
      <c r="B12" s="182" t="s">
        <v>604</v>
      </c>
    </row>
    <row r="13" spans="1:3" x14ac:dyDescent="0.25">
      <c r="A13" s="181" t="s">
        <v>603</v>
      </c>
      <c r="B13" s="181" t="s">
        <v>602</v>
      </c>
    </row>
    <row r="14" spans="1:3" x14ac:dyDescent="0.25">
      <c r="A14" s="182" t="s">
        <v>601</v>
      </c>
      <c r="B14" s="182" t="s">
        <v>600</v>
      </c>
    </row>
    <row r="15" spans="1:3" x14ac:dyDescent="0.25">
      <c r="A15" s="181" t="s">
        <v>599</v>
      </c>
      <c r="B15" s="181" t="s">
        <v>598</v>
      </c>
    </row>
    <row r="16" spans="1:3" x14ac:dyDescent="0.25">
      <c r="A16" s="182" t="s">
        <v>597</v>
      </c>
      <c r="B16" s="182" t="s">
        <v>596</v>
      </c>
    </row>
    <row r="17" spans="1:2" x14ac:dyDescent="0.25">
      <c r="A17" s="181" t="s">
        <v>595</v>
      </c>
      <c r="B17" s="181" t="s">
        <v>594</v>
      </c>
    </row>
    <row r="18" spans="1:2" x14ac:dyDescent="0.25">
      <c r="A18" s="182" t="s">
        <v>593</v>
      </c>
      <c r="B18" s="182" t="s">
        <v>592</v>
      </c>
    </row>
    <row r="19" spans="1:2" x14ac:dyDescent="0.25">
      <c r="A19" s="181" t="s">
        <v>591</v>
      </c>
      <c r="B19" s="181" t="s">
        <v>590</v>
      </c>
    </row>
    <row r="20" spans="1:2" x14ac:dyDescent="0.25">
      <c r="A20" s="182" t="s">
        <v>589</v>
      </c>
      <c r="B20" s="182" t="s">
        <v>588</v>
      </c>
    </row>
    <row r="21" spans="1:2" x14ac:dyDescent="0.25">
      <c r="A21" s="181" t="s">
        <v>587</v>
      </c>
      <c r="B21" s="181" t="s">
        <v>586</v>
      </c>
    </row>
    <row r="22" spans="1:2" x14ac:dyDescent="0.25">
      <c r="A22" s="182" t="s">
        <v>585</v>
      </c>
      <c r="B22" s="182" t="s">
        <v>584</v>
      </c>
    </row>
    <row r="23" spans="1:2" x14ac:dyDescent="0.25">
      <c r="A23" s="181" t="s">
        <v>583</v>
      </c>
      <c r="B23" s="181" t="s">
        <v>582</v>
      </c>
    </row>
    <row r="24" spans="1:2" x14ac:dyDescent="0.25">
      <c r="A24" s="182" t="s">
        <v>581</v>
      </c>
      <c r="B24" s="182" t="s">
        <v>580</v>
      </c>
    </row>
    <row r="25" spans="1:2" x14ac:dyDescent="0.25">
      <c r="A25" s="181" t="s">
        <v>579</v>
      </c>
      <c r="B25" s="181" t="s">
        <v>578</v>
      </c>
    </row>
    <row r="26" spans="1:2" x14ac:dyDescent="0.25">
      <c r="A26" s="182" t="s">
        <v>577</v>
      </c>
      <c r="B26" s="182" t="s">
        <v>576</v>
      </c>
    </row>
    <row r="27" spans="1:2" x14ac:dyDescent="0.25">
      <c r="A27" s="181" t="s">
        <v>575</v>
      </c>
      <c r="B27" s="181" t="s">
        <v>574</v>
      </c>
    </row>
    <row r="28" spans="1:2" x14ac:dyDescent="0.25">
      <c r="A28" s="182" t="s">
        <v>573</v>
      </c>
      <c r="B28" s="182" t="s">
        <v>572</v>
      </c>
    </row>
    <row r="29" spans="1:2" x14ac:dyDescent="0.25">
      <c r="A29" s="181" t="s">
        <v>571</v>
      </c>
      <c r="B29" s="181" t="s">
        <v>570</v>
      </c>
    </row>
    <row r="30" spans="1:2" x14ac:dyDescent="0.25">
      <c r="A30" s="182" t="s">
        <v>569</v>
      </c>
      <c r="B30" s="182" t="s">
        <v>568</v>
      </c>
    </row>
    <row r="31" spans="1:2" x14ac:dyDescent="0.25">
      <c r="A31" s="181" t="s">
        <v>567</v>
      </c>
      <c r="B31" s="181" t="s">
        <v>566</v>
      </c>
    </row>
    <row r="32" spans="1:2" x14ac:dyDescent="0.25">
      <c r="A32" s="182" t="s">
        <v>565</v>
      </c>
      <c r="B32" s="182" t="s">
        <v>564</v>
      </c>
    </row>
    <row r="33" spans="1:2" x14ac:dyDescent="0.25">
      <c r="A33" s="181" t="s">
        <v>563</v>
      </c>
      <c r="B33" s="181" t="s">
        <v>562</v>
      </c>
    </row>
    <row r="34" spans="1:2" x14ac:dyDescent="0.25">
      <c r="A34" s="182" t="s">
        <v>561</v>
      </c>
      <c r="B34" s="182" t="s">
        <v>560</v>
      </c>
    </row>
    <row r="35" spans="1:2" x14ac:dyDescent="0.25">
      <c r="A35" s="181" t="s">
        <v>559</v>
      </c>
      <c r="B35" s="181" t="s">
        <v>558</v>
      </c>
    </row>
    <row r="36" spans="1:2" x14ac:dyDescent="0.25">
      <c r="A36" s="182" t="s">
        <v>557</v>
      </c>
      <c r="B36" s="182" t="s">
        <v>556</v>
      </c>
    </row>
    <row r="37" spans="1:2" x14ac:dyDescent="0.25">
      <c r="A37" s="181" t="s">
        <v>555</v>
      </c>
      <c r="B37" s="181" t="s">
        <v>554</v>
      </c>
    </row>
    <row r="38" spans="1:2" x14ac:dyDescent="0.25">
      <c r="A38" s="182" t="s">
        <v>553</v>
      </c>
      <c r="B38" s="182" t="s">
        <v>552</v>
      </c>
    </row>
    <row r="39" spans="1:2" x14ac:dyDescent="0.25">
      <c r="A39" s="181" t="s">
        <v>551</v>
      </c>
      <c r="B39" s="181" t="s">
        <v>550</v>
      </c>
    </row>
    <row r="40" spans="1:2" x14ac:dyDescent="0.25">
      <c r="A40" s="182" t="s">
        <v>549</v>
      </c>
      <c r="B40" s="182" t="s">
        <v>548</v>
      </c>
    </row>
    <row r="41" spans="1:2" x14ac:dyDescent="0.25">
      <c r="A41" s="181" t="s">
        <v>547</v>
      </c>
      <c r="B41" s="181" t="s">
        <v>546</v>
      </c>
    </row>
    <row r="42" spans="1:2" x14ac:dyDescent="0.25">
      <c r="A42" s="182" t="s">
        <v>545</v>
      </c>
      <c r="B42" s="182" t="s">
        <v>544</v>
      </c>
    </row>
    <row r="43" spans="1:2" x14ac:dyDescent="0.25">
      <c r="A43" s="181" t="s">
        <v>543</v>
      </c>
      <c r="B43" s="181" t="s">
        <v>542</v>
      </c>
    </row>
    <row r="44" spans="1:2" x14ac:dyDescent="0.25">
      <c r="A44" s="182" t="s">
        <v>541</v>
      </c>
      <c r="B44" s="182" t="s">
        <v>540</v>
      </c>
    </row>
    <row r="45" spans="1:2" x14ac:dyDescent="0.25">
      <c r="A45" s="181" t="s">
        <v>539</v>
      </c>
      <c r="B45" s="181" t="s">
        <v>538</v>
      </c>
    </row>
    <row r="46" spans="1:2" x14ac:dyDescent="0.25">
      <c r="A46" s="182" t="s">
        <v>537</v>
      </c>
      <c r="B46" s="182" t="s">
        <v>536</v>
      </c>
    </row>
    <row r="47" spans="1:2" x14ac:dyDescent="0.25">
      <c r="A47" s="181" t="s">
        <v>535</v>
      </c>
      <c r="B47" s="181" t="s">
        <v>534</v>
      </c>
    </row>
    <row r="48" spans="1:2" x14ac:dyDescent="0.25">
      <c r="A48" s="182" t="s">
        <v>533</v>
      </c>
      <c r="B48" s="182" t="s">
        <v>532</v>
      </c>
    </row>
    <row r="49" spans="1:2" x14ac:dyDescent="0.25">
      <c r="A49" s="181" t="s">
        <v>531</v>
      </c>
      <c r="B49" s="181" t="s">
        <v>530</v>
      </c>
    </row>
    <row r="50" spans="1:2" x14ac:dyDescent="0.25">
      <c r="A50" s="182" t="s">
        <v>529</v>
      </c>
      <c r="B50" s="182" t="s">
        <v>528</v>
      </c>
    </row>
    <row r="51" spans="1:2" x14ac:dyDescent="0.25">
      <c r="A51" s="181" t="s">
        <v>527</v>
      </c>
      <c r="B51" s="181" t="s">
        <v>526</v>
      </c>
    </row>
    <row r="52" spans="1:2" x14ac:dyDescent="0.25">
      <c r="A52" s="182" t="s">
        <v>525</v>
      </c>
      <c r="B52" s="182" t="s">
        <v>524</v>
      </c>
    </row>
    <row r="53" spans="1:2" x14ac:dyDescent="0.25">
      <c r="A53" s="181" t="s">
        <v>523</v>
      </c>
      <c r="B53" s="181" t="s">
        <v>522</v>
      </c>
    </row>
    <row r="54" spans="1:2" x14ac:dyDescent="0.25">
      <c r="A54" s="182" t="s">
        <v>521</v>
      </c>
      <c r="B54" s="182" t="s">
        <v>520</v>
      </c>
    </row>
    <row r="55" spans="1:2" x14ac:dyDescent="0.25">
      <c r="A55" s="181" t="s">
        <v>519</v>
      </c>
      <c r="B55" s="181" t="s">
        <v>518</v>
      </c>
    </row>
    <row r="56" spans="1:2" x14ac:dyDescent="0.25">
      <c r="A56" s="182" t="s">
        <v>517</v>
      </c>
      <c r="B56" s="182" t="s">
        <v>516</v>
      </c>
    </row>
    <row r="57" spans="1:2" x14ac:dyDescent="0.25">
      <c r="A57" s="181" t="s">
        <v>515</v>
      </c>
      <c r="B57" s="181" t="s">
        <v>514</v>
      </c>
    </row>
    <row r="58" spans="1:2" x14ac:dyDescent="0.25">
      <c r="A58" s="182" t="s">
        <v>513</v>
      </c>
      <c r="B58" s="182" t="s">
        <v>512</v>
      </c>
    </row>
    <row r="59" spans="1:2" x14ac:dyDescent="0.25">
      <c r="A59" s="181" t="s">
        <v>511</v>
      </c>
      <c r="B59" s="181" t="s">
        <v>510</v>
      </c>
    </row>
    <row r="60" spans="1:2" x14ac:dyDescent="0.25">
      <c r="A60" s="182" t="s">
        <v>509</v>
      </c>
      <c r="B60" s="182" t="s">
        <v>508</v>
      </c>
    </row>
    <row r="61" spans="1:2" x14ac:dyDescent="0.25">
      <c r="A61" s="181" t="s">
        <v>507</v>
      </c>
      <c r="B61" s="181" t="s">
        <v>506</v>
      </c>
    </row>
    <row r="62" spans="1:2" x14ac:dyDescent="0.25">
      <c r="A62" s="182" t="s">
        <v>505</v>
      </c>
      <c r="B62" s="182" t="s">
        <v>504</v>
      </c>
    </row>
    <row r="63" spans="1:2" x14ac:dyDescent="0.25">
      <c r="A63" s="181" t="s">
        <v>503</v>
      </c>
      <c r="B63" s="181" t="s">
        <v>502</v>
      </c>
    </row>
    <row r="64" spans="1:2" x14ac:dyDescent="0.25">
      <c r="A64" s="182" t="s">
        <v>501</v>
      </c>
      <c r="B64" s="182" t="s">
        <v>500</v>
      </c>
    </row>
    <row r="65" spans="1:2" x14ac:dyDescent="0.25">
      <c r="A65" s="181" t="s">
        <v>499</v>
      </c>
      <c r="B65" s="181" t="s">
        <v>498</v>
      </c>
    </row>
    <row r="66" spans="1:2" x14ac:dyDescent="0.25">
      <c r="A66" s="182" t="s">
        <v>497</v>
      </c>
      <c r="B66" s="182" t="s">
        <v>496</v>
      </c>
    </row>
    <row r="67" spans="1:2" x14ac:dyDescent="0.25">
      <c r="A67" s="181" t="s">
        <v>495</v>
      </c>
      <c r="B67" s="181" t="s">
        <v>494</v>
      </c>
    </row>
    <row r="68" spans="1:2" x14ac:dyDescent="0.25">
      <c r="A68" s="182" t="s">
        <v>493</v>
      </c>
      <c r="B68" s="182" t="s">
        <v>492</v>
      </c>
    </row>
    <row r="69" spans="1:2" x14ac:dyDescent="0.25">
      <c r="A69" s="181" t="s">
        <v>491</v>
      </c>
      <c r="B69" s="181" t="s">
        <v>490</v>
      </c>
    </row>
    <row r="70" spans="1:2" x14ac:dyDescent="0.25">
      <c r="A70" s="182" t="s">
        <v>489</v>
      </c>
      <c r="B70" s="182" t="s">
        <v>488</v>
      </c>
    </row>
    <row r="71" spans="1:2" x14ac:dyDescent="0.25">
      <c r="A71" s="181" t="s">
        <v>487</v>
      </c>
      <c r="B71" s="181" t="s">
        <v>486</v>
      </c>
    </row>
    <row r="72" spans="1:2" x14ac:dyDescent="0.25">
      <c r="A72" s="182" t="s">
        <v>485</v>
      </c>
      <c r="B72" s="182" t="s">
        <v>484</v>
      </c>
    </row>
    <row r="73" spans="1:2" x14ac:dyDescent="0.25">
      <c r="A73" s="181" t="s">
        <v>483</v>
      </c>
      <c r="B73" s="181" t="s">
        <v>482</v>
      </c>
    </row>
    <row r="74" spans="1:2" x14ac:dyDescent="0.25">
      <c r="A74" s="182" t="s">
        <v>481</v>
      </c>
      <c r="B74" s="182" t="s">
        <v>480</v>
      </c>
    </row>
    <row r="75" spans="1:2" x14ac:dyDescent="0.25">
      <c r="A75" s="181" t="s">
        <v>479</v>
      </c>
      <c r="B75" s="181" t="s">
        <v>478</v>
      </c>
    </row>
    <row r="76" spans="1:2" x14ac:dyDescent="0.25">
      <c r="A76" s="182" t="s">
        <v>477</v>
      </c>
      <c r="B76" s="182" t="s">
        <v>476</v>
      </c>
    </row>
    <row r="77" spans="1:2" x14ac:dyDescent="0.25">
      <c r="A77" s="181" t="s">
        <v>475</v>
      </c>
      <c r="B77" s="181" t="s">
        <v>474</v>
      </c>
    </row>
    <row r="78" spans="1:2" x14ac:dyDescent="0.25">
      <c r="A78" s="182" t="s">
        <v>473</v>
      </c>
      <c r="B78" s="182" t="s">
        <v>472</v>
      </c>
    </row>
    <row r="79" spans="1:2" x14ac:dyDescent="0.25">
      <c r="A79" s="181" t="s">
        <v>471</v>
      </c>
      <c r="B79" s="181" t="s">
        <v>470</v>
      </c>
    </row>
    <row r="80" spans="1:2" x14ac:dyDescent="0.25">
      <c r="A80" s="182" t="s">
        <v>469</v>
      </c>
      <c r="B80" s="182" t="s">
        <v>468</v>
      </c>
    </row>
    <row r="81" spans="1:2" x14ac:dyDescent="0.25">
      <c r="A81" s="181" t="s">
        <v>467</v>
      </c>
      <c r="B81" s="181" t="s">
        <v>466</v>
      </c>
    </row>
    <row r="82" spans="1:2" x14ac:dyDescent="0.25">
      <c r="A82" s="182" t="s">
        <v>465</v>
      </c>
      <c r="B82" s="182" t="s">
        <v>464</v>
      </c>
    </row>
    <row r="83" spans="1:2" x14ac:dyDescent="0.25">
      <c r="A83" s="181" t="s">
        <v>463</v>
      </c>
      <c r="B83" s="181" t="s">
        <v>462</v>
      </c>
    </row>
    <row r="84" spans="1:2" x14ac:dyDescent="0.25">
      <c r="A84" s="182" t="s">
        <v>461</v>
      </c>
      <c r="B84" s="182" t="s">
        <v>460</v>
      </c>
    </row>
    <row r="85" spans="1:2" x14ac:dyDescent="0.25">
      <c r="A85" s="181" t="s">
        <v>459</v>
      </c>
      <c r="B85" s="181" t="s">
        <v>458</v>
      </c>
    </row>
    <row r="86" spans="1:2" x14ac:dyDescent="0.25">
      <c r="A86" s="182" t="s">
        <v>457</v>
      </c>
      <c r="B86" s="182" t="s">
        <v>456</v>
      </c>
    </row>
    <row r="87" spans="1:2" x14ac:dyDescent="0.25">
      <c r="A87" s="181" t="s">
        <v>455</v>
      </c>
      <c r="B87" s="181" t="s">
        <v>454</v>
      </c>
    </row>
    <row r="88" spans="1:2" x14ac:dyDescent="0.25">
      <c r="A88" s="182" t="s">
        <v>453</v>
      </c>
      <c r="B88" s="182" t="s">
        <v>452</v>
      </c>
    </row>
    <row r="89" spans="1:2" x14ac:dyDescent="0.25">
      <c r="A89" s="181" t="s">
        <v>451</v>
      </c>
      <c r="B89" s="181" t="s">
        <v>450</v>
      </c>
    </row>
    <row r="90" spans="1:2" x14ac:dyDescent="0.25">
      <c r="A90" s="182" t="s">
        <v>449</v>
      </c>
      <c r="B90" s="182" t="s">
        <v>448</v>
      </c>
    </row>
    <row r="91" spans="1:2" x14ac:dyDescent="0.25">
      <c r="A91" s="181" t="s">
        <v>447</v>
      </c>
      <c r="B91" s="181" t="s">
        <v>446</v>
      </c>
    </row>
    <row r="92" spans="1:2" x14ac:dyDescent="0.25">
      <c r="A92" s="182" t="s">
        <v>445</v>
      </c>
      <c r="B92" s="182" t="s">
        <v>444</v>
      </c>
    </row>
    <row r="93" spans="1:2" x14ac:dyDescent="0.25">
      <c r="A93" s="181" t="s">
        <v>443</v>
      </c>
      <c r="B93" s="181" t="s">
        <v>442</v>
      </c>
    </row>
    <row r="94" spans="1:2" x14ac:dyDescent="0.25">
      <c r="A94" s="182" t="s">
        <v>441</v>
      </c>
      <c r="B94" s="182" t="s">
        <v>440</v>
      </c>
    </row>
    <row r="95" spans="1:2" x14ac:dyDescent="0.25">
      <c r="A95" s="181" t="s">
        <v>439</v>
      </c>
      <c r="B95" s="181" t="s">
        <v>438</v>
      </c>
    </row>
    <row r="96" spans="1:2" x14ac:dyDescent="0.25">
      <c r="A96" s="182" t="s">
        <v>437</v>
      </c>
      <c r="B96" s="182" t="s">
        <v>436</v>
      </c>
    </row>
    <row r="97" spans="1:2" ht="30" x14ac:dyDescent="0.25">
      <c r="A97" s="181" t="s">
        <v>435</v>
      </c>
      <c r="B97" s="181" t="s">
        <v>434</v>
      </c>
    </row>
    <row r="98" spans="1:2" x14ac:dyDescent="0.25">
      <c r="A98" s="182" t="s">
        <v>433</v>
      </c>
      <c r="B98" s="182" t="s">
        <v>432</v>
      </c>
    </row>
    <row r="99" spans="1:2" x14ac:dyDescent="0.25">
      <c r="A99" s="181" t="s">
        <v>431</v>
      </c>
      <c r="B99" s="181" t="s">
        <v>430</v>
      </c>
    </row>
    <row r="100" spans="1:2" x14ac:dyDescent="0.25">
      <c r="A100" s="182" t="s">
        <v>429</v>
      </c>
      <c r="B100" s="182" t="s">
        <v>428</v>
      </c>
    </row>
    <row r="101" spans="1:2" x14ac:dyDescent="0.25">
      <c r="A101" s="181" t="s">
        <v>427</v>
      </c>
      <c r="B101" s="181" t="s">
        <v>426</v>
      </c>
    </row>
    <row r="102" spans="1:2" x14ac:dyDescent="0.25">
      <c r="A102" s="182" t="s">
        <v>425</v>
      </c>
      <c r="B102" s="182" t="s">
        <v>424</v>
      </c>
    </row>
    <row r="103" spans="1:2" x14ac:dyDescent="0.25">
      <c r="A103" s="181" t="s">
        <v>423</v>
      </c>
      <c r="B103" s="181" t="s">
        <v>422</v>
      </c>
    </row>
    <row r="104" spans="1:2" x14ac:dyDescent="0.25">
      <c r="A104" s="182" t="s">
        <v>421</v>
      </c>
      <c r="B104" s="182" t="s">
        <v>420</v>
      </c>
    </row>
    <row r="105" spans="1:2" x14ac:dyDescent="0.25">
      <c r="A105" s="181" t="s">
        <v>419</v>
      </c>
      <c r="B105" s="181" t="s">
        <v>418</v>
      </c>
    </row>
    <row r="106" spans="1:2" x14ac:dyDescent="0.25">
      <c r="A106" s="182" t="s">
        <v>417</v>
      </c>
      <c r="B106" s="182" t="s">
        <v>416</v>
      </c>
    </row>
    <row r="107" spans="1:2" x14ac:dyDescent="0.25">
      <c r="A107" s="181" t="s">
        <v>415</v>
      </c>
      <c r="B107" s="181" t="s">
        <v>414</v>
      </c>
    </row>
    <row r="108" spans="1:2" x14ac:dyDescent="0.25">
      <c r="A108" s="182" t="s">
        <v>413</v>
      </c>
      <c r="B108" s="182" t="s">
        <v>412</v>
      </c>
    </row>
    <row r="109" spans="1:2" x14ac:dyDescent="0.25">
      <c r="A109" s="181" t="s">
        <v>411</v>
      </c>
      <c r="B109" s="181" t="s">
        <v>410</v>
      </c>
    </row>
    <row r="110" spans="1:2" x14ac:dyDescent="0.25">
      <c r="A110" s="182" t="s">
        <v>409</v>
      </c>
      <c r="B110" s="182" t="s">
        <v>408</v>
      </c>
    </row>
    <row r="111" spans="1:2" x14ac:dyDescent="0.25">
      <c r="A111" s="181" t="s">
        <v>407</v>
      </c>
      <c r="B111" s="181" t="s">
        <v>406</v>
      </c>
    </row>
    <row r="112" spans="1:2" x14ac:dyDescent="0.25">
      <c r="A112" s="182" t="s">
        <v>405</v>
      </c>
      <c r="B112" s="182" t="s">
        <v>404</v>
      </c>
    </row>
    <row r="113" spans="1:2" x14ac:dyDescent="0.25">
      <c r="A113" s="181" t="s">
        <v>403</v>
      </c>
      <c r="B113" s="181" t="s">
        <v>402</v>
      </c>
    </row>
    <row r="114" spans="1:2" x14ac:dyDescent="0.25">
      <c r="A114" s="182" t="s">
        <v>401</v>
      </c>
      <c r="B114" s="182" t="s">
        <v>400</v>
      </c>
    </row>
    <row r="115" spans="1:2" x14ac:dyDescent="0.25">
      <c r="A115" s="181" t="s">
        <v>399</v>
      </c>
      <c r="B115" s="181" t="s">
        <v>398</v>
      </c>
    </row>
    <row r="116" spans="1:2" x14ac:dyDescent="0.25">
      <c r="A116" s="182" t="s">
        <v>397</v>
      </c>
      <c r="B116" s="182" t="s">
        <v>396</v>
      </c>
    </row>
    <row r="117" spans="1:2" x14ac:dyDescent="0.25">
      <c r="A117" s="181" t="s">
        <v>395</v>
      </c>
      <c r="B117" s="181" t="s">
        <v>394</v>
      </c>
    </row>
    <row r="118" spans="1:2" x14ac:dyDescent="0.25">
      <c r="A118" s="182" t="s">
        <v>393</v>
      </c>
      <c r="B118" s="182" t="s">
        <v>392</v>
      </c>
    </row>
    <row r="119" spans="1:2" x14ac:dyDescent="0.25">
      <c r="A119" s="181" t="s">
        <v>391</v>
      </c>
      <c r="B119" s="181" t="s">
        <v>390</v>
      </c>
    </row>
    <row r="120" spans="1:2" x14ac:dyDescent="0.25">
      <c r="A120" s="182" t="s">
        <v>389</v>
      </c>
      <c r="B120" s="182" t="s">
        <v>388</v>
      </c>
    </row>
    <row r="121" spans="1:2" x14ac:dyDescent="0.25">
      <c r="A121" s="181" t="s">
        <v>387</v>
      </c>
      <c r="B121" s="181" t="s">
        <v>386</v>
      </c>
    </row>
    <row r="122" spans="1:2" x14ac:dyDescent="0.25">
      <c r="A122" s="182" t="s">
        <v>385</v>
      </c>
      <c r="B122" s="182" t="s">
        <v>384</v>
      </c>
    </row>
    <row r="123" spans="1:2" x14ac:dyDescent="0.25">
      <c r="A123" s="181" t="s">
        <v>383</v>
      </c>
      <c r="B123" s="181" t="s">
        <v>382</v>
      </c>
    </row>
    <row r="124" spans="1:2" x14ac:dyDescent="0.25">
      <c r="A124" s="182" t="s">
        <v>381</v>
      </c>
      <c r="B124" s="182" t="s">
        <v>380</v>
      </c>
    </row>
    <row r="125" spans="1:2" x14ac:dyDescent="0.25">
      <c r="A125" s="181" t="s">
        <v>379</v>
      </c>
      <c r="B125" s="181" t="s">
        <v>378</v>
      </c>
    </row>
    <row r="126" spans="1:2" x14ac:dyDescent="0.25">
      <c r="A126" s="182" t="s">
        <v>377</v>
      </c>
      <c r="B126" s="182" t="s">
        <v>376</v>
      </c>
    </row>
    <row r="127" spans="1:2" x14ac:dyDescent="0.25">
      <c r="A127" s="181" t="s">
        <v>375</v>
      </c>
      <c r="B127" s="181" t="s">
        <v>374</v>
      </c>
    </row>
    <row r="128" spans="1:2" x14ac:dyDescent="0.25">
      <c r="A128" s="182" t="s">
        <v>373</v>
      </c>
      <c r="B128" s="182" t="s">
        <v>372</v>
      </c>
    </row>
    <row r="129" spans="1:2" x14ac:dyDescent="0.25">
      <c r="A129" s="181" t="s">
        <v>371</v>
      </c>
      <c r="B129" s="181" t="s">
        <v>370</v>
      </c>
    </row>
    <row r="130" spans="1:2" x14ac:dyDescent="0.25">
      <c r="A130" s="182" t="s">
        <v>369</v>
      </c>
      <c r="B130" s="182" t="s">
        <v>368</v>
      </c>
    </row>
    <row r="131" spans="1:2" x14ac:dyDescent="0.25">
      <c r="A131" s="181" t="s">
        <v>367</v>
      </c>
      <c r="B131" s="181" t="s">
        <v>366</v>
      </c>
    </row>
    <row r="132" spans="1:2" x14ac:dyDescent="0.25">
      <c r="A132" s="182" t="s">
        <v>365</v>
      </c>
      <c r="B132" s="182" t="s">
        <v>364</v>
      </c>
    </row>
    <row r="133" spans="1:2" x14ac:dyDescent="0.25">
      <c r="A133" s="181" t="s">
        <v>363</v>
      </c>
      <c r="B133" s="181" t="s">
        <v>362</v>
      </c>
    </row>
    <row r="134" spans="1:2" x14ac:dyDescent="0.25">
      <c r="A134" s="182" t="s">
        <v>361</v>
      </c>
      <c r="B134" s="182" t="s">
        <v>360</v>
      </c>
    </row>
    <row r="135" spans="1:2" x14ac:dyDescent="0.25">
      <c r="A135" s="181" t="s">
        <v>359</v>
      </c>
      <c r="B135" s="181" t="s">
        <v>358</v>
      </c>
    </row>
    <row r="136" spans="1:2" x14ac:dyDescent="0.25">
      <c r="A136" s="182" t="s">
        <v>357</v>
      </c>
      <c r="B136" s="182" t="s">
        <v>356</v>
      </c>
    </row>
    <row r="137" spans="1:2" x14ac:dyDescent="0.25">
      <c r="A137" s="181" t="s">
        <v>355</v>
      </c>
      <c r="B137" s="181" t="s">
        <v>354</v>
      </c>
    </row>
    <row r="138" spans="1:2" x14ac:dyDescent="0.25">
      <c r="A138" s="182" t="s">
        <v>353</v>
      </c>
      <c r="B138" s="182" t="s">
        <v>352</v>
      </c>
    </row>
    <row r="139" spans="1:2" x14ac:dyDescent="0.25">
      <c r="A139" s="181" t="s">
        <v>351</v>
      </c>
      <c r="B139" s="181" t="s">
        <v>350</v>
      </c>
    </row>
    <row r="140" spans="1:2" x14ac:dyDescent="0.25">
      <c r="A140" s="182" t="s">
        <v>349</v>
      </c>
      <c r="B140" s="182" t="s">
        <v>348</v>
      </c>
    </row>
    <row r="141" spans="1:2" x14ac:dyDescent="0.25">
      <c r="A141" s="181" t="s">
        <v>347</v>
      </c>
      <c r="B141" s="181" t="s">
        <v>346</v>
      </c>
    </row>
    <row r="142" spans="1:2" x14ac:dyDescent="0.25">
      <c r="A142" s="182" t="s">
        <v>345</v>
      </c>
      <c r="B142" s="182" t="s">
        <v>344</v>
      </c>
    </row>
    <row r="143" spans="1:2" x14ac:dyDescent="0.25">
      <c r="A143" s="181" t="s">
        <v>343</v>
      </c>
      <c r="B143" s="181" t="s">
        <v>342</v>
      </c>
    </row>
    <row r="144" spans="1:2" x14ac:dyDescent="0.25">
      <c r="A144" s="182" t="s">
        <v>341</v>
      </c>
      <c r="B144" s="182" t="s">
        <v>340</v>
      </c>
    </row>
    <row r="145" spans="1:2" x14ac:dyDescent="0.25">
      <c r="A145" s="181" t="s">
        <v>339</v>
      </c>
      <c r="B145" s="181" t="s">
        <v>338</v>
      </c>
    </row>
    <row r="146" spans="1:2" x14ac:dyDescent="0.25">
      <c r="A146" s="182" t="s">
        <v>337</v>
      </c>
      <c r="B146" s="182" t="s">
        <v>336</v>
      </c>
    </row>
    <row r="147" spans="1:2" x14ac:dyDescent="0.25">
      <c r="A147" s="181" t="s">
        <v>335</v>
      </c>
      <c r="B147" s="181" t="s">
        <v>334</v>
      </c>
    </row>
    <row r="148" spans="1:2" x14ac:dyDescent="0.25">
      <c r="A148" s="182" t="s">
        <v>333</v>
      </c>
      <c r="B148" s="182" t="s">
        <v>332</v>
      </c>
    </row>
    <row r="149" spans="1:2" x14ac:dyDescent="0.25">
      <c r="A149" s="181" t="s">
        <v>331</v>
      </c>
      <c r="B149" s="181" t="s">
        <v>330</v>
      </c>
    </row>
    <row r="150" spans="1:2" x14ac:dyDescent="0.25">
      <c r="A150" s="182" t="s">
        <v>329</v>
      </c>
      <c r="B150" s="182" t="s">
        <v>328</v>
      </c>
    </row>
    <row r="151" spans="1:2" x14ac:dyDescent="0.25">
      <c r="A151" s="181" t="s">
        <v>327</v>
      </c>
      <c r="B151" s="181" t="s">
        <v>326</v>
      </c>
    </row>
    <row r="152" spans="1:2" x14ac:dyDescent="0.25">
      <c r="A152" s="182" t="s">
        <v>325</v>
      </c>
      <c r="B152" s="182" t="s">
        <v>324</v>
      </c>
    </row>
    <row r="153" spans="1:2" x14ac:dyDescent="0.25">
      <c r="A153" s="181" t="s">
        <v>323</v>
      </c>
      <c r="B153" s="181" t="s">
        <v>322</v>
      </c>
    </row>
    <row r="154" spans="1:2" x14ac:dyDescent="0.25">
      <c r="A154" s="182" t="s">
        <v>321</v>
      </c>
      <c r="B154" s="182" t="s">
        <v>320</v>
      </c>
    </row>
    <row r="155" spans="1:2" x14ac:dyDescent="0.25">
      <c r="A155" s="181" t="s">
        <v>319</v>
      </c>
      <c r="B155" s="181" t="s">
        <v>318</v>
      </c>
    </row>
    <row r="156" spans="1:2" x14ac:dyDescent="0.25">
      <c r="A156" s="182" t="s">
        <v>317</v>
      </c>
      <c r="B156" s="182" t="s">
        <v>316</v>
      </c>
    </row>
    <row r="157" spans="1:2" x14ac:dyDescent="0.25">
      <c r="A157" s="181" t="s">
        <v>315</v>
      </c>
      <c r="B157" s="181" t="s">
        <v>314</v>
      </c>
    </row>
    <row r="158" spans="1:2" x14ac:dyDescent="0.25">
      <c r="A158" s="182" t="s">
        <v>313</v>
      </c>
      <c r="B158" s="182" t="s">
        <v>312</v>
      </c>
    </row>
    <row r="159" spans="1:2" x14ac:dyDescent="0.25">
      <c r="A159" s="181" t="s">
        <v>311</v>
      </c>
      <c r="B159" s="181" t="s">
        <v>310</v>
      </c>
    </row>
    <row r="160" spans="1:2" x14ac:dyDescent="0.25">
      <c r="A160" s="182" t="s">
        <v>309</v>
      </c>
      <c r="B160" s="182" t="s">
        <v>308</v>
      </c>
    </row>
    <row r="161" spans="1:2" x14ac:dyDescent="0.25">
      <c r="A161" s="181" t="s">
        <v>307</v>
      </c>
      <c r="B161" s="181" t="s">
        <v>306</v>
      </c>
    </row>
    <row r="162" spans="1:2" x14ac:dyDescent="0.25">
      <c r="A162" s="182" t="s">
        <v>305</v>
      </c>
      <c r="B162" s="182" t="s">
        <v>304</v>
      </c>
    </row>
    <row r="163" spans="1:2" x14ac:dyDescent="0.25">
      <c r="A163" s="181" t="s">
        <v>303</v>
      </c>
      <c r="B163" s="181" t="s">
        <v>302</v>
      </c>
    </row>
    <row r="164" spans="1:2" x14ac:dyDescent="0.25">
      <c r="A164" s="182" t="s">
        <v>301</v>
      </c>
      <c r="B164" s="182" t="s">
        <v>300</v>
      </c>
    </row>
    <row r="165" spans="1:2" x14ac:dyDescent="0.25">
      <c r="A165" s="181" t="s">
        <v>299</v>
      </c>
      <c r="B165" s="181" t="s">
        <v>298</v>
      </c>
    </row>
    <row r="166" spans="1:2" x14ac:dyDescent="0.25">
      <c r="A166" s="182" t="s">
        <v>297</v>
      </c>
      <c r="B166" s="182" t="s">
        <v>296</v>
      </c>
    </row>
    <row r="167" spans="1:2" x14ac:dyDescent="0.25">
      <c r="A167" s="181" t="s">
        <v>295</v>
      </c>
      <c r="B167" s="181" t="s">
        <v>294</v>
      </c>
    </row>
    <row r="168" spans="1:2" x14ac:dyDescent="0.25">
      <c r="A168" s="182" t="s">
        <v>293</v>
      </c>
      <c r="B168" s="182" t="s">
        <v>292</v>
      </c>
    </row>
    <row r="169" spans="1:2" x14ac:dyDescent="0.25">
      <c r="A169" s="181" t="s">
        <v>291</v>
      </c>
      <c r="B169" s="181" t="s">
        <v>290</v>
      </c>
    </row>
    <row r="170" spans="1:2" x14ac:dyDescent="0.25">
      <c r="A170" s="182" t="s">
        <v>289</v>
      </c>
      <c r="B170" s="182" t="s">
        <v>288</v>
      </c>
    </row>
    <row r="171" spans="1:2" x14ac:dyDescent="0.25">
      <c r="A171" s="181" t="s">
        <v>287</v>
      </c>
      <c r="B171" s="181" t="s">
        <v>286</v>
      </c>
    </row>
    <row r="172" spans="1:2" x14ac:dyDescent="0.25">
      <c r="A172" s="182" t="s">
        <v>285</v>
      </c>
      <c r="B172" s="182" t="s">
        <v>284</v>
      </c>
    </row>
    <row r="173" spans="1:2" x14ac:dyDescent="0.25">
      <c r="A173" s="181" t="s">
        <v>283</v>
      </c>
      <c r="B173" s="181" t="s">
        <v>282</v>
      </c>
    </row>
    <row r="174" spans="1:2" x14ac:dyDescent="0.25">
      <c r="A174" s="182" t="s">
        <v>281</v>
      </c>
      <c r="B174" s="182" t="s">
        <v>280</v>
      </c>
    </row>
    <row r="175" spans="1:2" x14ac:dyDescent="0.25">
      <c r="A175" s="181" t="s">
        <v>279</v>
      </c>
      <c r="B175" s="181" t="s">
        <v>278</v>
      </c>
    </row>
    <row r="176" spans="1:2" x14ac:dyDescent="0.25">
      <c r="A176" s="182" t="s">
        <v>277</v>
      </c>
      <c r="B176" s="182" t="s">
        <v>276</v>
      </c>
    </row>
    <row r="177" spans="1:2" x14ac:dyDescent="0.25">
      <c r="A177" s="181" t="s">
        <v>275</v>
      </c>
      <c r="B177" s="181" t="s">
        <v>274</v>
      </c>
    </row>
    <row r="178" spans="1:2" x14ac:dyDescent="0.25">
      <c r="A178" s="182" t="s">
        <v>273</v>
      </c>
      <c r="B178" s="182" t="s">
        <v>272</v>
      </c>
    </row>
    <row r="179" spans="1:2" x14ac:dyDescent="0.25">
      <c r="A179" s="181" t="s">
        <v>271</v>
      </c>
      <c r="B179" s="181" t="s">
        <v>270</v>
      </c>
    </row>
    <row r="180" spans="1:2" x14ac:dyDescent="0.25">
      <c r="A180" s="182" t="s">
        <v>269</v>
      </c>
      <c r="B180" s="182" t="s">
        <v>268</v>
      </c>
    </row>
    <row r="181" spans="1:2" x14ac:dyDescent="0.25">
      <c r="A181" s="181" t="s">
        <v>267</v>
      </c>
      <c r="B181" s="181" t="s">
        <v>266</v>
      </c>
    </row>
    <row r="182" spans="1:2" x14ac:dyDescent="0.25">
      <c r="A182" s="182" t="s">
        <v>265</v>
      </c>
      <c r="B182" s="182" t="s">
        <v>264</v>
      </c>
    </row>
    <row r="183" spans="1:2" x14ac:dyDescent="0.25">
      <c r="A183" s="181" t="s">
        <v>263</v>
      </c>
      <c r="B183" s="181" t="s">
        <v>262</v>
      </c>
    </row>
    <row r="184" spans="1:2" x14ac:dyDescent="0.25">
      <c r="A184" s="182" t="s">
        <v>261</v>
      </c>
      <c r="B184" s="182" t="s">
        <v>260</v>
      </c>
    </row>
    <row r="185" spans="1:2" x14ac:dyDescent="0.25">
      <c r="A185" s="181" t="s">
        <v>259</v>
      </c>
      <c r="B185" s="181" t="s">
        <v>258</v>
      </c>
    </row>
    <row r="186" spans="1:2" x14ac:dyDescent="0.25">
      <c r="A186" s="182" t="s">
        <v>257</v>
      </c>
      <c r="B186" s="182" t="s">
        <v>256</v>
      </c>
    </row>
    <row r="187" spans="1:2" x14ac:dyDescent="0.25">
      <c r="A187" s="181" t="s">
        <v>255</v>
      </c>
      <c r="B187" s="181" t="s">
        <v>254</v>
      </c>
    </row>
    <row r="188" spans="1:2" x14ac:dyDescent="0.25">
      <c r="A188" s="182" t="s">
        <v>253</v>
      </c>
      <c r="B188" s="182" t="s">
        <v>252</v>
      </c>
    </row>
    <row r="189" spans="1:2" x14ac:dyDescent="0.25">
      <c r="A189" s="181" t="s">
        <v>251</v>
      </c>
      <c r="B189" s="181" t="s">
        <v>250</v>
      </c>
    </row>
    <row r="190" spans="1:2" x14ac:dyDescent="0.25">
      <c r="A190" s="182" t="s">
        <v>249</v>
      </c>
      <c r="B190" s="182" t="s">
        <v>248</v>
      </c>
    </row>
    <row r="191" spans="1:2" x14ac:dyDescent="0.25">
      <c r="A191" s="181" t="s">
        <v>247</v>
      </c>
      <c r="B191" s="181" t="s">
        <v>246</v>
      </c>
    </row>
    <row r="192" spans="1:2" x14ac:dyDescent="0.25">
      <c r="A192" s="182" t="s">
        <v>245</v>
      </c>
      <c r="B192" s="182" t="s">
        <v>244</v>
      </c>
    </row>
    <row r="193" spans="1:2" x14ac:dyDescent="0.25">
      <c r="A193" s="181" t="s">
        <v>243</v>
      </c>
      <c r="B193" s="181" t="s">
        <v>242</v>
      </c>
    </row>
    <row r="194" spans="1:2" x14ac:dyDescent="0.25">
      <c r="A194" s="182" t="s">
        <v>241</v>
      </c>
      <c r="B194" s="182" t="s">
        <v>240</v>
      </c>
    </row>
    <row r="195" spans="1:2" x14ac:dyDescent="0.25">
      <c r="A195" s="181" t="s">
        <v>239</v>
      </c>
      <c r="B195" s="181" t="s">
        <v>238</v>
      </c>
    </row>
    <row r="196" spans="1:2" x14ac:dyDescent="0.25">
      <c r="A196" s="182" t="s">
        <v>237</v>
      </c>
      <c r="B196" s="182" t="s">
        <v>236</v>
      </c>
    </row>
    <row r="197" spans="1:2" x14ac:dyDescent="0.25">
      <c r="A197" s="181" t="s">
        <v>235</v>
      </c>
      <c r="B197" s="181" t="s">
        <v>234</v>
      </c>
    </row>
    <row r="198" spans="1:2" x14ac:dyDescent="0.25">
      <c r="A198" s="182" t="s">
        <v>233</v>
      </c>
      <c r="B198" s="182" t="s">
        <v>232</v>
      </c>
    </row>
    <row r="199" spans="1:2" x14ac:dyDescent="0.25">
      <c r="A199" s="181" t="s">
        <v>231</v>
      </c>
      <c r="B199" s="181" t="s">
        <v>230</v>
      </c>
    </row>
    <row r="200" spans="1:2" x14ac:dyDescent="0.25">
      <c r="A200" s="182" t="s">
        <v>229</v>
      </c>
      <c r="B200" s="182" t="s">
        <v>228</v>
      </c>
    </row>
    <row r="201" spans="1:2" x14ac:dyDescent="0.25">
      <c r="A201" s="181" t="s">
        <v>227</v>
      </c>
      <c r="B201" s="181" t="s">
        <v>226</v>
      </c>
    </row>
    <row r="202" spans="1:2" x14ac:dyDescent="0.25">
      <c r="A202" s="182" t="s">
        <v>225</v>
      </c>
      <c r="B202" s="182" t="s">
        <v>224</v>
      </c>
    </row>
    <row r="203" spans="1:2" x14ac:dyDescent="0.25">
      <c r="A203" s="181" t="s">
        <v>223</v>
      </c>
      <c r="B203" s="181" t="s">
        <v>222</v>
      </c>
    </row>
    <row r="204" spans="1:2" x14ac:dyDescent="0.25">
      <c r="A204" s="182" t="s">
        <v>221</v>
      </c>
      <c r="B204" s="182" t="s">
        <v>220</v>
      </c>
    </row>
    <row r="205" spans="1:2" x14ac:dyDescent="0.25">
      <c r="A205" s="181" t="s">
        <v>219</v>
      </c>
      <c r="B205" s="181" t="s">
        <v>218</v>
      </c>
    </row>
    <row r="206" spans="1:2" x14ac:dyDescent="0.25">
      <c r="A206" s="182" t="s">
        <v>217</v>
      </c>
      <c r="B206" s="182" t="s">
        <v>216</v>
      </c>
    </row>
    <row r="207" spans="1:2" x14ac:dyDescent="0.25">
      <c r="A207" s="181" t="s">
        <v>215</v>
      </c>
      <c r="B207" s="181" t="s">
        <v>214</v>
      </c>
    </row>
    <row r="208" spans="1:2" x14ac:dyDescent="0.25">
      <c r="A208" s="182" t="s">
        <v>213</v>
      </c>
      <c r="B208" s="182" t="s">
        <v>212</v>
      </c>
    </row>
    <row r="209" spans="1:2" x14ac:dyDescent="0.25">
      <c r="A209" s="181" t="s">
        <v>211</v>
      </c>
      <c r="B209" s="181" t="s">
        <v>210</v>
      </c>
    </row>
    <row r="210" spans="1:2" x14ac:dyDescent="0.25">
      <c r="A210" s="182" t="s">
        <v>209</v>
      </c>
      <c r="B210" s="182" t="s">
        <v>208</v>
      </c>
    </row>
    <row r="211" spans="1:2" x14ac:dyDescent="0.25">
      <c r="A211" s="181" t="s">
        <v>207</v>
      </c>
      <c r="B211" s="181" t="s">
        <v>206</v>
      </c>
    </row>
    <row r="212" spans="1:2" x14ac:dyDescent="0.25">
      <c r="A212" s="182" t="s">
        <v>205</v>
      </c>
      <c r="B212" s="182" t="s">
        <v>204</v>
      </c>
    </row>
    <row r="213" spans="1:2" x14ac:dyDescent="0.25">
      <c r="A213" s="181" t="s">
        <v>203</v>
      </c>
      <c r="B213" s="181" t="s">
        <v>202</v>
      </c>
    </row>
    <row r="214" spans="1:2" x14ac:dyDescent="0.25">
      <c r="A214" s="182" t="s">
        <v>201</v>
      </c>
      <c r="B214" s="182" t="s">
        <v>200</v>
      </c>
    </row>
    <row r="215" spans="1:2" x14ac:dyDescent="0.25">
      <c r="A215" s="181" t="s">
        <v>199</v>
      </c>
      <c r="B215" s="181" t="s">
        <v>198</v>
      </c>
    </row>
    <row r="216" spans="1:2" x14ac:dyDescent="0.25">
      <c r="A216" s="182" t="s">
        <v>197</v>
      </c>
      <c r="B216" s="182" t="s">
        <v>196</v>
      </c>
    </row>
    <row r="217" spans="1:2" x14ac:dyDescent="0.25">
      <c r="A217" s="181" t="s">
        <v>195</v>
      </c>
      <c r="B217" s="181" t="s">
        <v>194</v>
      </c>
    </row>
    <row r="218" spans="1:2" x14ac:dyDescent="0.25">
      <c r="A218" s="182" t="s">
        <v>193</v>
      </c>
      <c r="B218" s="182" t="s">
        <v>192</v>
      </c>
    </row>
    <row r="219" spans="1:2" x14ac:dyDescent="0.25">
      <c r="A219" s="181" t="s">
        <v>191</v>
      </c>
      <c r="B219" s="181" t="s">
        <v>190</v>
      </c>
    </row>
    <row r="220" spans="1:2" x14ac:dyDescent="0.25">
      <c r="A220" s="182" t="s">
        <v>189</v>
      </c>
      <c r="B220" s="182" t="s">
        <v>188</v>
      </c>
    </row>
    <row r="221" spans="1:2" x14ac:dyDescent="0.25">
      <c r="A221" s="181" t="s">
        <v>187</v>
      </c>
      <c r="B221" s="181" t="s">
        <v>186</v>
      </c>
    </row>
    <row r="222" spans="1:2" x14ac:dyDescent="0.25">
      <c r="A222" s="182" t="s">
        <v>185</v>
      </c>
      <c r="B222" s="182" t="s">
        <v>184</v>
      </c>
    </row>
    <row r="223" spans="1:2" x14ac:dyDescent="0.25">
      <c r="A223" s="181" t="s">
        <v>183</v>
      </c>
      <c r="B223" s="181" t="s">
        <v>182</v>
      </c>
    </row>
    <row r="224" spans="1:2" x14ac:dyDescent="0.25">
      <c r="A224" s="182" t="s">
        <v>181</v>
      </c>
      <c r="B224" s="182" t="s">
        <v>180</v>
      </c>
    </row>
    <row r="225" spans="1:2" x14ac:dyDescent="0.25">
      <c r="A225" s="181" t="s">
        <v>179</v>
      </c>
      <c r="B225" s="181" t="s">
        <v>178</v>
      </c>
    </row>
    <row r="226" spans="1:2" x14ac:dyDescent="0.25">
      <c r="A226" s="182" t="s">
        <v>177</v>
      </c>
      <c r="B226" s="182" t="s">
        <v>176</v>
      </c>
    </row>
    <row r="227" spans="1:2" x14ac:dyDescent="0.25">
      <c r="A227" s="181" t="s">
        <v>175</v>
      </c>
      <c r="B227" s="181" t="s">
        <v>174</v>
      </c>
    </row>
    <row r="228" spans="1:2" x14ac:dyDescent="0.25">
      <c r="A228" s="182" t="s">
        <v>173</v>
      </c>
      <c r="B228" s="182" t="s">
        <v>172</v>
      </c>
    </row>
    <row r="229" spans="1:2" x14ac:dyDescent="0.25">
      <c r="A229" s="181" t="s">
        <v>171</v>
      </c>
      <c r="B229" s="181" t="s">
        <v>170</v>
      </c>
    </row>
    <row r="230" spans="1:2" x14ac:dyDescent="0.25">
      <c r="A230" s="182" t="s">
        <v>169</v>
      </c>
      <c r="B230" s="182" t="s">
        <v>168</v>
      </c>
    </row>
    <row r="231" spans="1:2" x14ac:dyDescent="0.25">
      <c r="A231" s="181" t="s">
        <v>167</v>
      </c>
      <c r="B231" s="181" t="s">
        <v>166</v>
      </c>
    </row>
    <row r="232" spans="1:2" x14ac:dyDescent="0.25">
      <c r="A232" s="182" t="s">
        <v>165</v>
      </c>
      <c r="B232" s="182" t="s">
        <v>164</v>
      </c>
    </row>
    <row r="233" spans="1:2" x14ac:dyDescent="0.25">
      <c r="A233" s="181" t="s">
        <v>163</v>
      </c>
      <c r="B233" s="181" t="s">
        <v>162</v>
      </c>
    </row>
    <row r="234" spans="1:2" x14ac:dyDescent="0.25">
      <c r="A234" s="182" t="s">
        <v>161</v>
      </c>
      <c r="B234" s="182" t="s">
        <v>160</v>
      </c>
    </row>
    <row r="235" spans="1:2" x14ac:dyDescent="0.25">
      <c r="A235" s="181" t="s">
        <v>159</v>
      </c>
      <c r="B235" s="181" t="s">
        <v>158</v>
      </c>
    </row>
    <row r="236" spans="1:2" x14ac:dyDescent="0.25">
      <c r="A236" s="182" t="s">
        <v>157</v>
      </c>
      <c r="B236" s="182" t="s">
        <v>156</v>
      </c>
    </row>
    <row r="237" spans="1:2" x14ac:dyDescent="0.25">
      <c r="A237" s="181" t="s">
        <v>155</v>
      </c>
      <c r="B237" s="181" t="s">
        <v>154</v>
      </c>
    </row>
    <row r="238" spans="1:2" x14ac:dyDescent="0.25">
      <c r="A238" s="182" t="s">
        <v>153</v>
      </c>
      <c r="B238" s="182" t="s">
        <v>152</v>
      </c>
    </row>
    <row r="239" spans="1:2" x14ac:dyDescent="0.25">
      <c r="A239" s="181" t="s">
        <v>151</v>
      </c>
      <c r="B239" s="181" t="s">
        <v>150</v>
      </c>
    </row>
    <row r="240" spans="1:2" x14ac:dyDescent="0.25">
      <c r="A240" s="182" t="s">
        <v>149</v>
      </c>
      <c r="B240" s="182" t="s">
        <v>148</v>
      </c>
    </row>
    <row r="241" spans="1:2" x14ac:dyDescent="0.25">
      <c r="A241" s="181" t="s">
        <v>147</v>
      </c>
      <c r="B241" s="181" t="s">
        <v>146</v>
      </c>
    </row>
    <row r="242" spans="1:2" x14ac:dyDescent="0.25">
      <c r="A242" s="182" t="s">
        <v>145</v>
      </c>
      <c r="B242" s="182" t="s">
        <v>144</v>
      </c>
    </row>
    <row r="243" spans="1:2" x14ac:dyDescent="0.25">
      <c r="A243" s="181" t="s">
        <v>143</v>
      </c>
      <c r="B243" s="181" t="s">
        <v>142</v>
      </c>
    </row>
    <row r="244" spans="1:2" x14ac:dyDescent="0.25">
      <c r="A244" s="182" t="s">
        <v>141</v>
      </c>
      <c r="B244" s="182" t="s">
        <v>140</v>
      </c>
    </row>
    <row r="245" spans="1:2" x14ac:dyDescent="0.25">
      <c r="A245" s="181" t="s">
        <v>139</v>
      </c>
      <c r="B245" s="181" t="s">
        <v>138</v>
      </c>
    </row>
    <row r="246" spans="1:2" x14ac:dyDescent="0.25">
      <c r="A246" s="182" t="s">
        <v>137</v>
      </c>
      <c r="B246" s="182" t="s">
        <v>136</v>
      </c>
    </row>
    <row r="247" spans="1:2" x14ac:dyDescent="0.25">
      <c r="A247" s="181" t="s">
        <v>135</v>
      </c>
      <c r="B247" s="181" t="s">
        <v>134</v>
      </c>
    </row>
    <row r="248" spans="1:2" x14ac:dyDescent="0.25">
      <c r="A248" s="182" t="s">
        <v>133</v>
      </c>
      <c r="B248" s="182" t="s">
        <v>132</v>
      </c>
    </row>
    <row r="249" spans="1:2" x14ac:dyDescent="0.25">
      <c r="A249" s="181" t="s">
        <v>131</v>
      </c>
      <c r="B249" s="181" t="s">
        <v>130</v>
      </c>
    </row>
    <row r="250" spans="1:2" x14ac:dyDescent="0.25">
      <c r="A250" s="182" t="s">
        <v>129</v>
      </c>
      <c r="B250" s="182" t="s">
        <v>128</v>
      </c>
    </row>
    <row r="251" spans="1:2" x14ac:dyDescent="0.25">
      <c r="A251" s="181" t="s">
        <v>127</v>
      </c>
      <c r="B251" s="181" t="s">
        <v>126</v>
      </c>
    </row>
    <row r="252" spans="1:2" x14ac:dyDescent="0.25">
      <c r="A252" s="182" t="s">
        <v>125</v>
      </c>
      <c r="B252" s="182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3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0" customWidth="1"/>
    <col min="5" max="5" width="18.7109375" customWidth="1"/>
  </cols>
  <sheetData>
    <row r="1" spans="1:8" ht="17.25" x14ac:dyDescent="0.3">
      <c r="A1" s="404" t="s">
        <v>2850</v>
      </c>
      <c r="B1" s="405"/>
      <c r="C1" s="405"/>
      <c r="D1" s="405"/>
      <c r="E1" s="25"/>
    </row>
    <row r="2" spans="1:8" ht="17.25" x14ac:dyDescent="0.3">
      <c r="A2" s="406" t="s">
        <v>49</v>
      </c>
      <c r="B2" s="407"/>
      <c r="C2" s="407"/>
      <c r="D2" s="407"/>
      <c r="E2" s="26"/>
    </row>
    <row r="3" spans="1:8" ht="15.75" thickBot="1" x14ac:dyDescent="0.3">
      <c r="A3" s="408"/>
      <c r="B3" s="409"/>
      <c r="C3" s="409"/>
      <c r="D3" s="409"/>
      <c r="E3" s="410"/>
    </row>
    <row r="4" spans="1:8" x14ac:dyDescent="0.25">
      <c r="A4" s="411" t="s">
        <v>49</v>
      </c>
      <c r="B4" s="412"/>
      <c r="C4" s="412"/>
      <c r="D4" s="412"/>
      <c r="E4" s="415" t="s">
        <v>2996</v>
      </c>
    </row>
    <row r="5" spans="1:8" ht="44.25" customHeight="1" thickBot="1" x14ac:dyDescent="0.3">
      <c r="A5" s="413"/>
      <c r="B5" s="414"/>
      <c r="C5" s="414"/>
      <c r="D5" s="414"/>
      <c r="E5" s="416"/>
    </row>
    <row r="6" spans="1:8" ht="15.75" thickBot="1" x14ac:dyDescent="0.3">
      <c r="A6" s="417" t="s">
        <v>2663</v>
      </c>
      <c r="B6" s="418"/>
      <c r="C6" s="419"/>
      <c r="D6" s="77" t="s">
        <v>3186</v>
      </c>
      <c r="E6" s="78"/>
      <c r="H6" s="52"/>
    </row>
    <row r="7" spans="1:8" x14ac:dyDescent="0.25">
      <c r="A7" s="368" t="s">
        <v>48</v>
      </c>
      <c r="B7" s="425"/>
      <c r="C7" s="425"/>
      <c r="D7" s="79" t="s">
        <v>3005</v>
      </c>
      <c r="E7" s="426" t="s">
        <v>47</v>
      </c>
    </row>
    <row r="8" spans="1:8" x14ac:dyDescent="0.25">
      <c r="A8" s="370" t="s">
        <v>46</v>
      </c>
      <c r="B8" s="420"/>
      <c r="C8" s="420"/>
      <c r="D8" s="80" t="s">
        <v>35</v>
      </c>
      <c r="E8" s="424"/>
    </row>
    <row r="9" spans="1:8" ht="30" x14ac:dyDescent="0.25">
      <c r="A9" s="370" t="s">
        <v>45</v>
      </c>
      <c r="B9" s="420"/>
      <c r="C9" s="420"/>
      <c r="D9" s="80" t="s">
        <v>3139</v>
      </c>
      <c r="E9" s="424"/>
    </row>
    <row r="10" spans="1:8" x14ac:dyDescent="0.25">
      <c r="A10" s="370" t="s">
        <v>44</v>
      </c>
      <c r="B10" s="420"/>
      <c r="C10" s="420"/>
      <c r="D10" s="80" t="s">
        <v>3006</v>
      </c>
      <c r="E10" s="424"/>
    </row>
    <row r="11" spans="1:8" ht="15.75" x14ac:dyDescent="0.25">
      <c r="A11" s="370" t="s">
        <v>43</v>
      </c>
      <c r="B11" s="420"/>
      <c r="C11" s="420"/>
      <c r="D11" s="80" t="s">
        <v>3007</v>
      </c>
      <c r="E11" s="424" t="s">
        <v>42</v>
      </c>
      <c r="H11" s="43"/>
    </row>
    <row r="12" spans="1:8" x14ac:dyDescent="0.25">
      <c r="A12" s="370" t="s">
        <v>41</v>
      </c>
      <c r="B12" s="420"/>
      <c r="C12" s="420"/>
      <c r="D12" s="80" t="s">
        <v>3178</v>
      </c>
      <c r="E12" s="424"/>
    </row>
    <row r="13" spans="1:8" ht="30" x14ac:dyDescent="0.25">
      <c r="A13" s="370" t="s">
        <v>40</v>
      </c>
      <c r="B13" s="420"/>
      <c r="C13" s="420"/>
      <c r="D13" s="80" t="s">
        <v>3135</v>
      </c>
      <c r="E13" s="424"/>
    </row>
    <row r="14" spans="1:8" ht="15.75" x14ac:dyDescent="0.25">
      <c r="A14" s="370" t="s">
        <v>39</v>
      </c>
      <c r="B14" s="420"/>
      <c r="C14" s="420"/>
      <c r="D14" s="80" t="s">
        <v>3008</v>
      </c>
      <c r="E14" s="83" t="s">
        <v>38</v>
      </c>
      <c r="H14" s="43"/>
    </row>
    <row r="15" spans="1:8" ht="16.5" thickBot="1" x14ac:dyDescent="0.3">
      <c r="A15" s="421" t="s">
        <v>37</v>
      </c>
      <c r="B15" s="422"/>
      <c r="C15" s="422"/>
      <c r="D15" s="260" t="s">
        <v>3008</v>
      </c>
      <c r="E15" s="84" t="s">
        <v>36</v>
      </c>
      <c r="H15" s="43"/>
    </row>
    <row r="16" spans="1:8" ht="38.1" customHeight="1" x14ac:dyDescent="0.25">
      <c r="A16" s="427" t="s">
        <v>35</v>
      </c>
      <c r="B16" s="402" t="s">
        <v>34</v>
      </c>
      <c r="C16" s="402"/>
      <c r="D16" s="430" t="s">
        <v>3010</v>
      </c>
      <c r="E16" s="423" t="s">
        <v>33</v>
      </c>
      <c r="H16" s="52"/>
    </row>
    <row r="17" spans="1:8" ht="38.1" customHeight="1" x14ac:dyDescent="0.25">
      <c r="A17" s="427"/>
      <c r="B17" s="420" t="s">
        <v>27</v>
      </c>
      <c r="C17" s="420"/>
      <c r="D17" s="431"/>
      <c r="E17" s="424"/>
    </row>
    <row r="18" spans="1:8" ht="45.75" customHeight="1" x14ac:dyDescent="0.25">
      <c r="A18" s="427"/>
      <c r="B18" s="420" t="s">
        <v>26</v>
      </c>
      <c r="C18" s="420"/>
      <c r="D18" s="432"/>
      <c r="E18" s="424"/>
    </row>
    <row r="19" spans="1:8" ht="15" customHeight="1" thickBot="1" x14ac:dyDescent="0.3">
      <c r="A19" s="428"/>
      <c r="B19" s="429" t="s">
        <v>3009</v>
      </c>
      <c r="C19" s="429"/>
      <c r="D19" s="85" t="s">
        <v>3011</v>
      </c>
      <c r="E19" s="84" t="s">
        <v>32</v>
      </c>
      <c r="H19" s="53"/>
    </row>
    <row r="20" spans="1:8" ht="24.75" customHeight="1" x14ac:dyDescent="0.25">
      <c r="A20" s="436" t="s">
        <v>31</v>
      </c>
      <c r="B20" s="403" t="s">
        <v>30</v>
      </c>
      <c r="C20" s="403"/>
      <c r="D20" s="86" t="s">
        <v>3012</v>
      </c>
      <c r="E20" s="87" t="s">
        <v>29</v>
      </c>
      <c r="G20" s="52"/>
    </row>
    <row r="21" spans="1:8" ht="29.25" customHeight="1" x14ac:dyDescent="0.25">
      <c r="A21" s="437"/>
      <c r="B21" s="442" t="s">
        <v>2748</v>
      </c>
      <c r="C21" s="443"/>
      <c r="D21" s="86"/>
      <c r="E21" s="88" t="s">
        <v>2862</v>
      </c>
      <c r="G21" s="52"/>
    </row>
    <row r="22" spans="1:8" ht="25.5" customHeight="1" x14ac:dyDescent="0.25">
      <c r="A22" s="438"/>
      <c r="B22" s="399" t="s">
        <v>28</v>
      </c>
      <c r="C22" s="89" t="s">
        <v>2683</v>
      </c>
      <c r="D22" s="81"/>
      <c r="E22" s="434" t="s">
        <v>2863</v>
      </c>
      <c r="G22" s="52"/>
    </row>
    <row r="23" spans="1:8" x14ac:dyDescent="0.25">
      <c r="A23" s="438"/>
      <c r="B23" s="400"/>
      <c r="C23" s="90" t="s">
        <v>27</v>
      </c>
      <c r="D23" s="81"/>
      <c r="E23" s="376"/>
      <c r="G23" s="52"/>
    </row>
    <row r="24" spans="1:8" x14ac:dyDescent="0.25">
      <c r="A24" s="438"/>
      <c r="B24" s="400"/>
      <c r="C24" s="90" t="s">
        <v>26</v>
      </c>
      <c r="D24" s="80"/>
      <c r="E24" s="376"/>
      <c r="G24" s="52"/>
    </row>
    <row r="25" spans="1:8" x14ac:dyDescent="0.25">
      <c r="A25" s="438"/>
      <c r="B25" s="400"/>
      <c r="C25" s="90" t="s">
        <v>25</v>
      </c>
      <c r="D25" s="82"/>
      <c r="E25" s="376"/>
      <c r="G25" s="52"/>
    </row>
    <row r="26" spans="1:8" ht="15" customHeight="1" x14ac:dyDescent="0.25">
      <c r="A26" s="438"/>
      <c r="B26" s="447"/>
      <c r="C26" s="90" t="s">
        <v>21</v>
      </c>
      <c r="D26" s="81"/>
      <c r="E26" s="376"/>
    </row>
    <row r="27" spans="1:8" x14ac:dyDescent="0.25">
      <c r="A27" s="438"/>
      <c r="B27" s="399" t="s">
        <v>24</v>
      </c>
      <c r="C27" s="90" t="s">
        <v>23</v>
      </c>
      <c r="D27" s="91"/>
      <c r="E27" s="434" t="s">
        <v>2864</v>
      </c>
    </row>
    <row r="28" spans="1:8" ht="30" x14ac:dyDescent="0.25">
      <c r="A28" s="438"/>
      <c r="B28" s="400"/>
      <c r="C28" s="90" t="s">
        <v>22</v>
      </c>
      <c r="D28" s="91"/>
      <c r="E28" s="434"/>
    </row>
    <row r="29" spans="1:8" ht="38.25" customHeight="1" thickBot="1" x14ac:dyDescent="0.3">
      <c r="A29" s="439"/>
      <c r="B29" s="401"/>
      <c r="C29" s="92" t="s">
        <v>2684</v>
      </c>
      <c r="D29" s="93"/>
      <c r="E29" s="435"/>
      <c r="H29" s="52"/>
    </row>
    <row r="30" spans="1:8" ht="30" customHeight="1" x14ac:dyDescent="0.25">
      <c r="A30" s="440" t="s">
        <v>2652</v>
      </c>
      <c r="B30" s="402" t="s">
        <v>2653</v>
      </c>
      <c r="C30" s="402"/>
      <c r="D30" s="94">
        <v>0</v>
      </c>
      <c r="E30" s="95" t="s">
        <v>2865</v>
      </c>
      <c r="H30" s="52"/>
    </row>
    <row r="31" spans="1:8" ht="46.5" customHeight="1" thickBot="1" x14ac:dyDescent="0.3">
      <c r="A31" s="441"/>
      <c r="B31" s="433" t="s">
        <v>2654</v>
      </c>
      <c r="C31" s="433"/>
      <c r="D31" s="96">
        <v>0</v>
      </c>
      <c r="E31" s="97" t="s">
        <v>2747</v>
      </c>
      <c r="H31" s="52"/>
    </row>
    <row r="32" spans="1:8" ht="50.25" customHeight="1" thickBot="1" x14ac:dyDescent="0.3">
      <c r="A32" s="444" t="s">
        <v>2870</v>
      </c>
      <c r="B32" s="445"/>
      <c r="C32" s="446"/>
      <c r="D32" s="313">
        <v>11</v>
      </c>
      <c r="E32" s="98" t="s">
        <v>20</v>
      </c>
      <c r="H32" s="52"/>
    </row>
    <row r="33" spans="1:8" ht="30" x14ac:dyDescent="0.25">
      <c r="A33" s="368" t="s">
        <v>19</v>
      </c>
      <c r="B33" s="369"/>
      <c r="C33" s="369"/>
      <c r="D33" s="59" t="s">
        <v>3131</v>
      </c>
      <c r="E33" s="99" t="s">
        <v>2866</v>
      </c>
      <c r="H33" s="52"/>
    </row>
    <row r="34" spans="1:8" x14ac:dyDescent="0.25">
      <c r="A34" s="370" t="s">
        <v>18</v>
      </c>
      <c r="B34" s="371"/>
      <c r="C34" s="90" t="s">
        <v>17</v>
      </c>
      <c r="D34" s="74" t="s">
        <v>3013</v>
      </c>
      <c r="E34" s="375" t="s">
        <v>2867</v>
      </c>
      <c r="H34" s="52"/>
    </row>
    <row r="35" spans="1:8" x14ac:dyDescent="0.25">
      <c r="A35" s="372"/>
      <c r="B35" s="371"/>
      <c r="C35" s="90" t="s">
        <v>16</v>
      </c>
      <c r="D35" s="74" t="s">
        <v>3014</v>
      </c>
      <c r="E35" s="376"/>
      <c r="H35" s="52"/>
    </row>
    <row r="36" spans="1:8" ht="15.75" thickBot="1" x14ac:dyDescent="0.3">
      <c r="A36" s="373"/>
      <c r="B36" s="374"/>
      <c r="C36" s="92" t="s">
        <v>15</v>
      </c>
      <c r="D36" s="75" t="s">
        <v>3132</v>
      </c>
      <c r="E36" s="377"/>
    </row>
    <row r="37" spans="1:8" ht="15" customHeight="1" x14ac:dyDescent="0.25">
      <c r="A37" s="378" t="s">
        <v>14</v>
      </c>
      <c r="B37" s="379"/>
      <c r="C37" s="379"/>
      <c r="D37" s="379"/>
      <c r="E37" s="380" t="s">
        <v>2868</v>
      </c>
    </row>
    <row r="38" spans="1:8" ht="95.25" customHeight="1" x14ac:dyDescent="0.25">
      <c r="A38" s="383" t="s">
        <v>3134</v>
      </c>
      <c r="B38" s="384"/>
      <c r="C38" s="384"/>
      <c r="D38" s="385"/>
      <c r="E38" s="381"/>
    </row>
    <row r="39" spans="1:8" ht="14.45" customHeight="1" x14ac:dyDescent="0.25">
      <c r="A39" s="386" t="s">
        <v>3136</v>
      </c>
      <c r="B39" s="387"/>
      <c r="C39" s="387"/>
      <c r="D39" s="388"/>
      <c r="E39" s="381"/>
    </row>
    <row r="40" spans="1:8" x14ac:dyDescent="0.25">
      <c r="A40" s="389"/>
      <c r="B40" s="390"/>
      <c r="C40" s="390"/>
      <c r="D40" s="390"/>
      <c r="E40" s="382"/>
    </row>
    <row r="41" spans="1:8" ht="15" customHeight="1" x14ac:dyDescent="0.25">
      <c r="A41" s="391" t="s">
        <v>2869</v>
      </c>
      <c r="B41" s="392"/>
      <c r="C41" s="392"/>
      <c r="D41" s="250" t="s">
        <v>3015</v>
      </c>
      <c r="E41" s="393" t="s">
        <v>2664</v>
      </c>
    </row>
    <row r="42" spans="1:8" ht="42" customHeight="1" x14ac:dyDescent="0.25">
      <c r="A42" s="370" t="s">
        <v>2871</v>
      </c>
      <c r="B42" s="371"/>
      <c r="C42" s="90" t="s">
        <v>2687</v>
      </c>
      <c r="D42" s="345" t="s">
        <v>3133</v>
      </c>
      <c r="E42" s="394"/>
    </row>
    <row r="43" spans="1:8" ht="15" customHeight="1" x14ac:dyDescent="0.25">
      <c r="A43" s="372"/>
      <c r="B43" s="371"/>
      <c r="C43" s="90" t="s">
        <v>17</v>
      </c>
      <c r="D43" s="74" t="s">
        <v>3017</v>
      </c>
      <c r="E43" s="394"/>
    </row>
    <row r="44" spans="1:8" ht="15" customHeight="1" x14ac:dyDescent="0.25">
      <c r="A44" s="372"/>
      <c r="B44" s="371"/>
      <c r="C44" s="90" t="s">
        <v>2655</v>
      </c>
      <c r="D44" s="74" t="s">
        <v>3018</v>
      </c>
      <c r="E44" s="394"/>
    </row>
    <row r="45" spans="1:8" ht="15" customHeight="1" x14ac:dyDescent="0.25">
      <c r="A45" s="370" t="s">
        <v>2871</v>
      </c>
      <c r="B45" s="371"/>
      <c r="C45" s="90" t="s">
        <v>2687</v>
      </c>
      <c r="D45" s="347" t="s">
        <v>3080</v>
      </c>
      <c r="E45" s="394"/>
    </row>
    <row r="46" spans="1:8" ht="15" customHeight="1" x14ac:dyDescent="0.25">
      <c r="A46" s="372"/>
      <c r="B46" s="371"/>
      <c r="C46" s="90" t="s">
        <v>17</v>
      </c>
      <c r="D46" s="74" t="s">
        <v>3020</v>
      </c>
      <c r="E46" s="394"/>
    </row>
    <row r="47" spans="1:8" ht="15" customHeight="1" x14ac:dyDescent="0.25">
      <c r="A47" s="372"/>
      <c r="B47" s="371"/>
      <c r="C47" s="90" t="s">
        <v>2655</v>
      </c>
      <c r="D47" s="74" t="s">
        <v>3021</v>
      </c>
      <c r="E47" s="394"/>
    </row>
    <row r="48" spans="1:8" ht="15" customHeight="1" x14ac:dyDescent="0.25">
      <c r="A48" s="370" t="s">
        <v>2871</v>
      </c>
      <c r="B48" s="371"/>
      <c r="C48" s="90" t="s">
        <v>2687</v>
      </c>
      <c r="D48" s="347" t="s">
        <v>3140</v>
      </c>
      <c r="E48" s="394"/>
    </row>
    <row r="49" spans="1:8" ht="15" customHeight="1" x14ac:dyDescent="0.25">
      <c r="A49" s="372"/>
      <c r="B49" s="371"/>
      <c r="C49" s="90" t="s">
        <v>17</v>
      </c>
      <c r="D49" s="74" t="s">
        <v>3020</v>
      </c>
      <c r="E49" s="394"/>
    </row>
    <row r="50" spans="1:8" ht="15" customHeight="1" x14ac:dyDescent="0.25">
      <c r="A50" s="372"/>
      <c r="B50" s="371"/>
      <c r="C50" s="90" t="s">
        <v>2655</v>
      </c>
      <c r="D50" s="74" t="s">
        <v>3021</v>
      </c>
      <c r="E50" s="394"/>
    </row>
    <row r="51" spans="1:8" ht="15" customHeight="1" thickBot="1" x14ac:dyDescent="0.3">
      <c r="A51" s="373"/>
      <c r="B51" s="374"/>
      <c r="C51" s="101"/>
      <c r="D51" s="75"/>
      <c r="E51" s="395"/>
    </row>
    <row r="52" spans="1:8" ht="30" x14ac:dyDescent="0.25">
      <c r="A52" s="368" t="s">
        <v>19</v>
      </c>
      <c r="B52" s="369"/>
      <c r="C52" s="369"/>
      <c r="D52" s="59" t="s">
        <v>3179</v>
      </c>
      <c r="E52" s="99" t="s">
        <v>2866</v>
      </c>
      <c r="H52" s="52"/>
    </row>
    <row r="53" spans="1:8" x14ac:dyDescent="0.25">
      <c r="A53" s="370" t="s">
        <v>18</v>
      </c>
      <c r="B53" s="371"/>
      <c r="C53" s="90" t="s">
        <v>17</v>
      </c>
      <c r="D53" s="74" t="s">
        <v>3013</v>
      </c>
      <c r="E53" s="375" t="s">
        <v>2867</v>
      </c>
      <c r="H53" s="52"/>
    </row>
    <row r="54" spans="1:8" x14ac:dyDescent="0.25">
      <c r="A54" s="372"/>
      <c r="B54" s="371"/>
      <c r="C54" s="90" t="s">
        <v>16</v>
      </c>
      <c r="D54" s="74" t="s">
        <v>3016</v>
      </c>
      <c r="E54" s="376"/>
      <c r="H54" s="52"/>
    </row>
    <row r="55" spans="1:8" ht="15.75" thickBot="1" x14ac:dyDescent="0.3">
      <c r="A55" s="373"/>
      <c r="B55" s="374"/>
      <c r="C55" s="92" t="s">
        <v>15</v>
      </c>
      <c r="D55" s="262">
        <v>45392</v>
      </c>
      <c r="E55" s="377"/>
    </row>
    <row r="56" spans="1:8" ht="15" customHeight="1" x14ac:dyDescent="0.25">
      <c r="A56" s="378" t="s">
        <v>14</v>
      </c>
      <c r="B56" s="379"/>
      <c r="C56" s="379"/>
      <c r="D56" s="379"/>
      <c r="E56" s="380" t="s">
        <v>2868</v>
      </c>
    </row>
    <row r="57" spans="1:8" ht="78" customHeight="1" x14ac:dyDescent="0.25">
      <c r="A57" s="383" t="s">
        <v>3181</v>
      </c>
      <c r="B57" s="384"/>
      <c r="C57" s="384"/>
      <c r="D57" s="385"/>
      <c r="E57" s="381"/>
    </row>
    <row r="58" spans="1:8" ht="14.45" customHeight="1" x14ac:dyDescent="0.25">
      <c r="A58" s="386" t="s">
        <v>3182</v>
      </c>
      <c r="B58" s="387"/>
      <c r="C58" s="387"/>
      <c r="D58" s="388"/>
      <c r="E58" s="381"/>
    </row>
    <row r="59" spans="1:8" ht="14.45" customHeight="1" x14ac:dyDescent="0.25">
      <c r="A59" s="389"/>
      <c r="B59" s="390"/>
      <c r="C59" s="390"/>
      <c r="D59" s="390"/>
      <c r="E59" s="382"/>
    </row>
    <row r="60" spans="1:8" ht="15" customHeight="1" x14ac:dyDescent="0.25">
      <c r="A60" s="391" t="s">
        <v>2869</v>
      </c>
      <c r="B60" s="392"/>
      <c r="C60" s="392"/>
      <c r="D60" s="250" t="s">
        <v>3015</v>
      </c>
      <c r="E60" s="393" t="s">
        <v>2664</v>
      </c>
    </row>
    <row r="61" spans="1:8" ht="15" customHeight="1" x14ac:dyDescent="0.25">
      <c r="A61" s="370" t="s">
        <v>2871</v>
      </c>
      <c r="B61" s="371"/>
      <c r="C61" s="90" t="s">
        <v>2687</v>
      </c>
      <c r="D61" s="347" t="s">
        <v>3080</v>
      </c>
      <c r="E61" s="394"/>
    </row>
    <row r="62" spans="1:8" ht="15" customHeight="1" x14ac:dyDescent="0.25">
      <c r="A62" s="372"/>
      <c r="B62" s="371"/>
      <c r="C62" s="90" t="s">
        <v>17</v>
      </c>
      <c r="D62" s="74" t="s">
        <v>3020</v>
      </c>
      <c r="E62" s="394"/>
    </row>
    <row r="63" spans="1:8" ht="15" customHeight="1" x14ac:dyDescent="0.25">
      <c r="A63" s="372"/>
      <c r="B63" s="371"/>
      <c r="C63" s="90" t="s">
        <v>2655</v>
      </c>
      <c r="D63" s="74" t="s">
        <v>3023</v>
      </c>
      <c r="E63" s="394"/>
    </row>
    <row r="64" spans="1:8" ht="15" customHeight="1" x14ac:dyDescent="0.25">
      <c r="A64" s="370" t="s">
        <v>2871</v>
      </c>
      <c r="B64" s="371"/>
      <c r="C64" s="90" t="s">
        <v>2687</v>
      </c>
      <c r="D64" s="347" t="s">
        <v>3140</v>
      </c>
      <c r="E64" s="394"/>
    </row>
    <row r="65" spans="1:8" ht="15" customHeight="1" x14ac:dyDescent="0.25">
      <c r="A65" s="372"/>
      <c r="B65" s="371"/>
      <c r="C65" s="90" t="s">
        <v>17</v>
      </c>
      <c r="D65" s="74" t="s">
        <v>3020</v>
      </c>
      <c r="E65" s="394"/>
    </row>
    <row r="66" spans="1:8" ht="15" customHeight="1" x14ac:dyDescent="0.25">
      <c r="A66" s="372"/>
      <c r="B66" s="371"/>
      <c r="C66" s="90" t="s">
        <v>2655</v>
      </c>
      <c r="D66" s="74" t="s">
        <v>3023</v>
      </c>
      <c r="E66" s="394"/>
    </row>
    <row r="67" spans="1:8" ht="15" customHeight="1" thickBot="1" x14ac:dyDescent="0.3">
      <c r="A67" s="373"/>
      <c r="B67" s="374"/>
      <c r="C67" s="101"/>
      <c r="D67" s="75"/>
      <c r="E67" s="395"/>
    </row>
    <row r="68" spans="1:8" ht="30" x14ac:dyDescent="0.25">
      <c r="A68" s="368" t="s">
        <v>19</v>
      </c>
      <c r="B68" s="369"/>
      <c r="C68" s="369"/>
      <c r="D68" s="59" t="s">
        <v>3180</v>
      </c>
      <c r="E68" s="99" t="s">
        <v>2866</v>
      </c>
      <c r="H68" s="52"/>
    </row>
    <row r="69" spans="1:8" x14ac:dyDescent="0.25">
      <c r="A69" s="370" t="s">
        <v>18</v>
      </c>
      <c r="B69" s="371"/>
      <c r="C69" s="90" t="s">
        <v>17</v>
      </c>
      <c r="D69" s="74" t="s">
        <v>3013</v>
      </c>
      <c r="E69" s="375" t="s">
        <v>2867</v>
      </c>
      <c r="H69" s="52"/>
    </row>
    <row r="70" spans="1:8" x14ac:dyDescent="0.25">
      <c r="A70" s="372"/>
      <c r="B70" s="371"/>
      <c r="C70" s="90" t="s">
        <v>16</v>
      </c>
      <c r="D70" s="74" t="s">
        <v>3016</v>
      </c>
      <c r="E70" s="376"/>
      <c r="H70" s="52"/>
    </row>
    <row r="71" spans="1:8" ht="15.75" thickBot="1" x14ac:dyDescent="0.3">
      <c r="A71" s="373"/>
      <c r="B71" s="374"/>
      <c r="C71" s="92" t="s">
        <v>15</v>
      </c>
      <c r="D71" s="262">
        <v>45413</v>
      </c>
      <c r="E71" s="377"/>
    </row>
    <row r="72" spans="1:8" ht="15" customHeight="1" x14ac:dyDescent="0.25">
      <c r="A72" s="378" t="s">
        <v>14</v>
      </c>
      <c r="B72" s="379"/>
      <c r="C72" s="379"/>
      <c r="D72" s="379"/>
      <c r="E72" s="380" t="s">
        <v>2868</v>
      </c>
    </row>
    <row r="73" spans="1:8" ht="65.25" customHeight="1" x14ac:dyDescent="0.25">
      <c r="A73" s="383" t="s">
        <v>3183</v>
      </c>
      <c r="B73" s="384"/>
      <c r="C73" s="384"/>
      <c r="D73" s="385"/>
      <c r="E73" s="381"/>
    </row>
    <row r="74" spans="1:8" ht="14.45" customHeight="1" x14ac:dyDescent="0.25">
      <c r="A74" s="386" t="s">
        <v>3184</v>
      </c>
      <c r="B74" s="387"/>
      <c r="C74" s="387"/>
      <c r="D74" s="388"/>
      <c r="E74" s="381"/>
    </row>
    <row r="75" spans="1:8" x14ac:dyDescent="0.25">
      <c r="A75" s="389"/>
      <c r="B75" s="390"/>
      <c r="C75" s="390"/>
      <c r="D75" s="390"/>
      <c r="E75" s="382"/>
    </row>
    <row r="76" spans="1:8" ht="15" customHeight="1" x14ac:dyDescent="0.25">
      <c r="A76" s="391" t="s">
        <v>2869</v>
      </c>
      <c r="B76" s="392"/>
      <c r="C76" s="392"/>
      <c r="D76" s="250" t="s">
        <v>3015</v>
      </c>
      <c r="E76" s="393" t="s">
        <v>2664</v>
      </c>
    </row>
    <row r="77" spans="1:8" ht="15" customHeight="1" x14ac:dyDescent="0.25">
      <c r="A77" s="370" t="s">
        <v>2871</v>
      </c>
      <c r="B77" s="371"/>
      <c r="C77" s="90" t="s">
        <v>2687</v>
      </c>
      <c r="D77" s="347" t="s">
        <v>3080</v>
      </c>
      <c r="E77" s="394"/>
    </row>
    <row r="78" spans="1:8" ht="15" customHeight="1" x14ac:dyDescent="0.25">
      <c r="A78" s="372"/>
      <c r="B78" s="371"/>
      <c r="C78" s="90" t="s">
        <v>17</v>
      </c>
      <c r="D78" s="74" t="s">
        <v>3020</v>
      </c>
      <c r="E78" s="394"/>
    </row>
    <row r="79" spans="1:8" ht="15" customHeight="1" x14ac:dyDescent="0.25">
      <c r="A79" s="372"/>
      <c r="B79" s="371"/>
      <c r="C79" s="90" t="s">
        <v>2655</v>
      </c>
      <c r="D79" s="74" t="s">
        <v>3023</v>
      </c>
      <c r="E79" s="394"/>
    </row>
    <row r="80" spans="1:8" ht="15" customHeight="1" thickBot="1" x14ac:dyDescent="0.3">
      <c r="A80" s="373"/>
      <c r="B80" s="374"/>
      <c r="C80" s="101"/>
      <c r="D80" s="75"/>
      <c r="E80" s="395"/>
    </row>
    <row r="81" spans="1:8" ht="15" customHeight="1" thickBot="1" x14ac:dyDescent="0.3">
      <c r="A81" s="396"/>
      <c r="B81" s="397"/>
      <c r="C81" s="397"/>
      <c r="D81" s="397"/>
      <c r="E81" s="398"/>
    </row>
    <row r="82" spans="1:8" ht="30" x14ac:dyDescent="0.25">
      <c r="A82" s="368" t="s">
        <v>19</v>
      </c>
      <c r="B82" s="369"/>
      <c r="C82" s="369"/>
      <c r="D82" s="59" t="s">
        <v>3074</v>
      </c>
      <c r="E82" s="99" t="s">
        <v>2866</v>
      </c>
      <c r="H82" s="52"/>
    </row>
    <row r="83" spans="1:8" x14ac:dyDescent="0.25">
      <c r="A83" s="370" t="s">
        <v>18</v>
      </c>
      <c r="B83" s="371"/>
      <c r="C83" s="90" t="s">
        <v>17</v>
      </c>
      <c r="D83" s="74" t="s">
        <v>3075</v>
      </c>
      <c r="E83" s="375" t="s">
        <v>2867</v>
      </c>
      <c r="H83" s="52"/>
    </row>
    <row r="84" spans="1:8" x14ac:dyDescent="0.25">
      <c r="A84" s="372"/>
      <c r="B84" s="371"/>
      <c r="C84" s="90" t="s">
        <v>16</v>
      </c>
      <c r="D84" s="74" t="s">
        <v>3076</v>
      </c>
      <c r="E84" s="376"/>
      <c r="H84" s="52"/>
    </row>
    <row r="85" spans="1:8" ht="15.75" thickBot="1" x14ac:dyDescent="0.3">
      <c r="A85" s="373"/>
      <c r="B85" s="374"/>
      <c r="C85" s="92" t="s">
        <v>15</v>
      </c>
      <c r="D85" s="262">
        <v>38142</v>
      </c>
      <c r="E85" s="377"/>
    </row>
    <row r="86" spans="1:8" ht="15" customHeight="1" x14ac:dyDescent="0.25">
      <c r="A86" s="378" t="s">
        <v>14</v>
      </c>
      <c r="B86" s="379"/>
      <c r="C86" s="379"/>
      <c r="D86" s="379"/>
      <c r="E86" s="380" t="s">
        <v>2868</v>
      </c>
    </row>
    <row r="87" spans="1:8" ht="44.25" customHeight="1" x14ac:dyDescent="0.25">
      <c r="A87" s="383" t="s">
        <v>3144</v>
      </c>
      <c r="B87" s="384"/>
      <c r="C87" s="384"/>
      <c r="D87" s="385"/>
      <c r="E87" s="381"/>
    </row>
    <row r="88" spans="1:8" ht="15" customHeight="1" x14ac:dyDescent="0.25">
      <c r="A88" s="386" t="s">
        <v>3077</v>
      </c>
      <c r="B88" s="387"/>
      <c r="C88" s="387"/>
      <c r="D88" s="388"/>
      <c r="E88" s="381"/>
    </row>
    <row r="89" spans="1:8" x14ac:dyDescent="0.25">
      <c r="A89" s="389"/>
      <c r="B89" s="390"/>
      <c r="C89" s="390"/>
      <c r="D89" s="390"/>
      <c r="E89" s="382"/>
    </row>
    <row r="90" spans="1:8" ht="15" customHeight="1" x14ac:dyDescent="0.25">
      <c r="A90" s="391" t="s">
        <v>2869</v>
      </c>
      <c r="B90" s="392"/>
      <c r="C90" s="392"/>
      <c r="D90" s="250" t="s">
        <v>3012</v>
      </c>
      <c r="E90" s="393" t="s">
        <v>2664</v>
      </c>
    </row>
    <row r="91" spans="1:8" ht="15" customHeight="1" x14ac:dyDescent="0.25">
      <c r="A91" s="370" t="s">
        <v>2871</v>
      </c>
      <c r="B91" s="371"/>
      <c r="C91" s="90" t="s">
        <v>2687</v>
      </c>
      <c r="D91" s="261"/>
      <c r="E91" s="394"/>
    </row>
    <row r="92" spans="1:8" ht="15" customHeight="1" x14ac:dyDescent="0.25">
      <c r="A92" s="372"/>
      <c r="B92" s="371"/>
      <c r="C92" s="90" t="s">
        <v>17</v>
      </c>
      <c r="D92" s="2"/>
      <c r="E92" s="394"/>
    </row>
    <row r="93" spans="1:8" ht="15" customHeight="1" x14ac:dyDescent="0.25">
      <c r="A93" s="372"/>
      <c r="B93" s="371"/>
      <c r="C93" s="90" t="s">
        <v>2655</v>
      </c>
      <c r="D93" s="2"/>
      <c r="E93" s="394"/>
    </row>
    <row r="94" spans="1:8" ht="15" customHeight="1" thickBot="1" x14ac:dyDescent="0.3">
      <c r="A94" s="373"/>
      <c r="B94" s="374"/>
      <c r="C94" s="101"/>
      <c r="D94" s="75"/>
      <c r="E94" s="395"/>
    </row>
    <row r="95" spans="1:8" ht="30" x14ac:dyDescent="0.25">
      <c r="A95" s="368" t="s">
        <v>19</v>
      </c>
      <c r="B95" s="369"/>
      <c r="C95" s="369"/>
      <c r="D95" s="59" t="s">
        <v>3078</v>
      </c>
      <c r="E95" s="99" t="s">
        <v>2866</v>
      </c>
      <c r="H95" s="52"/>
    </row>
    <row r="96" spans="1:8" x14ac:dyDescent="0.25">
      <c r="A96" s="370" t="s">
        <v>18</v>
      </c>
      <c r="B96" s="371"/>
      <c r="C96" s="90" t="s">
        <v>17</v>
      </c>
      <c r="D96" s="74" t="s">
        <v>3075</v>
      </c>
      <c r="E96" s="375" t="s">
        <v>2867</v>
      </c>
      <c r="H96" s="52"/>
    </row>
    <row r="97" spans="1:8" x14ac:dyDescent="0.25">
      <c r="A97" s="372"/>
      <c r="B97" s="371"/>
      <c r="C97" s="90" t="s">
        <v>16</v>
      </c>
      <c r="D97" s="74" t="s">
        <v>3076</v>
      </c>
      <c r="E97" s="376"/>
      <c r="H97" s="52"/>
    </row>
    <row r="98" spans="1:8" ht="15.75" thickBot="1" x14ac:dyDescent="0.3">
      <c r="A98" s="373"/>
      <c r="B98" s="374"/>
      <c r="C98" s="92" t="s">
        <v>15</v>
      </c>
      <c r="D98" s="262">
        <v>42736</v>
      </c>
      <c r="E98" s="377"/>
    </row>
    <row r="99" spans="1:8" ht="15" customHeight="1" x14ac:dyDescent="0.25">
      <c r="A99" s="378" t="s">
        <v>14</v>
      </c>
      <c r="B99" s="379"/>
      <c r="C99" s="379"/>
      <c r="D99" s="379"/>
      <c r="E99" s="380" t="s">
        <v>2868</v>
      </c>
    </row>
    <row r="100" spans="1:8" ht="57.95" customHeight="1" x14ac:dyDescent="0.25">
      <c r="A100" s="383" t="s">
        <v>3145</v>
      </c>
      <c r="B100" s="384"/>
      <c r="C100" s="384"/>
      <c r="D100" s="385"/>
      <c r="E100" s="381"/>
    </row>
    <row r="101" spans="1:8" ht="15" customHeight="1" x14ac:dyDescent="0.25">
      <c r="A101" s="386" t="s">
        <v>3079</v>
      </c>
      <c r="B101" s="387"/>
      <c r="C101" s="387"/>
      <c r="D101" s="388"/>
      <c r="E101" s="381"/>
    </row>
    <row r="102" spans="1:8" x14ac:dyDescent="0.25">
      <c r="A102" s="389"/>
      <c r="B102" s="390"/>
      <c r="C102" s="390"/>
      <c r="D102" s="390"/>
      <c r="E102" s="382"/>
    </row>
    <row r="103" spans="1:8" ht="15" customHeight="1" x14ac:dyDescent="0.25">
      <c r="A103" s="391" t="s">
        <v>2869</v>
      </c>
      <c r="B103" s="392"/>
      <c r="C103" s="392"/>
      <c r="D103" s="250" t="s">
        <v>3012</v>
      </c>
      <c r="E103" s="393" t="s">
        <v>2664</v>
      </c>
    </row>
    <row r="104" spans="1:8" ht="15" customHeight="1" x14ac:dyDescent="0.25">
      <c r="A104" s="370" t="s">
        <v>2871</v>
      </c>
      <c r="B104" s="371"/>
      <c r="C104" s="90" t="s">
        <v>2687</v>
      </c>
      <c r="D104" s="263"/>
      <c r="E104" s="394"/>
    </row>
    <row r="105" spans="1:8" ht="15" customHeight="1" x14ac:dyDescent="0.25">
      <c r="A105" s="372"/>
      <c r="B105" s="371"/>
      <c r="C105" s="90" t="s">
        <v>17</v>
      </c>
      <c r="D105" s="263"/>
      <c r="E105" s="394"/>
    </row>
    <row r="106" spans="1:8" ht="15" customHeight="1" x14ac:dyDescent="0.25">
      <c r="A106" s="372"/>
      <c r="B106" s="371"/>
      <c r="C106" s="90" t="s">
        <v>2655</v>
      </c>
      <c r="D106" s="263"/>
      <c r="E106" s="394"/>
    </row>
    <row r="107" spans="1:8" ht="15" customHeight="1" thickBot="1" x14ac:dyDescent="0.3">
      <c r="A107" s="373"/>
      <c r="B107" s="374"/>
      <c r="C107" s="101"/>
      <c r="D107" s="75"/>
      <c r="E107" s="395"/>
    </row>
    <row r="108" spans="1:8" ht="30" x14ac:dyDescent="0.25">
      <c r="A108" s="368" t="s">
        <v>19</v>
      </c>
      <c r="B108" s="369"/>
      <c r="C108" s="369"/>
      <c r="D108" s="59" t="s">
        <v>3146</v>
      </c>
      <c r="E108" s="99" t="s">
        <v>2866</v>
      </c>
      <c r="H108" s="52"/>
    </row>
    <row r="109" spans="1:8" x14ac:dyDescent="0.25">
      <c r="A109" s="370" t="s">
        <v>18</v>
      </c>
      <c r="B109" s="371"/>
      <c r="C109" s="90" t="s">
        <v>17</v>
      </c>
      <c r="D109" s="74" t="s">
        <v>3075</v>
      </c>
      <c r="E109" s="375" t="s">
        <v>2867</v>
      </c>
      <c r="H109" s="52"/>
    </row>
    <row r="110" spans="1:8" x14ac:dyDescent="0.25">
      <c r="A110" s="372"/>
      <c r="B110" s="371"/>
      <c r="C110" s="90" t="s">
        <v>16</v>
      </c>
      <c r="D110" s="74" t="s">
        <v>3076</v>
      </c>
      <c r="E110" s="376"/>
      <c r="H110" s="52"/>
    </row>
    <row r="111" spans="1:8" ht="15.75" thickBot="1" x14ac:dyDescent="0.3">
      <c r="A111" s="373"/>
      <c r="B111" s="374"/>
      <c r="C111" s="92" t="s">
        <v>15</v>
      </c>
      <c r="D111" s="262">
        <v>39814</v>
      </c>
      <c r="E111" s="377"/>
    </row>
    <row r="112" spans="1:8" ht="15" customHeight="1" x14ac:dyDescent="0.25">
      <c r="A112" s="378" t="s">
        <v>14</v>
      </c>
      <c r="B112" s="379"/>
      <c r="C112" s="379"/>
      <c r="D112" s="379"/>
      <c r="E112" s="380" t="s">
        <v>2868</v>
      </c>
    </row>
    <row r="113" spans="1:8" ht="59.1" customHeight="1" x14ac:dyDescent="0.25">
      <c r="A113" s="383" t="s">
        <v>3148</v>
      </c>
      <c r="B113" s="384"/>
      <c r="C113" s="384"/>
      <c r="D113" s="385"/>
      <c r="E113" s="381"/>
    </row>
    <row r="114" spans="1:8" ht="30.75" customHeight="1" x14ac:dyDescent="0.25">
      <c r="A114" s="386" t="s">
        <v>3147</v>
      </c>
      <c r="B114" s="387"/>
      <c r="C114" s="387"/>
      <c r="D114" s="388"/>
      <c r="E114" s="381"/>
    </row>
    <row r="115" spans="1:8" x14ac:dyDescent="0.25">
      <c r="A115" s="389"/>
      <c r="B115" s="390"/>
      <c r="C115" s="390"/>
      <c r="D115" s="390"/>
      <c r="E115" s="382"/>
    </row>
    <row r="116" spans="1:8" ht="15" customHeight="1" x14ac:dyDescent="0.25">
      <c r="A116" s="391" t="s">
        <v>2869</v>
      </c>
      <c r="B116" s="392"/>
      <c r="C116" s="392"/>
      <c r="D116" s="250" t="s">
        <v>3012</v>
      </c>
      <c r="E116" s="393" t="s">
        <v>2664</v>
      </c>
    </row>
    <row r="117" spans="1:8" ht="15" customHeight="1" x14ac:dyDescent="0.25">
      <c r="A117" s="370" t="s">
        <v>2871</v>
      </c>
      <c r="B117" s="371"/>
      <c r="C117" s="90" t="s">
        <v>2687</v>
      </c>
      <c r="D117" s="261"/>
      <c r="E117" s="394"/>
    </row>
    <row r="118" spans="1:8" ht="15" customHeight="1" x14ac:dyDescent="0.25">
      <c r="A118" s="372"/>
      <c r="B118" s="371"/>
      <c r="C118" s="90" t="s">
        <v>17</v>
      </c>
      <c r="D118" s="2"/>
      <c r="E118" s="394"/>
    </row>
    <row r="119" spans="1:8" ht="15" customHeight="1" x14ac:dyDescent="0.25">
      <c r="A119" s="372"/>
      <c r="B119" s="371"/>
      <c r="C119" s="90" t="s">
        <v>2655</v>
      </c>
      <c r="D119" s="2"/>
      <c r="E119" s="394"/>
    </row>
    <row r="120" spans="1:8" ht="15" customHeight="1" thickBot="1" x14ac:dyDescent="0.3">
      <c r="A120" s="373"/>
      <c r="B120" s="374"/>
      <c r="C120" s="101"/>
      <c r="D120" s="75"/>
      <c r="E120" s="395"/>
    </row>
    <row r="121" spans="1:8" ht="30" x14ac:dyDescent="0.25">
      <c r="A121" s="368" t="s">
        <v>19</v>
      </c>
      <c r="B121" s="369"/>
      <c r="C121" s="369"/>
      <c r="D121" s="59" t="s">
        <v>3081</v>
      </c>
      <c r="E121" s="99" t="s">
        <v>2866</v>
      </c>
      <c r="H121" s="52"/>
    </row>
    <row r="122" spans="1:8" x14ac:dyDescent="0.25">
      <c r="A122" s="370" t="s">
        <v>18</v>
      </c>
      <c r="B122" s="371"/>
      <c r="C122" s="90" t="s">
        <v>17</v>
      </c>
      <c r="D122" s="74" t="s">
        <v>3075</v>
      </c>
      <c r="E122" s="375" t="s">
        <v>2867</v>
      </c>
      <c r="H122" s="52"/>
    </row>
    <row r="123" spans="1:8" x14ac:dyDescent="0.25">
      <c r="A123" s="372"/>
      <c r="B123" s="371"/>
      <c r="C123" s="90" t="s">
        <v>16</v>
      </c>
      <c r="D123" s="74" t="s">
        <v>3076</v>
      </c>
      <c r="E123" s="376"/>
      <c r="H123" s="52"/>
    </row>
    <row r="124" spans="1:8" ht="15.75" thickBot="1" x14ac:dyDescent="0.3">
      <c r="A124" s="373"/>
      <c r="B124" s="374"/>
      <c r="C124" s="92" t="s">
        <v>15</v>
      </c>
      <c r="D124" s="262">
        <v>44075</v>
      </c>
      <c r="E124" s="377"/>
    </row>
    <row r="125" spans="1:8" ht="15" customHeight="1" x14ac:dyDescent="0.25">
      <c r="A125" s="378" t="s">
        <v>14</v>
      </c>
      <c r="B125" s="379"/>
      <c r="C125" s="379"/>
      <c r="D125" s="379"/>
      <c r="E125" s="380" t="s">
        <v>2868</v>
      </c>
    </row>
    <row r="126" spans="1:8" ht="74.099999999999994" customHeight="1" x14ac:dyDescent="0.25">
      <c r="A126" s="383" t="s">
        <v>3162</v>
      </c>
      <c r="B126" s="384"/>
      <c r="C126" s="384"/>
      <c r="D126" s="385"/>
      <c r="E126" s="381"/>
    </row>
    <row r="127" spans="1:8" ht="30" customHeight="1" x14ac:dyDescent="0.25">
      <c r="A127" s="386" t="s">
        <v>3082</v>
      </c>
      <c r="B127" s="387"/>
      <c r="C127" s="387"/>
      <c r="D127" s="388"/>
      <c r="E127" s="381"/>
    </row>
    <row r="128" spans="1:8" x14ac:dyDescent="0.25">
      <c r="A128" s="389"/>
      <c r="B128" s="390"/>
      <c r="C128" s="390"/>
      <c r="D128" s="390"/>
      <c r="E128" s="382"/>
    </row>
    <row r="129" spans="1:8" ht="15" customHeight="1" x14ac:dyDescent="0.25">
      <c r="A129" s="391" t="s">
        <v>2869</v>
      </c>
      <c r="B129" s="392"/>
      <c r="C129" s="392"/>
      <c r="D129" s="250" t="s">
        <v>3012</v>
      </c>
      <c r="E129" s="393" t="s">
        <v>2664</v>
      </c>
    </row>
    <row r="130" spans="1:8" ht="15" customHeight="1" x14ac:dyDescent="0.25">
      <c r="A130" s="370" t="s">
        <v>2871</v>
      </c>
      <c r="B130" s="371"/>
      <c r="C130" s="90" t="s">
        <v>2687</v>
      </c>
      <c r="D130" s="261"/>
      <c r="E130" s="394"/>
    </row>
    <row r="131" spans="1:8" ht="15" customHeight="1" x14ac:dyDescent="0.25">
      <c r="A131" s="372"/>
      <c r="B131" s="371"/>
      <c r="C131" s="90" t="s">
        <v>17</v>
      </c>
      <c r="D131" s="2"/>
      <c r="E131" s="394"/>
    </row>
    <row r="132" spans="1:8" ht="15" customHeight="1" x14ac:dyDescent="0.25">
      <c r="A132" s="372"/>
      <c r="B132" s="371"/>
      <c r="C132" s="90" t="s">
        <v>2655</v>
      </c>
      <c r="D132" s="2"/>
      <c r="E132" s="394"/>
    </row>
    <row r="133" spans="1:8" ht="15" customHeight="1" thickBot="1" x14ac:dyDescent="0.3">
      <c r="A133" s="373"/>
      <c r="B133" s="374"/>
      <c r="C133" s="101"/>
      <c r="D133" s="75"/>
      <c r="E133" s="395"/>
    </row>
    <row r="134" spans="1:8" ht="30" x14ac:dyDescent="0.25">
      <c r="A134" s="368" t="s">
        <v>19</v>
      </c>
      <c r="B134" s="369"/>
      <c r="C134" s="369"/>
      <c r="D134" s="59" t="s">
        <v>3149</v>
      </c>
      <c r="E134" s="99" t="s">
        <v>2866</v>
      </c>
      <c r="H134" s="52"/>
    </row>
    <row r="135" spans="1:8" x14ac:dyDescent="0.25">
      <c r="A135" s="370" t="s">
        <v>18</v>
      </c>
      <c r="B135" s="371"/>
      <c r="C135" s="90" t="s">
        <v>17</v>
      </c>
      <c r="D135" s="74" t="s">
        <v>3075</v>
      </c>
      <c r="E135" s="375" t="s">
        <v>2867</v>
      </c>
      <c r="H135" s="52"/>
    </row>
    <row r="136" spans="1:8" x14ac:dyDescent="0.25">
      <c r="A136" s="372"/>
      <c r="B136" s="371"/>
      <c r="C136" s="90" t="s">
        <v>16</v>
      </c>
      <c r="D136" s="74" t="s">
        <v>3076</v>
      </c>
      <c r="E136" s="376"/>
      <c r="H136" s="52"/>
    </row>
    <row r="137" spans="1:8" ht="15.75" thickBot="1" x14ac:dyDescent="0.3">
      <c r="A137" s="373"/>
      <c r="B137" s="374"/>
      <c r="C137" s="92" t="s">
        <v>15</v>
      </c>
      <c r="D137" s="262">
        <v>45200</v>
      </c>
      <c r="E137" s="377"/>
    </row>
    <row r="138" spans="1:8" ht="15" customHeight="1" x14ac:dyDescent="0.25">
      <c r="A138" s="378" t="s">
        <v>14</v>
      </c>
      <c r="B138" s="379"/>
      <c r="C138" s="379"/>
      <c r="D138" s="379"/>
      <c r="E138" s="380" t="s">
        <v>2868</v>
      </c>
    </row>
    <row r="139" spans="1:8" ht="90.6" customHeight="1" x14ac:dyDescent="0.25">
      <c r="A139" s="383" t="s">
        <v>3152</v>
      </c>
      <c r="B139" s="384"/>
      <c r="C139" s="384"/>
      <c r="D139" s="385"/>
      <c r="E139" s="381"/>
    </row>
    <row r="140" spans="1:8" ht="15" customHeight="1" x14ac:dyDescent="0.25">
      <c r="A140" s="386" t="s">
        <v>3151</v>
      </c>
      <c r="B140" s="387"/>
      <c r="C140" s="387"/>
      <c r="D140" s="388"/>
      <c r="E140" s="381"/>
    </row>
    <row r="141" spans="1:8" x14ac:dyDescent="0.25">
      <c r="A141" s="389"/>
      <c r="B141" s="390"/>
      <c r="C141" s="390"/>
      <c r="D141" s="390"/>
      <c r="E141" s="382"/>
    </row>
    <row r="142" spans="1:8" ht="15" customHeight="1" x14ac:dyDescent="0.25">
      <c r="A142" s="391" t="s">
        <v>2869</v>
      </c>
      <c r="B142" s="392"/>
      <c r="C142" s="392"/>
      <c r="D142" s="250" t="s">
        <v>3015</v>
      </c>
      <c r="E142" s="393" t="s">
        <v>2664</v>
      </c>
    </row>
    <row r="143" spans="1:8" ht="31.5" customHeight="1" x14ac:dyDescent="0.25">
      <c r="A143" s="370" t="s">
        <v>2871</v>
      </c>
      <c r="B143" s="371"/>
      <c r="C143" s="90" t="s">
        <v>2687</v>
      </c>
      <c r="D143" s="264" t="s">
        <v>3150</v>
      </c>
      <c r="E143" s="394"/>
    </row>
    <row r="144" spans="1:8" ht="15" customHeight="1" x14ac:dyDescent="0.25">
      <c r="A144" s="372"/>
      <c r="B144" s="371"/>
      <c r="C144" s="90" t="s">
        <v>17</v>
      </c>
      <c r="D144" s="74" t="s">
        <v>3017</v>
      </c>
      <c r="E144" s="394"/>
    </row>
    <row r="145" spans="1:8" ht="15" customHeight="1" x14ac:dyDescent="0.25">
      <c r="A145" s="372"/>
      <c r="B145" s="371"/>
      <c r="C145" s="90" t="s">
        <v>2655</v>
      </c>
      <c r="D145" s="74" t="s">
        <v>3018</v>
      </c>
      <c r="E145" s="394"/>
    </row>
    <row r="146" spans="1:8" ht="15" customHeight="1" thickBot="1" x14ac:dyDescent="0.3">
      <c r="A146" s="373"/>
      <c r="B146" s="374"/>
      <c r="C146" s="101"/>
      <c r="D146" s="75"/>
      <c r="E146" s="395"/>
    </row>
    <row r="147" spans="1:8" ht="30" x14ac:dyDescent="0.25">
      <c r="A147" s="368" t="s">
        <v>19</v>
      </c>
      <c r="B147" s="369"/>
      <c r="C147" s="369"/>
      <c r="D147" s="59" t="s">
        <v>3153</v>
      </c>
      <c r="E147" s="99" t="s">
        <v>2866</v>
      </c>
      <c r="H147" s="52"/>
    </row>
    <row r="148" spans="1:8" x14ac:dyDescent="0.25">
      <c r="A148" s="370" t="s">
        <v>18</v>
      </c>
      <c r="B148" s="371"/>
      <c r="C148" s="90" t="s">
        <v>17</v>
      </c>
      <c r="D148" s="74" t="s">
        <v>3075</v>
      </c>
      <c r="E148" s="375" t="s">
        <v>2867</v>
      </c>
      <c r="H148" s="52"/>
    </row>
    <row r="149" spans="1:8" x14ac:dyDescent="0.25">
      <c r="A149" s="372"/>
      <c r="B149" s="371"/>
      <c r="C149" s="90" t="s">
        <v>16</v>
      </c>
      <c r="D149" s="74" t="s">
        <v>3076</v>
      </c>
      <c r="E149" s="376"/>
      <c r="H149" s="52"/>
    </row>
    <row r="150" spans="1:8" ht="15.75" thickBot="1" x14ac:dyDescent="0.3">
      <c r="A150" s="373"/>
      <c r="B150" s="374"/>
      <c r="C150" s="92" t="s">
        <v>15</v>
      </c>
      <c r="D150" s="262">
        <v>44713</v>
      </c>
      <c r="E150" s="377"/>
    </row>
    <row r="151" spans="1:8" ht="15" customHeight="1" x14ac:dyDescent="0.25">
      <c r="A151" s="378" t="s">
        <v>14</v>
      </c>
      <c r="B151" s="379"/>
      <c r="C151" s="379"/>
      <c r="D151" s="379"/>
      <c r="E151" s="380" t="s">
        <v>2868</v>
      </c>
    </row>
    <row r="152" spans="1:8" ht="51.6" customHeight="1" x14ac:dyDescent="0.25">
      <c r="A152" s="383" t="s">
        <v>3154</v>
      </c>
      <c r="B152" s="384"/>
      <c r="C152" s="384"/>
      <c r="D152" s="385"/>
      <c r="E152" s="381"/>
    </row>
    <row r="153" spans="1:8" ht="15" customHeight="1" x14ac:dyDescent="0.25">
      <c r="A153" s="386" t="s">
        <v>3161</v>
      </c>
      <c r="B153" s="387"/>
      <c r="C153" s="387"/>
      <c r="D153" s="388"/>
      <c r="E153" s="381"/>
    </row>
    <row r="154" spans="1:8" x14ac:dyDescent="0.25">
      <c r="A154" s="389"/>
      <c r="B154" s="390"/>
      <c r="C154" s="390"/>
      <c r="D154" s="390"/>
      <c r="E154" s="382"/>
    </row>
    <row r="155" spans="1:8" ht="15" customHeight="1" x14ac:dyDescent="0.25">
      <c r="A155" s="391" t="s">
        <v>2869</v>
      </c>
      <c r="B155" s="392"/>
      <c r="C155" s="392"/>
      <c r="D155" s="250" t="s">
        <v>3012</v>
      </c>
      <c r="E155" s="393" t="s">
        <v>2664</v>
      </c>
    </row>
    <row r="156" spans="1:8" ht="15" customHeight="1" x14ac:dyDescent="0.25">
      <c r="A156" s="370" t="s">
        <v>2871</v>
      </c>
      <c r="B156" s="371"/>
      <c r="C156" s="90" t="s">
        <v>2687</v>
      </c>
      <c r="D156" s="90"/>
      <c r="E156" s="394"/>
    </row>
    <row r="157" spans="1:8" ht="15" customHeight="1" x14ac:dyDescent="0.25">
      <c r="A157" s="372"/>
      <c r="B157" s="371"/>
      <c r="C157" s="90" t="s">
        <v>17</v>
      </c>
      <c r="D157" s="90"/>
      <c r="E157" s="394"/>
    </row>
    <row r="158" spans="1:8" ht="15" customHeight="1" x14ac:dyDescent="0.25">
      <c r="A158" s="372"/>
      <c r="B158" s="371"/>
      <c r="C158" s="90" t="s">
        <v>2655</v>
      </c>
      <c r="D158" s="90"/>
      <c r="E158" s="394"/>
    </row>
    <row r="159" spans="1:8" ht="15" customHeight="1" thickBot="1" x14ac:dyDescent="0.3">
      <c r="A159" s="373"/>
      <c r="B159" s="374"/>
      <c r="C159" s="101"/>
      <c r="D159" s="75"/>
      <c r="E159" s="395"/>
    </row>
    <row r="160" spans="1:8" ht="30" x14ac:dyDescent="0.25">
      <c r="A160" s="368" t="s">
        <v>19</v>
      </c>
      <c r="B160" s="369"/>
      <c r="C160" s="369"/>
      <c r="D160" s="59" t="s">
        <v>3155</v>
      </c>
      <c r="E160" s="99" t="s">
        <v>2866</v>
      </c>
      <c r="H160" s="52"/>
    </row>
    <row r="161" spans="1:8" x14ac:dyDescent="0.25">
      <c r="A161" s="370" t="s">
        <v>18</v>
      </c>
      <c r="B161" s="371"/>
      <c r="C161" s="90" t="s">
        <v>17</v>
      </c>
      <c r="D161" s="74" t="s">
        <v>3075</v>
      </c>
      <c r="E161" s="375" t="s">
        <v>2867</v>
      </c>
      <c r="H161" s="52"/>
    </row>
    <row r="162" spans="1:8" x14ac:dyDescent="0.25">
      <c r="A162" s="372"/>
      <c r="B162" s="371"/>
      <c r="C162" s="90" t="s">
        <v>16</v>
      </c>
      <c r="D162" s="74" t="s">
        <v>3076</v>
      </c>
      <c r="E162" s="376"/>
      <c r="H162" s="52"/>
    </row>
    <row r="163" spans="1:8" ht="15.75" thickBot="1" x14ac:dyDescent="0.3">
      <c r="A163" s="373"/>
      <c r="B163" s="374"/>
      <c r="C163" s="92" t="s">
        <v>15</v>
      </c>
      <c r="D163" s="262">
        <v>45261</v>
      </c>
      <c r="E163" s="377"/>
    </row>
    <row r="164" spans="1:8" ht="15" customHeight="1" x14ac:dyDescent="0.25">
      <c r="A164" s="378" t="s">
        <v>14</v>
      </c>
      <c r="B164" s="379"/>
      <c r="C164" s="379"/>
      <c r="D164" s="379"/>
      <c r="E164" s="380" t="s">
        <v>2868</v>
      </c>
    </row>
    <row r="165" spans="1:8" ht="104.25" customHeight="1" x14ac:dyDescent="0.25">
      <c r="A165" s="383" t="s">
        <v>3157</v>
      </c>
      <c r="B165" s="384"/>
      <c r="C165" s="384"/>
      <c r="D165" s="385"/>
      <c r="E165" s="381"/>
    </row>
    <row r="166" spans="1:8" ht="15" customHeight="1" x14ac:dyDescent="0.25">
      <c r="A166" s="386" t="s">
        <v>3158</v>
      </c>
      <c r="B166" s="387"/>
      <c r="C166" s="387"/>
      <c r="D166" s="388"/>
      <c r="E166" s="381"/>
    </row>
    <row r="167" spans="1:8" x14ac:dyDescent="0.25">
      <c r="A167" s="389"/>
      <c r="B167" s="390"/>
      <c r="C167" s="390"/>
      <c r="D167" s="390"/>
      <c r="E167" s="382"/>
    </row>
    <row r="168" spans="1:8" ht="15" customHeight="1" x14ac:dyDescent="0.25">
      <c r="A168" s="391" t="s">
        <v>2869</v>
      </c>
      <c r="B168" s="392"/>
      <c r="C168" s="392"/>
      <c r="D168" s="250" t="s">
        <v>3015</v>
      </c>
      <c r="E168" s="393" t="s">
        <v>2664</v>
      </c>
    </row>
    <row r="169" spans="1:8" ht="29.45" customHeight="1" x14ac:dyDescent="0.25">
      <c r="A169" s="370" t="s">
        <v>2871</v>
      </c>
      <c r="B169" s="371"/>
      <c r="C169" s="90" t="s">
        <v>2687</v>
      </c>
      <c r="D169" s="90" t="s">
        <v>3156</v>
      </c>
      <c r="E169" s="394"/>
    </row>
    <row r="170" spans="1:8" ht="15" customHeight="1" x14ac:dyDescent="0.25">
      <c r="A170" s="372"/>
      <c r="B170" s="371"/>
      <c r="C170" s="90" t="s">
        <v>17</v>
      </c>
      <c r="D170" s="90" t="s">
        <v>3017</v>
      </c>
      <c r="E170" s="394"/>
    </row>
    <row r="171" spans="1:8" ht="15" customHeight="1" x14ac:dyDescent="0.25">
      <c r="A171" s="372"/>
      <c r="B171" s="371"/>
      <c r="C171" s="90" t="s">
        <v>2655</v>
      </c>
      <c r="D171" s="90" t="s">
        <v>3018</v>
      </c>
      <c r="E171" s="394"/>
    </row>
    <row r="172" spans="1:8" ht="15" customHeight="1" thickBot="1" x14ac:dyDescent="0.3">
      <c r="A172" s="373"/>
      <c r="B172" s="374"/>
      <c r="C172" s="101"/>
      <c r="D172" s="75"/>
      <c r="E172" s="395"/>
    </row>
    <row r="173" spans="1:8" ht="30" x14ac:dyDescent="0.25">
      <c r="A173" s="368" t="s">
        <v>19</v>
      </c>
      <c r="B173" s="369"/>
      <c r="C173" s="369"/>
      <c r="D173" s="59" t="s">
        <v>3159</v>
      </c>
      <c r="E173" s="99" t="s">
        <v>2866</v>
      </c>
      <c r="H173" s="52"/>
    </row>
    <row r="174" spans="1:8" x14ac:dyDescent="0.25">
      <c r="A174" s="370" t="s">
        <v>18</v>
      </c>
      <c r="B174" s="371"/>
      <c r="C174" s="90" t="s">
        <v>17</v>
      </c>
      <c r="D174" s="74" t="s">
        <v>3075</v>
      </c>
      <c r="E174" s="375" t="s">
        <v>2867</v>
      </c>
      <c r="H174" s="52"/>
    </row>
    <row r="175" spans="1:8" x14ac:dyDescent="0.25">
      <c r="A175" s="372"/>
      <c r="B175" s="371"/>
      <c r="C175" s="90" t="s">
        <v>16</v>
      </c>
      <c r="D175" s="74" t="s">
        <v>3076</v>
      </c>
      <c r="E175" s="376"/>
      <c r="H175" s="52"/>
    </row>
    <row r="176" spans="1:8" ht="15.75" thickBot="1" x14ac:dyDescent="0.3">
      <c r="A176" s="373"/>
      <c r="B176" s="374"/>
      <c r="C176" s="92" t="s">
        <v>15</v>
      </c>
      <c r="D176" s="262">
        <v>45200</v>
      </c>
      <c r="E176" s="377"/>
    </row>
    <row r="177" spans="1:5" ht="15" customHeight="1" x14ac:dyDescent="0.25">
      <c r="A177" s="378" t="s">
        <v>14</v>
      </c>
      <c r="B177" s="379"/>
      <c r="C177" s="379"/>
      <c r="D177" s="379"/>
      <c r="E177" s="380" t="s">
        <v>2868</v>
      </c>
    </row>
    <row r="178" spans="1:5" ht="72.75" customHeight="1" x14ac:dyDescent="0.25">
      <c r="A178" s="383" t="s">
        <v>3163</v>
      </c>
      <c r="B178" s="384"/>
      <c r="C178" s="384"/>
      <c r="D178" s="385"/>
      <c r="E178" s="381"/>
    </row>
    <row r="179" spans="1:5" ht="15" customHeight="1" x14ac:dyDescent="0.25">
      <c r="A179" s="386" t="s">
        <v>3160</v>
      </c>
      <c r="B179" s="387"/>
      <c r="C179" s="387"/>
      <c r="D179" s="388"/>
      <c r="E179" s="381"/>
    </row>
    <row r="180" spans="1:5" x14ac:dyDescent="0.25">
      <c r="A180" s="389"/>
      <c r="B180" s="390"/>
      <c r="C180" s="390"/>
      <c r="D180" s="390"/>
      <c r="E180" s="382"/>
    </row>
    <row r="181" spans="1:5" ht="15" customHeight="1" x14ac:dyDescent="0.25">
      <c r="A181" s="391" t="s">
        <v>2869</v>
      </c>
      <c r="B181" s="392"/>
      <c r="C181" s="392"/>
      <c r="D181" s="250" t="s">
        <v>3012</v>
      </c>
      <c r="E181" s="393" t="s">
        <v>2664</v>
      </c>
    </row>
    <row r="182" spans="1:5" ht="29.45" customHeight="1" x14ac:dyDescent="0.25">
      <c r="A182" s="370" t="s">
        <v>2871</v>
      </c>
      <c r="B182" s="371"/>
      <c r="C182" s="90" t="s">
        <v>2687</v>
      </c>
      <c r="D182" s="90"/>
      <c r="E182" s="394"/>
    </row>
    <row r="183" spans="1:5" ht="15" customHeight="1" x14ac:dyDescent="0.25">
      <c r="A183" s="372"/>
      <c r="B183" s="371"/>
      <c r="C183" s="90" t="s">
        <v>17</v>
      </c>
      <c r="D183" s="90"/>
      <c r="E183" s="394"/>
    </row>
    <row r="184" spans="1:5" ht="15" customHeight="1" x14ac:dyDescent="0.25">
      <c r="A184" s="372"/>
      <c r="B184" s="371"/>
      <c r="C184" s="90" t="s">
        <v>2655</v>
      </c>
      <c r="D184" s="90"/>
      <c r="E184" s="394"/>
    </row>
    <row r="185" spans="1:5" ht="15" customHeight="1" thickBot="1" x14ac:dyDescent="0.3">
      <c r="A185" s="373"/>
      <c r="B185" s="374"/>
      <c r="C185" s="101"/>
      <c r="D185" s="75"/>
      <c r="E185" s="395"/>
    </row>
    <row r="186" spans="1:5" ht="15.75" thickBot="1" x14ac:dyDescent="0.3">
      <c r="A186" s="396"/>
      <c r="B186" s="397"/>
      <c r="C186" s="397"/>
      <c r="D186" s="397"/>
      <c r="E186" s="398"/>
    </row>
    <row r="187" spans="1:5" x14ac:dyDescent="0.25">
      <c r="A187" s="54"/>
      <c r="B187" s="54"/>
      <c r="C187" s="8"/>
    </row>
    <row r="188" spans="1:5" x14ac:dyDescent="0.25">
      <c r="A188" s="54"/>
      <c r="B188" s="54"/>
      <c r="C188" s="8"/>
    </row>
    <row r="189" spans="1:5" x14ac:dyDescent="0.25">
      <c r="A189" s="54"/>
      <c r="B189" s="54"/>
      <c r="C189" s="8"/>
    </row>
    <row r="190" spans="1:5" x14ac:dyDescent="0.25">
      <c r="A190" s="54"/>
      <c r="B190" s="54"/>
      <c r="C190" s="8"/>
    </row>
    <row r="191" spans="1:5" x14ac:dyDescent="0.25">
      <c r="A191" s="54"/>
      <c r="B191" s="54"/>
      <c r="C191" s="8"/>
    </row>
    <row r="192" spans="1:5" x14ac:dyDescent="0.25">
      <c r="A192" s="54"/>
      <c r="B192" s="54"/>
      <c r="C192" s="8"/>
    </row>
    <row r="193" spans="1:5" x14ac:dyDescent="0.25">
      <c r="A193" s="16"/>
      <c r="B193" s="9"/>
      <c r="C193" s="9"/>
      <c r="D193" s="9"/>
      <c r="E193" s="9"/>
    </row>
  </sheetData>
  <mergeCells count="172">
    <mergeCell ref="A186:E186"/>
    <mergeCell ref="B31:C31"/>
    <mergeCell ref="E22:E26"/>
    <mergeCell ref="E27:E29"/>
    <mergeCell ref="A40:D40"/>
    <mergeCell ref="A41:C41"/>
    <mergeCell ref="E41:E51"/>
    <mergeCell ref="A52:C52"/>
    <mergeCell ref="A53:B55"/>
    <mergeCell ref="E53:E55"/>
    <mergeCell ref="A38:D38"/>
    <mergeCell ref="A39:D39"/>
    <mergeCell ref="A51:B51"/>
    <mergeCell ref="E37:E40"/>
    <mergeCell ref="A37:D37"/>
    <mergeCell ref="A42:B44"/>
    <mergeCell ref="A20:A29"/>
    <mergeCell ref="A30:A31"/>
    <mergeCell ref="A33:C33"/>
    <mergeCell ref="A34:B36"/>
    <mergeCell ref="B21:C21"/>
    <mergeCell ref="A32:C32"/>
    <mergeCell ref="E34:E36"/>
    <mergeCell ref="B22:B2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B27:B29"/>
    <mergeCell ref="B30:C30"/>
    <mergeCell ref="B20:C20"/>
    <mergeCell ref="A60:C60"/>
    <mergeCell ref="E60:E67"/>
    <mergeCell ref="A61:B63"/>
    <mergeCell ref="A67:B67"/>
    <mergeCell ref="A56:D56"/>
    <mergeCell ref="E56:E59"/>
    <mergeCell ref="A57:D57"/>
    <mergeCell ref="A58:D58"/>
    <mergeCell ref="A59:D59"/>
    <mergeCell ref="A45:B47"/>
    <mergeCell ref="A48:B50"/>
    <mergeCell ref="A64:B66"/>
    <mergeCell ref="A76:C76"/>
    <mergeCell ref="E76:E80"/>
    <mergeCell ref="A77:B79"/>
    <mergeCell ref="A80:B80"/>
    <mergeCell ref="A68:C68"/>
    <mergeCell ref="A69:B71"/>
    <mergeCell ref="E69:E71"/>
    <mergeCell ref="A72:D72"/>
    <mergeCell ref="E72:E75"/>
    <mergeCell ref="A73:D73"/>
    <mergeCell ref="A74:D74"/>
    <mergeCell ref="A75:D75"/>
    <mergeCell ref="A121:C121"/>
    <mergeCell ref="A95:C95"/>
    <mergeCell ref="A96:B98"/>
    <mergeCell ref="E96:E98"/>
    <mergeCell ref="A99:D99"/>
    <mergeCell ref="E99:E102"/>
    <mergeCell ref="A100:D100"/>
    <mergeCell ref="A101:D101"/>
    <mergeCell ref="A102:D102"/>
    <mergeCell ref="A104:B106"/>
    <mergeCell ref="A116:C116"/>
    <mergeCell ref="E116:E120"/>
    <mergeCell ref="A117:B119"/>
    <mergeCell ref="A120:B120"/>
    <mergeCell ref="A142:C142"/>
    <mergeCell ref="E142:E146"/>
    <mergeCell ref="A143:B145"/>
    <mergeCell ref="A146:B146"/>
    <mergeCell ref="A135:B137"/>
    <mergeCell ref="E135:E137"/>
    <mergeCell ref="A138:D138"/>
    <mergeCell ref="E138:E141"/>
    <mergeCell ref="A139:D139"/>
    <mergeCell ref="A140:D140"/>
    <mergeCell ref="A141:D141"/>
    <mergeCell ref="A129:C129"/>
    <mergeCell ref="E129:E133"/>
    <mergeCell ref="A130:B132"/>
    <mergeCell ref="A133:B133"/>
    <mergeCell ref="A134:C134"/>
    <mergeCell ref="A122:B124"/>
    <mergeCell ref="E122:E124"/>
    <mergeCell ref="A125:D125"/>
    <mergeCell ref="E125:E128"/>
    <mergeCell ref="A126:D126"/>
    <mergeCell ref="A127:D127"/>
    <mergeCell ref="A128:D128"/>
    <mergeCell ref="A81:E81"/>
    <mergeCell ref="A108:C108"/>
    <mergeCell ref="A109:B111"/>
    <mergeCell ref="E109:E111"/>
    <mergeCell ref="A112:D112"/>
    <mergeCell ref="E112:E115"/>
    <mergeCell ref="A113:D113"/>
    <mergeCell ref="A114:D114"/>
    <mergeCell ref="A115:D115"/>
    <mergeCell ref="A103:C103"/>
    <mergeCell ref="E103:E107"/>
    <mergeCell ref="A107:B107"/>
    <mergeCell ref="A90:C90"/>
    <mergeCell ref="E90:E94"/>
    <mergeCell ref="A91:B93"/>
    <mergeCell ref="A94:B94"/>
    <mergeCell ref="A82:C82"/>
    <mergeCell ref="A83:B85"/>
    <mergeCell ref="E83:E85"/>
    <mergeCell ref="A86:D86"/>
    <mergeCell ref="E86:E89"/>
    <mergeCell ref="A87:D87"/>
    <mergeCell ref="A88:D88"/>
    <mergeCell ref="A89:D89"/>
    <mergeCell ref="A147:C147"/>
    <mergeCell ref="A148:B150"/>
    <mergeCell ref="E148:E150"/>
    <mergeCell ref="A151:D151"/>
    <mergeCell ref="E151:E154"/>
    <mergeCell ref="A152:D152"/>
    <mergeCell ref="A153:D153"/>
    <mergeCell ref="A154:D154"/>
    <mergeCell ref="A155:C155"/>
    <mergeCell ref="E155:E159"/>
    <mergeCell ref="A156:B158"/>
    <mergeCell ref="A159:B159"/>
    <mergeCell ref="A160:C160"/>
    <mergeCell ref="A161:B163"/>
    <mergeCell ref="E161:E163"/>
    <mergeCell ref="A164:D164"/>
    <mergeCell ref="E164:E167"/>
    <mergeCell ref="A165:D165"/>
    <mergeCell ref="A166:D166"/>
    <mergeCell ref="A167:D167"/>
    <mergeCell ref="A168:C168"/>
    <mergeCell ref="E168:E172"/>
    <mergeCell ref="A169:B171"/>
    <mergeCell ref="A172:B172"/>
    <mergeCell ref="A173:C173"/>
    <mergeCell ref="A174:B176"/>
    <mergeCell ref="E174:E176"/>
    <mergeCell ref="A177:D177"/>
    <mergeCell ref="E177:E180"/>
    <mergeCell ref="A178:D178"/>
    <mergeCell ref="A179:D179"/>
    <mergeCell ref="A180:D180"/>
    <mergeCell ref="A181:C181"/>
    <mergeCell ref="E181:E185"/>
    <mergeCell ref="A182:B184"/>
    <mergeCell ref="A185:B185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02" t="s">
        <v>2872</v>
      </c>
      <c r="B1" s="27"/>
      <c r="C1" s="27"/>
      <c r="D1" s="27"/>
      <c r="E1" s="28"/>
    </row>
    <row r="2" spans="1:5" ht="17.25" x14ac:dyDescent="0.3">
      <c r="A2" s="103" t="s">
        <v>2751</v>
      </c>
      <c r="B2" s="22"/>
      <c r="C2" s="22"/>
      <c r="D2" s="22"/>
      <c r="E2" s="29"/>
    </row>
    <row r="3" spans="1:5" x14ac:dyDescent="0.25">
      <c r="A3" s="454"/>
      <c r="B3" s="455"/>
      <c r="C3" s="455"/>
      <c r="D3" s="455"/>
      <c r="E3" s="456"/>
    </row>
    <row r="4" spans="1:5" x14ac:dyDescent="0.25">
      <c r="A4" s="448" t="s">
        <v>2751</v>
      </c>
      <c r="B4" s="449"/>
      <c r="C4" s="449"/>
      <c r="D4" s="449"/>
      <c r="E4" s="452" t="s">
        <v>2997</v>
      </c>
    </row>
    <row r="5" spans="1:5" ht="73.5" customHeight="1" thickBot="1" x14ac:dyDescent="0.3">
      <c r="A5" s="450"/>
      <c r="B5" s="451"/>
      <c r="C5" s="451"/>
      <c r="D5" s="451"/>
      <c r="E5" s="453"/>
    </row>
    <row r="6" spans="1:5" ht="15.75" customHeight="1" thickBot="1" x14ac:dyDescent="0.3">
      <c r="A6" s="463" t="s">
        <v>2663</v>
      </c>
      <c r="B6" s="464"/>
      <c r="C6" s="465"/>
      <c r="D6" s="109" t="s">
        <v>3186</v>
      </c>
      <c r="E6" s="184"/>
    </row>
    <row r="7" spans="1:5" ht="16.5" customHeight="1" x14ac:dyDescent="0.25">
      <c r="A7" s="460" t="s">
        <v>52</v>
      </c>
      <c r="B7" s="461"/>
      <c r="C7" s="462"/>
      <c r="D7" s="247">
        <v>5</v>
      </c>
      <c r="E7" s="457" t="s">
        <v>51</v>
      </c>
    </row>
    <row r="8" spans="1:5" ht="15" customHeight="1" x14ac:dyDescent="0.25">
      <c r="A8" s="466" t="s">
        <v>50</v>
      </c>
      <c r="B8" s="467"/>
      <c r="C8" s="468"/>
      <c r="D8" s="770">
        <v>261.3</v>
      </c>
      <c r="E8" s="458"/>
    </row>
    <row r="9" spans="1:5" ht="15.75" thickBot="1" x14ac:dyDescent="0.3">
      <c r="A9" s="469" t="s">
        <v>2978</v>
      </c>
      <c r="B9" s="470"/>
      <c r="C9" s="470"/>
      <c r="D9" s="470"/>
      <c r="E9" s="459"/>
    </row>
    <row r="12" spans="1:5" x14ac:dyDescent="0.25">
      <c r="A12" s="771" t="s">
        <v>3187</v>
      </c>
      <c r="B12" s="771"/>
      <c r="C12" s="771"/>
    </row>
    <row r="13" spans="1:5" x14ac:dyDescent="0.25">
      <c r="A13" s="344"/>
      <c r="B13" s="344"/>
      <c r="C13" s="344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9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.7109375" customWidth="1"/>
    <col min="4" max="4" width="40.140625" customWidth="1"/>
    <col min="5" max="5" width="25.85546875" customWidth="1"/>
  </cols>
  <sheetData>
    <row r="1" spans="1:8" ht="17.25" x14ac:dyDescent="0.3">
      <c r="A1" s="102" t="s">
        <v>2873</v>
      </c>
      <c r="B1" s="27"/>
      <c r="C1" s="27"/>
      <c r="D1" s="27"/>
      <c r="E1" s="28"/>
    </row>
    <row r="2" spans="1:8" ht="17.25" x14ac:dyDescent="0.3">
      <c r="A2" s="103" t="s">
        <v>2749</v>
      </c>
      <c r="B2" s="22"/>
      <c r="C2" s="22"/>
      <c r="D2" s="22"/>
      <c r="E2" s="29"/>
    </row>
    <row r="3" spans="1:8" ht="15.75" thickBot="1" x14ac:dyDescent="0.3">
      <c r="A3" s="528"/>
      <c r="B3" s="529"/>
      <c r="C3" s="529"/>
      <c r="D3" s="529"/>
      <c r="E3" s="530"/>
    </row>
    <row r="4" spans="1:8" x14ac:dyDescent="0.25">
      <c r="A4" s="531" t="s">
        <v>2750</v>
      </c>
      <c r="B4" s="532"/>
      <c r="C4" s="532"/>
      <c r="D4" s="533"/>
      <c r="E4" s="535" t="s">
        <v>2997</v>
      </c>
    </row>
    <row r="5" spans="1:8" ht="40.5" customHeight="1" thickBot="1" x14ac:dyDescent="0.3">
      <c r="A5" s="450"/>
      <c r="B5" s="451"/>
      <c r="C5" s="451"/>
      <c r="D5" s="534"/>
      <c r="E5" s="536"/>
    </row>
    <row r="6" spans="1:8" ht="15.75" customHeight="1" x14ac:dyDescent="0.25">
      <c r="A6" s="417" t="s">
        <v>2663</v>
      </c>
      <c r="B6" s="418"/>
      <c r="C6" s="419"/>
      <c r="D6" s="77" t="s">
        <v>3186</v>
      </c>
      <c r="E6" s="110"/>
    </row>
    <row r="7" spans="1:8" ht="15.75" customHeight="1" x14ac:dyDescent="0.25">
      <c r="A7" s="100" t="s">
        <v>2689</v>
      </c>
      <c r="B7" s="100"/>
      <c r="C7" s="100"/>
      <c r="D7" s="111" t="s">
        <v>2979</v>
      </c>
      <c r="E7" s="539" t="s">
        <v>2688</v>
      </c>
    </row>
    <row r="8" spans="1:8" ht="15.75" customHeight="1" x14ac:dyDescent="0.25">
      <c r="A8" s="100"/>
      <c r="B8" s="537" t="s">
        <v>2690</v>
      </c>
      <c r="C8" s="538"/>
      <c r="D8" s="111" t="s">
        <v>3028</v>
      </c>
      <c r="E8" s="539"/>
    </row>
    <row r="9" spans="1:8" ht="15.75" customHeight="1" x14ac:dyDescent="0.25">
      <c r="A9" s="100"/>
      <c r="B9" s="537" t="s">
        <v>2691</v>
      </c>
      <c r="C9" s="538"/>
      <c r="D9" s="111" t="s">
        <v>3029</v>
      </c>
      <c r="E9" s="539"/>
    </row>
    <row r="10" spans="1:8" ht="15.75" customHeight="1" x14ac:dyDescent="0.25">
      <c r="A10" s="100"/>
      <c r="B10" s="537" t="s">
        <v>2692</v>
      </c>
      <c r="C10" s="538"/>
      <c r="D10" s="111" t="s">
        <v>3028</v>
      </c>
      <c r="E10" s="539"/>
    </row>
    <row r="11" spans="1:8" ht="15.75" customHeight="1" x14ac:dyDescent="0.25">
      <c r="A11" s="100"/>
      <c r="B11" s="537" t="s">
        <v>2693</v>
      </c>
      <c r="C11" s="538"/>
      <c r="D11" s="111" t="s">
        <v>3015</v>
      </c>
      <c r="E11" s="539"/>
    </row>
    <row r="12" spans="1:8" ht="15.75" customHeight="1" x14ac:dyDescent="0.25">
      <c r="A12" s="100"/>
      <c r="B12" s="544" t="s">
        <v>2698</v>
      </c>
      <c r="C12" s="545"/>
      <c r="D12" s="111"/>
      <c r="E12" s="390"/>
    </row>
    <row r="13" spans="1:8" ht="26.25" customHeight="1" thickBot="1" x14ac:dyDescent="0.3">
      <c r="A13" s="547" t="s">
        <v>2697</v>
      </c>
      <c r="B13" s="548"/>
      <c r="C13" s="548"/>
      <c r="D13" s="549"/>
      <c r="E13" s="112"/>
    </row>
    <row r="14" spans="1:8" ht="15.75" customHeight="1" x14ac:dyDescent="0.25">
      <c r="A14" s="550" t="s">
        <v>2689</v>
      </c>
      <c r="B14" s="551"/>
      <c r="C14" s="552"/>
      <c r="D14" s="113" t="s">
        <v>3060</v>
      </c>
      <c r="E14" s="114" t="s">
        <v>2699</v>
      </c>
    </row>
    <row r="15" spans="1:8" ht="15.75" customHeight="1" x14ac:dyDescent="0.25">
      <c r="A15" s="553"/>
      <c r="B15" s="543" t="s">
        <v>2694</v>
      </c>
      <c r="C15" s="538"/>
      <c r="D15" s="115" t="s">
        <v>3104</v>
      </c>
      <c r="E15" s="540" t="s">
        <v>2700</v>
      </c>
      <c r="H15" s="55"/>
    </row>
    <row r="16" spans="1:8" ht="15.75" customHeight="1" x14ac:dyDescent="0.25">
      <c r="A16" s="554"/>
      <c r="B16" s="543" t="s">
        <v>2695</v>
      </c>
      <c r="C16" s="538"/>
      <c r="D16" s="115" t="s">
        <v>3104</v>
      </c>
      <c r="E16" s="541"/>
      <c r="H16" s="56"/>
    </row>
    <row r="17" spans="1:8" ht="15.75" customHeight="1" x14ac:dyDescent="0.25">
      <c r="A17" s="554"/>
      <c r="B17" s="543" t="s">
        <v>2696</v>
      </c>
      <c r="C17" s="538"/>
      <c r="D17" s="115" t="s">
        <v>3105</v>
      </c>
      <c r="E17" s="541"/>
      <c r="H17" s="57"/>
    </row>
    <row r="18" spans="1:8" ht="15.75" customHeight="1" x14ac:dyDescent="0.25">
      <c r="A18" s="554"/>
      <c r="B18" s="543" t="s">
        <v>3108</v>
      </c>
      <c r="C18" s="538"/>
      <c r="D18" s="115" t="s">
        <v>3106</v>
      </c>
      <c r="E18" s="541"/>
      <c r="H18" s="57"/>
    </row>
    <row r="19" spans="1:8" ht="16.5" customHeight="1" x14ac:dyDescent="0.25">
      <c r="A19" s="554"/>
      <c r="B19" s="107" t="s">
        <v>3107</v>
      </c>
      <c r="C19" s="116"/>
      <c r="D19" s="104" t="s">
        <v>3120</v>
      </c>
      <c r="E19" s="542"/>
      <c r="H19" s="57"/>
    </row>
    <row r="20" spans="1:8" ht="16.5" customHeight="1" thickBot="1" x14ac:dyDescent="0.3">
      <c r="A20" s="554"/>
      <c r="B20" s="471" t="s">
        <v>2701</v>
      </c>
      <c r="C20" s="476"/>
      <c r="D20" s="105"/>
      <c r="E20" s="117"/>
      <c r="H20" s="57"/>
    </row>
    <row r="21" spans="1:8" ht="16.5" customHeight="1" x14ac:dyDescent="0.25">
      <c r="A21" s="460"/>
      <c r="B21" s="461"/>
      <c r="C21" s="118" t="s">
        <v>19</v>
      </c>
      <c r="D21" s="58" t="s">
        <v>3019</v>
      </c>
      <c r="E21" s="117" t="s">
        <v>2702</v>
      </c>
      <c r="H21" s="57"/>
    </row>
    <row r="22" spans="1:8" ht="16.5" customHeight="1" x14ac:dyDescent="0.25">
      <c r="A22" s="383" t="s">
        <v>2703</v>
      </c>
      <c r="B22" s="476"/>
      <c r="C22" s="90" t="s">
        <v>16</v>
      </c>
      <c r="D22" s="104" t="s">
        <v>3030</v>
      </c>
      <c r="E22" s="520" t="s">
        <v>2704</v>
      </c>
    </row>
    <row r="23" spans="1:8" ht="27.75" customHeight="1" x14ac:dyDescent="0.25">
      <c r="A23" s="472"/>
      <c r="B23" s="519"/>
      <c r="C23" s="100" t="s">
        <v>15</v>
      </c>
      <c r="D23" s="104" t="s">
        <v>3056</v>
      </c>
      <c r="E23" s="521"/>
    </row>
    <row r="24" spans="1:8" ht="16.5" customHeight="1" x14ac:dyDescent="0.25">
      <c r="A24" s="265"/>
      <c r="B24" s="522" t="s">
        <v>2705</v>
      </c>
      <c r="C24" s="523"/>
      <c r="D24" s="524"/>
      <c r="E24" s="525" t="s">
        <v>2706</v>
      </c>
    </row>
    <row r="25" spans="1:8" ht="153" customHeight="1" x14ac:dyDescent="0.25">
      <c r="A25" s="496" t="s">
        <v>3031</v>
      </c>
      <c r="B25" s="363"/>
      <c r="C25" s="363"/>
      <c r="D25" s="364"/>
      <c r="E25" s="526"/>
    </row>
    <row r="26" spans="1:8" ht="48.75" customHeight="1" x14ac:dyDescent="0.25">
      <c r="A26" s="386" t="s">
        <v>3032</v>
      </c>
      <c r="B26" s="387"/>
      <c r="C26" s="387"/>
      <c r="D26" s="497"/>
      <c r="E26" s="526"/>
    </row>
    <row r="27" spans="1:8" ht="24" customHeight="1" x14ac:dyDescent="0.25">
      <c r="A27" s="256" t="s">
        <v>2707</v>
      </c>
      <c r="B27" s="498" t="s">
        <v>2708</v>
      </c>
      <c r="C27" s="498"/>
      <c r="D27" s="499"/>
      <c r="E27" s="526"/>
    </row>
    <row r="28" spans="1:8" ht="24" customHeight="1" x14ac:dyDescent="0.25">
      <c r="A28" s="500" t="s">
        <v>3121</v>
      </c>
      <c r="B28" s="467"/>
      <c r="C28" s="467"/>
      <c r="D28" s="501"/>
      <c r="E28" s="526"/>
    </row>
    <row r="29" spans="1:8" ht="21" customHeight="1" x14ac:dyDescent="0.25">
      <c r="A29" s="252"/>
      <c r="B29" s="498" t="s">
        <v>2709</v>
      </c>
      <c r="C29" s="498"/>
      <c r="D29" s="106" t="s">
        <v>3012</v>
      </c>
      <c r="E29" s="527"/>
    </row>
    <row r="30" spans="1:8" ht="16.5" customHeight="1" x14ac:dyDescent="0.25">
      <c r="A30" s="383" t="s">
        <v>2717</v>
      </c>
      <c r="B30" s="471"/>
      <c r="C30" s="90" t="s">
        <v>17</v>
      </c>
      <c r="D30" s="255"/>
      <c r="E30" s="516" t="s">
        <v>2710</v>
      </c>
    </row>
    <row r="31" spans="1:8" ht="30" customHeight="1" thickBot="1" x14ac:dyDescent="0.3">
      <c r="A31" s="472"/>
      <c r="B31" s="473"/>
      <c r="C31" s="100" t="s">
        <v>16</v>
      </c>
      <c r="D31" s="255"/>
      <c r="E31" s="517"/>
    </row>
    <row r="32" spans="1:8" ht="16.5" customHeight="1" x14ac:dyDescent="0.25">
      <c r="A32" s="254"/>
      <c r="B32" s="498" t="s">
        <v>2711</v>
      </c>
      <c r="C32" s="498"/>
      <c r="D32" s="106" t="s">
        <v>3015</v>
      </c>
      <c r="E32" s="518" t="s">
        <v>2712</v>
      </c>
    </row>
    <row r="33" spans="1:8" ht="16.5" customHeight="1" x14ac:dyDescent="0.25">
      <c r="A33" s="509" t="s">
        <v>2718</v>
      </c>
      <c r="B33" s="510"/>
      <c r="C33" s="90" t="s">
        <v>2687</v>
      </c>
      <c r="D33" s="278" t="s">
        <v>3022</v>
      </c>
      <c r="E33" s="478"/>
    </row>
    <row r="34" spans="1:8" ht="16.5" customHeight="1" x14ac:dyDescent="0.25">
      <c r="A34" s="505"/>
      <c r="B34" s="506"/>
      <c r="C34" s="90" t="s">
        <v>17</v>
      </c>
      <c r="D34" s="278" t="s">
        <v>3020</v>
      </c>
      <c r="E34" s="478"/>
    </row>
    <row r="35" spans="1:8" ht="29.25" customHeight="1" x14ac:dyDescent="0.25">
      <c r="A35" s="507"/>
      <c r="B35" s="508"/>
      <c r="C35" s="90" t="s">
        <v>2655</v>
      </c>
      <c r="D35" s="278" t="s">
        <v>3023</v>
      </c>
      <c r="E35" s="478"/>
    </row>
    <row r="36" spans="1:8" ht="16.5" customHeight="1" x14ac:dyDescent="0.25">
      <c r="A36" s="505" t="s">
        <v>2718</v>
      </c>
      <c r="B36" s="506"/>
      <c r="C36" s="89" t="s">
        <v>2687</v>
      </c>
      <c r="D36" s="104" t="s">
        <v>3024</v>
      </c>
      <c r="E36" s="478"/>
    </row>
    <row r="37" spans="1:8" ht="16.5" customHeight="1" x14ac:dyDescent="0.25">
      <c r="A37" s="505"/>
      <c r="B37" s="506"/>
      <c r="C37" s="90" t="s">
        <v>17</v>
      </c>
      <c r="D37" s="278" t="s">
        <v>3020</v>
      </c>
      <c r="E37" s="478"/>
    </row>
    <row r="38" spans="1:8" ht="29.25" customHeight="1" thickBot="1" x14ac:dyDescent="0.3">
      <c r="A38" s="511"/>
      <c r="B38" s="512"/>
      <c r="C38" s="101" t="s">
        <v>2655</v>
      </c>
      <c r="D38" s="76" t="s">
        <v>3023</v>
      </c>
      <c r="E38" s="479"/>
    </row>
    <row r="39" spans="1:8" ht="16.5" customHeight="1" thickBot="1" x14ac:dyDescent="0.3">
      <c r="A39" s="502"/>
      <c r="B39" s="503"/>
      <c r="C39" s="503"/>
      <c r="D39" s="503"/>
      <c r="E39" s="504"/>
    </row>
    <row r="40" spans="1:8" ht="16.5" customHeight="1" x14ac:dyDescent="0.25">
      <c r="A40" s="460"/>
      <c r="B40" s="461"/>
      <c r="C40" s="118" t="s">
        <v>19</v>
      </c>
      <c r="D40" s="58" t="s">
        <v>3053</v>
      </c>
      <c r="E40" s="117" t="s">
        <v>2702</v>
      </c>
      <c r="H40" s="57"/>
    </row>
    <row r="41" spans="1:8" ht="16.5" customHeight="1" x14ac:dyDescent="0.25">
      <c r="A41" s="383" t="s">
        <v>2703</v>
      </c>
      <c r="B41" s="476"/>
      <c r="C41" s="90" t="s">
        <v>16</v>
      </c>
      <c r="D41" s="104" t="s">
        <v>3054</v>
      </c>
      <c r="E41" s="520" t="s">
        <v>2704</v>
      </c>
    </row>
    <row r="42" spans="1:8" ht="27.75" customHeight="1" x14ac:dyDescent="0.25">
      <c r="A42" s="472"/>
      <c r="B42" s="519"/>
      <c r="C42" s="100" t="s">
        <v>15</v>
      </c>
      <c r="D42" s="104" t="s">
        <v>3055</v>
      </c>
      <c r="E42" s="521"/>
    </row>
    <row r="43" spans="1:8" ht="16.5" customHeight="1" x14ac:dyDescent="0.25">
      <c r="A43" s="265"/>
      <c r="B43" s="522" t="s">
        <v>2705</v>
      </c>
      <c r="C43" s="523"/>
      <c r="D43" s="524"/>
      <c r="E43" s="525" t="s">
        <v>2706</v>
      </c>
    </row>
    <row r="44" spans="1:8" ht="135.75" customHeight="1" x14ac:dyDescent="0.25">
      <c r="A44" s="496" t="s">
        <v>3057</v>
      </c>
      <c r="B44" s="363"/>
      <c r="C44" s="363"/>
      <c r="D44" s="364"/>
      <c r="E44" s="526"/>
    </row>
    <row r="45" spans="1:8" ht="27.95" customHeight="1" x14ac:dyDescent="0.25">
      <c r="A45" s="386" t="s">
        <v>3058</v>
      </c>
      <c r="B45" s="387"/>
      <c r="C45" s="387"/>
      <c r="D45" s="497"/>
      <c r="E45" s="526"/>
    </row>
    <row r="46" spans="1:8" ht="24" customHeight="1" x14ac:dyDescent="0.25">
      <c r="A46" s="256" t="s">
        <v>2707</v>
      </c>
      <c r="B46" s="498" t="s">
        <v>2708</v>
      </c>
      <c r="C46" s="498"/>
      <c r="D46" s="499"/>
      <c r="E46" s="526"/>
    </row>
    <row r="47" spans="1:8" ht="24" customHeight="1" x14ac:dyDescent="0.25">
      <c r="A47" s="500" t="s">
        <v>3121</v>
      </c>
      <c r="B47" s="467"/>
      <c r="C47" s="467"/>
      <c r="D47" s="501"/>
      <c r="E47" s="526"/>
    </row>
    <row r="48" spans="1:8" ht="21" customHeight="1" x14ac:dyDescent="0.25">
      <c r="A48" s="252"/>
      <c r="B48" s="498" t="s">
        <v>2709</v>
      </c>
      <c r="C48" s="498"/>
      <c r="D48" s="106" t="s">
        <v>3012</v>
      </c>
      <c r="E48" s="527"/>
    </row>
    <row r="49" spans="1:5" ht="16.5" customHeight="1" x14ac:dyDescent="0.25">
      <c r="A49" s="383" t="s">
        <v>2717</v>
      </c>
      <c r="B49" s="471"/>
      <c r="C49" s="90" t="s">
        <v>17</v>
      </c>
      <c r="D49" s="255"/>
      <c r="E49" s="516" t="s">
        <v>2710</v>
      </c>
    </row>
    <row r="50" spans="1:5" ht="30" customHeight="1" thickBot="1" x14ac:dyDescent="0.3">
      <c r="A50" s="472"/>
      <c r="B50" s="473"/>
      <c r="C50" s="100" t="s">
        <v>16</v>
      </c>
      <c r="D50" s="255"/>
      <c r="E50" s="517"/>
    </row>
    <row r="51" spans="1:5" ht="16.5" customHeight="1" x14ac:dyDescent="0.25">
      <c r="A51" s="254"/>
      <c r="B51" s="498" t="s">
        <v>2711</v>
      </c>
      <c r="C51" s="498"/>
      <c r="D51" s="106" t="s">
        <v>3015</v>
      </c>
      <c r="E51" s="513" t="s">
        <v>2712</v>
      </c>
    </row>
    <row r="52" spans="1:5" ht="16.5" customHeight="1" x14ac:dyDescent="0.25">
      <c r="A52" s="509" t="s">
        <v>2718</v>
      </c>
      <c r="B52" s="510"/>
      <c r="C52" s="90" t="s">
        <v>2687</v>
      </c>
      <c r="D52" s="278" t="s">
        <v>3059</v>
      </c>
      <c r="E52" s="514"/>
    </row>
    <row r="53" spans="1:5" ht="16.5" customHeight="1" x14ac:dyDescent="0.25">
      <c r="A53" s="505"/>
      <c r="B53" s="506"/>
      <c r="C53" s="90" t="s">
        <v>17</v>
      </c>
      <c r="D53" s="278" t="s">
        <v>3060</v>
      </c>
      <c r="E53" s="514"/>
    </row>
    <row r="54" spans="1:5" ht="29.25" customHeight="1" x14ac:dyDescent="0.25">
      <c r="A54" s="507"/>
      <c r="B54" s="508"/>
      <c r="C54" s="90" t="s">
        <v>2655</v>
      </c>
      <c r="D54" s="278" t="s">
        <v>3061</v>
      </c>
      <c r="E54" s="514"/>
    </row>
    <row r="55" spans="1:5" ht="16.5" customHeight="1" x14ac:dyDescent="0.25">
      <c r="A55" s="480" t="s">
        <v>2718</v>
      </c>
      <c r="B55" s="481"/>
      <c r="C55" s="90" t="s">
        <v>2687</v>
      </c>
      <c r="D55" s="278" t="s">
        <v>3062</v>
      </c>
      <c r="E55" s="514"/>
    </row>
    <row r="56" spans="1:5" ht="16.5" customHeight="1" x14ac:dyDescent="0.25">
      <c r="A56" s="480"/>
      <c r="B56" s="481"/>
      <c r="C56" s="90" t="s">
        <v>17</v>
      </c>
      <c r="D56" s="278" t="s">
        <v>3063</v>
      </c>
      <c r="E56" s="514"/>
    </row>
    <row r="57" spans="1:5" ht="29.25" customHeight="1" x14ac:dyDescent="0.25">
      <c r="A57" s="480"/>
      <c r="B57" s="481"/>
      <c r="C57" s="90" t="s">
        <v>2655</v>
      </c>
      <c r="D57" s="278" t="s">
        <v>3064</v>
      </c>
      <c r="E57" s="514"/>
    </row>
    <row r="58" spans="1:5" ht="30" customHeight="1" x14ac:dyDescent="0.25">
      <c r="A58" s="505" t="s">
        <v>2718</v>
      </c>
      <c r="B58" s="506"/>
      <c r="C58" s="89" t="s">
        <v>2687</v>
      </c>
      <c r="D58" s="304" t="s">
        <v>3065</v>
      </c>
      <c r="E58" s="514"/>
    </row>
    <row r="59" spans="1:5" ht="16.5" customHeight="1" x14ac:dyDescent="0.25">
      <c r="A59" s="505"/>
      <c r="B59" s="506"/>
      <c r="C59" s="90" t="s">
        <v>17</v>
      </c>
      <c r="D59" s="278" t="s">
        <v>3060</v>
      </c>
      <c r="E59" s="514"/>
    </row>
    <row r="60" spans="1:5" ht="29.25" customHeight="1" x14ac:dyDescent="0.25">
      <c r="A60" s="507"/>
      <c r="B60" s="508"/>
      <c r="C60" s="90" t="s">
        <v>2655</v>
      </c>
      <c r="D60" s="304" t="s">
        <v>3066</v>
      </c>
      <c r="E60" s="514"/>
    </row>
    <row r="61" spans="1:5" ht="16.5" customHeight="1" x14ac:dyDescent="0.25">
      <c r="A61" s="509" t="s">
        <v>2718</v>
      </c>
      <c r="B61" s="510"/>
      <c r="C61" s="90" t="s">
        <v>2687</v>
      </c>
      <c r="D61" s="278" t="s">
        <v>3067</v>
      </c>
      <c r="E61" s="514"/>
    </row>
    <row r="62" spans="1:5" ht="16.5" customHeight="1" x14ac:dyDescent="0.25">
      <c r="A62" s="505"/>
      <c r="B62" s="506"/>
      <c r="C62" s="90" t="s">
        <v>17</v>
      </c>
      <c r="D62" s="278" t="s">
        <v>3068</v>
      </c>
      <c r="E62" s="514"/>
    </row>
    <row r="63" spans="1:5" ht="29.25" customHeight="1" thickBot="1" x14ac:dyDescent="0.3">
      <c r="A63" s="511"/>
      <c r="B63" s="512"/>
      <c r="C63" s="101" t="s">
        <v>2655</v>
      </c>
      <c r="D63" s="76" t="s">
        <v>3069</v>
      </c>
      <c r="E63" s="515"/>
    </row>
    <row r="64" spans="1:5" ht="16.5" customHeight="1" thickBot="1" x14ac:dyDescent="0.3">
      <c r="A64" s="502"/>
      <c r="B64" s="503"/>
      <c r="C64" s="503"/>
      <c r="D64" s="503"/>
      <c r="E64" s="504"/>
    </row>
    <row r="65" spans="1:8" ht="16.5" customHeight="1" x14ac:dyDescent="0.25">
      <c r="A65" s="460"/>
      <c r="B65" s="461"/>
      <c r="C65" s="118" t="s">
        <v>19</v>
      </c>
      <c r="D65" s="58" t="s">
        <v>3070</v>
      </c>
      <c r="E65" s="117" t="s">
        <v>2702</v>
      </c>
      <c r="H65" s="57"/>
    </row>
    <row r="66" spans="1:8" ht="16.5" customHeight="1" x14ac:dyDescent="0.25">
      <c r="A66" s="383" t="s">
        <v>2703</v>
      </c>
      <c r="B66" s="476"/>
      <c r="C66" s="90" t="s">
        <v>16</v>
      </c>
      <c r="D66" s="104" t="s">
        <v>3071</v>
      </c>
      <c r="E66" s="520" t="s">
        <v>2704</v>
      </c>
    </row>
    <row r="67" spans="1:8" ht="27.75" customHeight="1" x14ac:dyDescent="0.25">
      <c r="A67" s="472"/>
      <c r="B67" s="519"/>
      <c r="C67" s="100" t="s">
        <v>15</v>
      </c>
      <c r="D67" s="281">
        <v>44719</v>
      </c>
      <c r="E67" s="521"/>
    </row>
    <row r="68" spans="1:8" ht="16.5" customHeight="1" x14ac:dyDescent="0.25">
      <c r="A68" s="265"/>
      <c r="B68" s="522" t="s">
        <v>2705</v>
      </c>
      <c r="C68" s="523"/>
      <c r="D68" s="524"/>
      <c r="E68" s="525" t="s">
        <v>2706</v>
      </c>
    </row>
    <row r="69" spans="1:8" ht="45.75" customHeight="1" x14ac:dyDescent="0.25">
      <c r="A69" s="496" t="s">
        <v>3072</v>
      </c>
      <c r="B69" s="363"/>
      <c r="C69" s="363"/>
      <c r="D69" s="364"/>
      <c r="E69" s="526"/>
    </row>
    <row r="70" spans="1:8" ht="27.95" customHeight="1" x14ac:dyDescent="0.25">
      <c r="A70" s="386" t="s">
        <v>3073</v>
      </c>
      <c r="B70" s="387"/>
      <c r="C70" s="387"/>
      <c r="D70" s="497"/>
      <c r="E70" s="526"/>
    </row>
    <row r="71" spans="1:8" ht="24" customHeight="1" x14ac:dyDescent="0.25">
      <c r="A71" s="256" t="s">
        <v>2707</v>
      </c>
      <c r="B71" s="498" t="s">
        <v>2708</v>
      </c>
      <c r="C71" s="498"/>
      <c r="D71" s="499"/>
      <c r="E71" s="526"/>
    </row>
    <row r="72" spans="1:8" ht="24" customHeight="1" x14ac:dyDescent="0.25">
      <c r="A72" s="500" t="s">
        <v>3121</v>
      </c>
      <c r="B72" s="467"/>
      <c r="C72" s="467"/>
      <c r="D72" s="501"/>
      <c r="E72" s="526"/>
    </row>
    <row r="73" spans="1:8" ht="21" customHeight="1" x14ac:dyDescent="0.25">
      <c r="A73" s="252"/>
      <c r="B73" s="498" t="s">
        <v>2709</v>
      </c>
      <c r="C73" s="498"/>
      <c r="D73" s="106" t="s">
        <v>3012</v>
      </c>
      <c r="E73" s="527"/>
    </row>
    <row r="74" spans="1:8" ht="16.5" customHeight="1" x14ac:dyDescent="0.25">
      <c r="A74" s="383" t="s">
        <v>2717</v>
      </c>
      <c r="B74" s="471"/>
      <c r="C74" s="90" t="s">
        <v>17</v>
      </c>
      <c r="D74" s="255"/>
      <c r="E74" s="516" t="s">
        <v>2710</v>
      </c>
    </row>
    <row r="75" spans="1:8" ht="30" customHeight="1" thickBot="1" x14ac:dyDescent="0.3">
      <c r="A75" s="472"/>
      <c r="B75" s="473"/>
      <c r="C75" s="100" t="s">
        <v>16</v>
      </c>
      <c r="D75" s="255"/>
      <c r="E75" s="517"/>
    </row>
    <row r="76" spans="1:8" ht="16.5" customHeight="1" x14ac:dyDescent="0.25">
      <c r="A76" s="254"/>
      <c r="B76" s="498" t="s">
        <v>2711</v>
      </c>
      <c r="C76" s="498"/>
      <c r="D76" s="106" t="s">
        <v>3012</v>
      </c>
      <c r="E76" s="518" t="s">
        <v>2712</v>
      </c>
    </row>
    <row r="77" spans="1:8" ht="16.5" customHeight="1" x14ac:dyDescent="0.25">
      <c r="A77" s="509" t="s">
        <v>2718</v>
      </c>
      <c r="B77" s="510"/>
      <c r="C77" s="90" t="s">
        <v>2687</v>
      </c>
      <c r="D77" s="278"/>
      <c r="E77" s="478"/>
    </row>
    <row r="78" spans="1:8" ht="16.5" customHeight="1" x14ac:dyDescent="0.25">
      <c r="A78" s="505"/>
      <c r="B78" s="506"/>
      <c r="C78" s="90" t="s">
        <v>17</v>
      </c>
      <c r="D78" s="278"/>
      <c r="E78" s="478"/>
    </row>
    <row r="79" spans="1:8" ht="29.25" customHeight="1" thickBot="1" x14ac:dyDescent="0.3">
      <c r="A79" s="507"/>
      <c r="B79" s="508"/>
      <c r="C79" s="90" t="s">
        <v>2655</v>
      </c>
      <c r="D79" s="278"/>
      <c r="E79" s="478"/>
    </row>
    <row r="80" spans="1:8" ht="16.5" customHeight="1" thickBot="1" x14ac:dyDescent="0.3">
      <c r="A80" s="502"/>
      <c r="B80" s="503"/>
      <c r="C80" s="503"/>
      <c r="D80" s="503"/>
      <c r="E80" s="504"/>
    </row>
    <row r="81" spans="1:5" ht="32.25" customHeight="1" thickBot="1" x14ac:dyDescent="0.3">
      <c r="A81" s="546" t="s">
        <v>3083</v>
      </c>
      <c r="B81" s="485"/>
      <c r="C81" s="485"/>
      <c r="D81" s="485"/>
      <c r="E81" s="219"/>
    </row>
    <row r="82" spans="1:5" ht="16.5" customHeight="1" x14ac:dyDescent="0.25">
      <c r="A82" s="556" t="s">
        <v>2713</v>
      </c>
      <c r="B82" s="557"/>
      <c r="C82" s="558"/>
      <c r="D82" s="305" t="s">
        <v>3110</v>
      </c>
      <c r="E82" s="518" t="s">
        <v>2702</v>
      </c>
    </row>
    <row r="83" spans="1:5" ht="16.5" customHeight="1" x14ac:dyDescent="0.25">
      <c r="A83" s="120"/>
      <c r="B83" s="498" t="s">
        <v>3109</v>
      </c>
      <c r="C83" s="498"/>
      <c r="D83" s="498"/>
      <c r="E83" s="478"/>
    </row>
    <row r="84" spans="1:5" ht="16.5" customHeight="1" x14ac:dyDescent="0.25">
      <c r="A84" s="559"/>
      <c r="B84" s="467"/>
      <c r="C84" s="467"/>
      <c r="D84" s="467"/>
      <c r="E84" s="560"/>
    </row>
    <row r="85" spans="1:5" ht="16.5" customHeight="1" thickBot="1" x14ac:dyDescent="0.3">
      <c r="A85" s="120"/>
      <c r="B85" s="561" t="s">
        <v>2874</v>
      </c>
      <c r="C85" s="562"/>
      <c r="D85" s="108"/>
      <c r="E85" s="282"/>
    </row>
    <row r="86" spans="1:5" ht="16.5" customHeight="1" x14ac:dyDescent="0.25">
      <c r="A86" s="460"/>
      <c r="B86" s="461"/>
      <c r="C86" s="118" t="s">
        <v>19</v>
      </c>
      <c r="D86" s="306" t="s">
        <v>3141</v>
      </c>
      <c r="E86" s="563" t="s">
        <v>2702</v>
      </c>
    </row>
    <row r="87" spans="1:5" ht="16.5" customHeight="1" x14ac:dyDescent="0.25">
      <c r="A87" s="258"/>
      <c r="B87" s="107"/>
      <c r="C87" s="90" t="s">
        <v>16</v>
      </c>
      <c r="D87" s="278" t="s">
        <v>3021</v>
      </c>
      <c r="E87" s="488"/>
    </row>
    <row r="88" spans="1:5" ht="16.5" customHeight="1" thickBot="1" x14ac:dyDescent="0.3">
      <c r="A88" s="309"/>
      <c r="B88" s="310"/>
      <c r="C88" s="92" t="s">
        <v>15</v>
      </c>
      <c r="D88" s="76" t="s">
        <v>3165</v>
      </c>
      <c r="E88" s="489"/>
    </row>
    <row r="89" spans="1:5" ht="16.5" customHeight="1" x14ac:dyDescent="0.25">
      <c r="A89" s="311"/>
      <c r="B89" s="490" t="s">
        <v>2714</v>
      </c>
      <c r="C89" s="491"/>
      <c r="D89" s="492"/>
      <c r="E89" s="493" t="s">
        <v>2706</v>
      </c>
    </row>
    <row r="90" spans="1:5" ht="118.5" customHeight="1" x14ac:dyDescent="0.25">
      <c r="A90" s="496" t="s">
        <v>3143</v>
      </c>
      <c r="B90" s="363"/>
      <c r="C90" s="363"/>
      <c r="D90" s="364"/>
      <c r="E90" s="494"/>
    </row>
    <row r="91" spans="1:5" ht="44.25" customHeight="1" x14ac:dyDescent="0.25">
      <c r="A91" s="386" t="s">
        <v>3142</v>
      </c>
      <c r="B91" s="387"/>
      <c r="C91" s="387"/>
      <c r="D91" s="497"/>
      <c r="E91" s="494"/>
    </row>
    <row r="92" spans="1:5" ht="16.5" customHeight="1" x14ac:dyDescent="0.25">
      <c r="A92" s="256" t="s">
        <v>2707</v>
      </c>
      <c r="B92" s="498" t="s">
        <v>2716</v>
      </c>
      <c r="C92" s="498"/>
      <c r="D92" s="499"/>
      <c r="E92" s="494"/>
    </row>
    <row r="93" spans="1:5" ht="15" customHeight="1" x14ac:dyDescent="0.25">
      <c r="A93" s="500" t="s">
        <v>3122</v>
      </c>
      <c r="B93" s="467"/>
      <c r="C93" s="467"/>
      <c r="D93" s="501"/>
      <c r="E93" s="494"/>
    </row>
    <row r="94" spans="1:5" ht="33.75" customHeight="1" x14ac:dyDescent="0.25">
      <c r="A94" s="252"/>
      <c r="B94" s="498" t="s">
        <v>2709</v>
      </c>
      <c r="C94" s="498"/>
      <c r="D94" s="106" t="s">
        <v>3012</v>
      </c>
      <c r="E94" s="495"/>
    </row>
    <row r="95" spans="1:5" x14ac:dyDescent="0.25">
      <c r="A95" s="383" t="s">
        <v>2719</v>
      </c>
      <c r="B95" s="471"/>
      <c r="C95" s="90" t="s">
        <v>17</v>
      </c>
      <c r="D95" s="255"/>
      <c r="E95" s="477" t="s">
        <v>2710</v>
      </c>
    </row>
    <row r="96" spans="1:5" ht="30" customHeight="1" x14ac:dyDescent="0.25">
      <c r="A96" s="472"/>
      <c r="B96" s="473"/>
      <c r="C96" s="100" t="s">
        <v>16</v>
      </c>
      <c r="D96" s="255"/>
      <c r="E96" s="555"/>
    </row>
    <row r="97" spans="1:5" x14ac:dyDescent="0.25">
      <c r="A97" s="307"/>
      <c r="B97" s="471" t="s">
        <v>2711</v>
      </c>
      <c r="C97" s="476"/>
      <c r="D97" s="308" t="s">
        <v>3012</v>
      </c>
      <c r="E97" s="478" t="s">
        <v>2712</v>
      </c>
    </row>
    <row r="98" spans="1:5" x14ac:dyDescent="0.25">
      <c r="A98" s="480" t="s">
        <v>2715</v>
      </c>
      <c r="B98" s="481"/>
      <c r="C98" s="90" t="s">
        <v>2687</v>
      </c>
      <c r="D98" s="278"/>
      <c r="E98" s="478"/>
    </row>
    <row r="99" spans="1:5" x14ac:dyDescent="0.25">
      <c r="A99" s="480"/>
      <c r="B99" s="481"/>
      <c r="C99" s="90" t="s">
        <v>17</v>
      </c>
      <c r="D99" s="278"/>
      <c r="E99" s="478"/>
    </row>
    <row r="100" spans="1:5" ht="30.75" customHeight="1" thickBot="1" x14ac:dyDescent="0.3">
      <c r="A100" s="480"/>
      <c r="B100" s="481"/>
      <c r="C100" s="90" t="s">
        <v>2655</v>
      </c>
      <c r="D100" s="278"/>
      <c r="E100" s="478"/>
    </row>
    <row r="101" spans="1:5" ht="15.75" thickBot="1" x14ac:dyDescent="0.3">
      <c r="A101" s="484"/>
      <c r="B101" s="485"/>
      <c r="C101" s="485"/>
      <c r="D101" s="485"/>
      <c r="E101" s="486"/>
    </row>
    <row r="102" spans="1:5" ht="16.5" customHeight="1" x14ac:dyDescent="0.25">
      <c r="A102" s="460"/>
      <c r="B102" s="461"/>
      <c r="C102" s="118" t="s">
        <v>19</v>
      </c>
      <c r="D102" s="306" t="s">
        <v>3164</v>
      </c>
      <c r="E102" s="563" t="s">
        <v>2702</v>
      </c>
    </row>
    <row r="103" spans="1:5" ht="16.5" customHeight="1" x14ac:dyDescent="0.25">
      <c r="A103" s="258"/>
      <c r="B103" s="107"/>
      <c r="C103" s="90" t="s">
        <v>16</v>
      </c>
      <c r="D103" s="278" t="s">
        <v>3137</v>
      </c>
      <c r="E103" s="488"/>
    </row>
    <row r="104" spans="1:5" ht="16.5" customHeight="1" thickBot="1" x14ac:dyDescent="0.3">
      <c r="A104" s="309"/>
      <c r="B104" s="310"/>
      <c r="C104" s="92" t="s">
        <v>15</v>
      </c>
      <c r="D104" s="312" t="s">
        <v>3166</v>
      </c>
      <c r="E104" s="489"/>
    </row>
    <row r="105" spans="1:5" ht="16.5" customHeight="1" x14ac:dyDescent="0.25">
      <c r="A105" s="311"/>
      <c r="B105" s="490" t="s">
        <v>2714</v>
      </c>
      <c r="C105" s="491"/>
      <c r="D105" s="492"/>
      <c r="E105" s="493" t="s">
        <v>2706</v>
      </c>
    </row>
    <row r="106" spans="1:5" ht="135" customHeight="1" x14ac:dyDescent="0.25">
      <c r="A106" s="568" t="s">
        <v>3172</v>
      </c>
      <c r="B106" s="363"/>
      <c r="C106" s="363"/>
      <c r="D106" s="364"/>
      <c r="E106" s="494"/>
    </row>
    <row r="107" spans="1:5" ht="21" customHeight="1" x14ac:dyDescent="0.25">
      <c r="A107" s="386" t="s">
        <v>3173</v>
      </c>
      <c r="B107" s="387"/>
      <c r="C107" s="387"/>
      <c r="D107" s="497"/>
      <c r="E107" s="494"/>
    </row>
    <row r="108" spans="1:5" ht="16.5" customHeight="1" x14ac:dyDescent="0.25">
      <c r="A108" s="316" t="s">
        <v>2707</v>
      </c>
      <c r="B108" s="498" t="s">
        <v>2716</v>
      </c>
      <c r="C108" s="498"/>
      <c r="D108" s="499"/>
      <c r="E108" s="494"/>
    </row>
    <row r="109" spans="1:5" ht="15" customHeight="1" x14ac:dyDescent="0.25">
      <c r="A109" s="500" t="s">
        <v>3121</v>
      </c>
      <c r="B109" s="467"/>
      <c r="C109" s="467"/>
      <c r="D109" s="501"/>
      <c r="E109" s="494"/>
    </row>
    <row r="110" spans="1:5" ht="33.75" customHeight="1" x14ac:dyDescent="0.25">
      <c r="A110" s="252"/>
      <c r="B110" s="498" t="s">
        <v>2709</v>
      </c>
      <c r="C110" s="498"/>
      <c r="D110" s="106" t="s">
        <v>3012</v>
      </c>
      <c r="E110" s="495"/>
    </row>
    <row r="111" spans="1:5" x14ac:dyDescent="0.25">
      <c r="A111" s="383" t="s">
        <v>2719</v>
      </c>
      <c r="B111" s="471"/>
      <c r="C111" s="90" t="s">
        <v>17</v>
      </c>
      <c r="D111" s="255"/>
      <c r="E111" s="477" t="s">
        <v>2710</v>
      </c>
    </row>
    <row r="112" spans="1:5" ht="30" customHeight="1" x14ac:dyDescent="0.25">
      <c r="A112" s="472"/>
      <c r="B112" s="473"/>
      <c r="C112" s="100" t="s">
        <v>16</v>
      </c>
      <c r="D112" s="255"/>
      <c r="E112" s="555"/>
    </row>
    <row r="113" spans="1:5" x14ac:dyDescent="0.25">
      <c r="A113" s="307"/>
      <c r="B113" s="471" t="s">
        <v>2711</v>
      </c>
      <c r="C113" s="476"/>
      <c r="D113" s="308" t="s">
        <v>3015</v>
      </c>
      <c r="E113" s="478" t="s">
        <v>2712</v>
      </c>
    </row>
    <row r="114" spans="1:5" x14ac:dyDescent="0.25">
      <c r="A114" s="480" t="s">
        <v>2715</v>
      </c>
      <c r="B114" s="481"/>
      <c r="C114" s="90" t="s">
        <v>2687</v>
      </c>
      <c r="D114" s="278" t="s">
        <v>3167</v>
      </c>
      <c r="E114" s="478"/>
    </row>
    <row r="115" spans="1:5" x14ac:dyDescent="0.25">
      <c r="A115" s="480"/>
      <c r="B115" s="481"/>
      <c r="C115" s="90" t="s">
        <v>17</v>
      </c>
      <c r="D115" s="278" t="s">
        <v>3020</v>
      </c>
      <c r="E115" s="478"/>
    </row>
    <row r="116" spans="1:5" ht="30.75" customHeight="1" x14ac:dyDescent="0.25">
      <c r="A116" s="480"/>
      <c r="B116" s="481"/>
      <c r="C116" s="90" t="s">
        <v>2655</v>
      </c>
      <c r="D116" s="278" t="s">
        <v>3023</v>
      </c>
      <c r="E116" s="478"/>
    </row>
    <row r="117" spans="1:5" x14ac:dyDescent="0.25">
      <c r="A117" s="480" t="s">
        <v>2715</v>
      </c>
      <c r="B117" s="481"/>
      <c r="C117" s="90" t="s">
        <v>2687</v>
      </c>
      <c r="D117" s="278" t="s">
        <v>3168</v>
      </c>
      <c r="E117" s="478"/>
    </row>
    <row r="118" spans="1:5" x14ac:dyDescent="0.25">
      <c r="A118" s="480"/>
      <c r="B118" s="481"/>
      <c r="C118" s="90" t="s">
        <v>17</v>
      </c>
      <c r="D118" s="278" t="s">
        <v>3020</v>
      </c>
      <c r="E118" s="478"/>
    </row>
    <row r="119" spans="1:5" ht="30.75" customHeight="1" x14ac:dyDescent="0.25">
      <c r="A119" s="564"/>
      <c r="B119" s="565"/>
      <c r="C119" s="257" t="s">
        <v>2655</v>
      </c>
      <c r="D119" s="278" t="s">
        <v>3023</v>
      </c>
      <c r="E119" s="478"/>
    </row>
    <row r="120" spans="1:5" x14ac:dyDescent="0.25">
      <c r="A120" s="480" t="s">
        <v>2715</v>
      </c>
      <c r="B120" s="481"/>
      <c r="C120" s="90" t="s">
        <v>2687</v>
      </c>
      <c r="D120" s="278" t="s">
        <v>3169</v>
      </c>
      <c r="E120" s="348"/>
    </row>
    <row r="121" spans="1:5" x14ac:dyDescent="0.25">
      <c r="A121" s="480"/>
      <c r="B121" s="481"/>
      <c r="C121" s="90" t="s">
        <v>17</v>
      </c>
      <c r="D121" s="278" t="s">
        <v>3020</v>
      </c>
      <c r="E121" s="348"/>
    </row>
    <row r="122" spans="1:5" ht="30.75" customHeight="1" x14ac:dyDescent="0.25">
      <c r="A122" s="564"/>
      <c r="B122" s="565"/>
      <c r="C122" s="257" t="s">
        <v>2655</v>
      </c>
      <c r="D122" s="278" t="s">
        <v>3023</v>
      </c>
      <c r="E122" s="348"/>
    </row>
    <row r="123" spans="1:5" x14ac:dyDescent="0.25">
      <c r="A123" s="480" t="s">
        <v>2715</v>
      </c>
      <c r="B123" s="481"/>
      <c r="C123" s="90" t="s">
        <v>2687</v>
      </c>
      <c r="D123" s="278" t="s">
        <v>3170</v>
      </c>
      <c r="E123" s="348"/>
    </row>
    <row r="124" spans="1:5" x14ac:dyDescent="0.25">
      <c r="A124" s="480"/>
      <c r="B124" s="481"/>
      <c r="C124" s="90" t="s">
        <v>17</v>
      </c>
      <c r="D124" s="278"/>
      <c r="E124" s="348"/>
    </row>
    <row r="125" spans="1:5" ht="30.75" customHeight="1" thickBot="1" x14ac:dyDescent="0.3">
      <c r="A125" s="564"/>
      <c r="B125" s="565"/>
      <c r="C125" s="257" t="s">
        <v>2655</v>
      </c>
      <c r="D125" s="278" t="s">
        <v>3171</v>
      </c>
      <c r="E125" s="348"/>
    </row>
    <row r="126" spans="1:5" ht="15.75" thickBot="1" x14ac:dyDescent="0.3">
      <c r="A126" s="484"/>
      <c r="B126" s="485"/>
      <c r="C126" s="485"/>
      <c r="D126" s="485"/>
      <c r="E126" s="486"/>
    </row>
    <row r="127" spans="1:5" ht="16.5" customHeight="1" x14ac:dyDescent="0.25">
      <c r="A127" s="460"/>
      <c r="B127" s="461"/>
      <c r="C127" s="118" t="s">
        <v>19</v>
      </c>
      <c r="D127" s="306" t="s">
        <v>3025</v>
      </c>
      <c r="E127" s="493" t="s">
        <v>2702</v>
      </c>
    </row>
    <row r="128" spans="1:5" ht="16.5" customHeight="1" x14ac:dyDescent="0.25">
      <c r="A128" s="258"/>
      <c r="B128" s="107"/>
      <c r="C128" s="90" t="s">
        <v>16</v>
      </c>
      <c r="D128" s="278" t="s">
        <v>3023</v>
      </c>
      <c r="E128" s="566"/>
    </row>
    <row r="129" spans="1:5" ht="16.5" customHeight="1" thickBot="1" x14ac:dyDescent="0.3">
      <c r="A129" s="309"/>
      <c r="B129" s="310"/>
      <c r="C129" s="92" t="s">
        <v>15</v>
      </c>
      <c r="D129" s="312">
        <v>44719</v>
      </c>
      <c r="E129" s="567"/>
    </row>
    <row r="130" spans="1:5" ht="16.5" customHeight="1" x14ac:dyDescent="0.25">
      <c r="A130" s="311"/>
      <c r="B130" s="490" t="s">
        <v>2714</v>
      </c>
      <c r="C130" s="491"/>
      <c r="D130" s="492"/>
      <c r="E130" s="493" t="s">
        <v>2706</v>
      </c>
    </row>
    <row r="131" spans="1:5" ht="65.45" customHeight="1" x14ac:dyDescent="0.25">
      <c r="A131" s="496" t="s">
        <v>3174</v>
      </c>
      <c r="B131" s="363"/>
      <c r="C131" s="363"/>
      <c r="D131" s="364"/>
      <c r="E131" s="494"/>
    </row>
    <row r="132" spans="1:5" ht="30" customHeight="1" x14ac:dyDescent="0.25">
      <c r="A132" s="386" t="s">
        <v>3119</v>
      </c>
      <c r="B132" s="387"/>
      <c r="C132" s="387"/>
      <c r="D132" s="497"/>
      <c r="E132" s="494"/>
    </row>
    <row r="133" spans="1:5" ht="16.5" customHeight="1" x14ac:dyDescent="0.25">
      <c r="A133" s="256" t="s">
        <v>2707</v>
      </c>
      <c r="B133" s="498" t="s">
        <v>2716</v>
      </c>
      <c r="C133" s="498"/>
      <c r="D133" s="499"/>
      <c r="E133" s="494"/>
    </row>
    <row r="134" spans="1:5" ht="15" customHeight="1" x14ac:dyDescent="0.25">
      <c r="A134" s="500" t="s">
        <v>3121</v>
      </c>
      <c r="B134" s="467"/>
      <c r="C134" s="467"/>
      <c r="D134" s="501"/>
      <c r="E134" s="494"/>
    </row>
    <row r="135" spans="1:5" ht="33.75" customHeight="1" x14ac:dyDescent="0.25">
      <c r="A135" s="252"/>
      <c r="B135" s="498" t="s">
        <v>2709</v>
      </c>
      <c r="C135" s="498"/>
      <c r="D135" s="106" t="s">
        <v>3012</v>
      </c>
      <c r="E135" s="495"/>
    </row>
    <row r="136" spans="1:5" x14ac:dyDescent="0.25">
      <c r="A136" s="383" t="s">
        <v>2719</v>
      </c>
      <c r="B136" s="471"/>
      <c r="C136" s="90" t="s">
        <v>17</v>
      </c>
      <c r="D136" s="255"/>
      <c r="E136" s="477" t="s">
        <v>2710</v>
      </c>
    </row>
    <row r="137" spans="1:5" ht="30" customHeight="1" x14ac:dyDescent="0.25">
      <c r="A137" s="472"/>
      <c r="B137" s="473"/>
      <c r="C137" s="100" t="s">
        <v>16</v>
      </c>
      <c r="D137" s="255"/>
      <c r="E137" s="555"/>
    </row>
    <row r="138" spans="1:5" x14ac:dyDescent="0.25">
      <c r="A138" s="307"/>
      <c r="B138" s="471" t="s">
        <v>2711</v>
      </c>
      <c r="C138" s="476"/>
      <c r="D138" s="106" t="s">
        <v>3015</v>
      </c>
      <c r="E138" s="478" t="s">
        <v>2712</v>
      </c>
    </row>
    <row r="139" spans="1:5" x14ac:dyDescent="0.25">
      <c r="A139" s="480" t="s">
        <v>2715</v>
      </c>
      <c r="B139" s="481"/>
      <c r="C139" s="90" t="s">
        <v>2687</v>
      </c>
      <c r="D139" s="314" t="s">
        <v>3111</v>
      </c>
      <c r="E139" s="478"/>
    </row>
    <row r="140" spans="1:5" x14ac:dyDescent="0.25">
      <c r="A140" s="480"/>
      <c r="B140" s="481"/>
      <c r="C140" s="90" t="s">
        <v>17</v>
      </c>
      <c r="D140" s="278" t="s">
        <v>3017</v>
      </c>
      <c r="E140" s="478"/>
    </row>
    <row r="141" spans="1:5" ht="30.75" customHeight="1" x14ac:dyDescent="0.25">
      <c r="A141" s="480"/>
      <c r="B141" s="481"/>
      <c r="C141" s="90" t="s">
        <v>2655</v>
      </c>
      <c r="D141" s="278" t="s">
        <v>3018</v>
      </c>
      <c r="E141" s="478"/>
    </row>
    <row r="142" spans="1:5" x14ac:dyDescent="0.25">
      <c r="A142" s="480" t="s">
        <v>2715</v>
      </c>
      <c r="B142" s="481"/>
      <c r="C142" s="90" t="s">
        <v>2687</v>
      </c>
      <c r="D142" s="314" t="s">
        <v>3112</v>
      </c>
      <c r="E142" s="478"/>
    </row>
    <row r="143" spans="1:5" x14ac:dyDescent="0.25">
      <c r="A143" s="480"/>
      <c r="B143" s="481"/>
      <c r="C143" s="90" t="s">
        <v>17</v>
      </c>
      <c r="D143" s="278" t="s">
        <v>3113</v>
      </c>
      <c r="E143" s="478"/>
    </row>
    <row r="144" spans="1:5" ht="30.75" customHeight="1" x14ac:dyDescent="0.25">
      <c r="A144" s="564"/>
      <c r="B144" s="565"/>
      <c r="C144" s="257" t="s">
        <v>2655</v>
      </c>
      <c r="D144" s="278" t="s">
        <v>3114</v>
      </c>
      <c r="E144" s="478"/>
    </row>
    <row r="145" spans="1:5" x14ac:dyDescent="0.25">
      <c r="A145" s="480" t="s">
        <v>2715</v>
      </c>
      <c r="B145" s="481"/>
      <c r="C145" s="90" t="s">
        <v>2687</v>
      </c>
      <c r="D145" s="314" t="s">
        <v>3115</v>
      </c>
      <c r="E145" s="279"/>
    </row>
    <row r="146" spans="1:5" x14ac:dyDescent="0.25">
      <c r="A146" s="480"/>
      <c r="B146" s="481"/>
      <c r="C146" s="90" t="s">
        <v>17</v>
      </c>
      <c r="D146" s="278" t="s">
        <v>3020</v>
      </c>
      <c r="E146" s="279"/>
    </row>
    <row r="147" spans="1:5" ht="30.75" customHeight="1" x14ac:dyDescent="0.25">
      <c r="A147" s="564"/>
      <c r="B147" s="565"/>
      <c r="C147" s="257" t="s">
        <v>2655</v>
      </c>
      <c r="D147" s="278" t="s">
        <v>3023</v>
      </c>
      <c r="E147" s="279"/>
    </row>
    <row r="148" spans="1:5" x14ac:dyDescent="0.25">
      <c r="A148" s="480" t="s">
        <v>2715</v>
      </c>
      <c r="B148" s="481"/>
      <c r="C148" s="90" t="s">
        <v>2687</v>
      </c>
      <c r="D148" s="314" t="s">
        <v>3116</v>
      </c>
      <c r="E148" s="279"/>
    </row>
    <row r="149" spans="1:5" x14ac:dyDescent="0.25">
      <c r="A149" s="480"/>
      <c r="B149" s="481"/>
      <c r="C149" s="90" t="s">
        <v>17</v>
      </c>
      <c r="D149" s="278" t="s">
        <v>3117</v>
      </c>
      <c r="E149" s="279"/>
    </row>
    <row r="150" spans="1:5" ht="30.75" customHeight="1" thickBot="1" x14ac:dyDescent="0.3">
      <c r="A150" s="482"/>
      <c r="B150" s="483"/>
      <c r="C150" s="101" t="s">
        <v>2655</v>
      </c>
      <c r="D150" s="76" t="s">
        <v>3118</v>
      </c>
      <c r="E150" s="280"/>
    </row>
    <row r="151" spans="1:5" ht="15.75" thickBot="1" x14ac:dyDescent="0.3">
      <c r="A151" s="484"/>
      <c r="B151" s="485"/>
      <c r="C151" s="485"/>
      <c r="D151" s="485"/>
      <c r="E151" s="486"/>
    </row>
    <row r="152" spans="1:5" ht="16.5" customHeight="1" x14ac:dyDescent="0.25">
      <c r="A152" s="460"/>
      <c r="B152" s="461"/>
      <c r="C152" s="118" t="s">
        <v>19</v>
      </c>
      <c r="D152" s="306" t="s">
        <v>3026</v>
      </c>
      <c r="E152" s="487" t="s">
        <v>2702</v>
      </c>
    </row>
    <row r="153" spans="1:5" ht="16.5" customHeight="1" x14ac:dyDescent="0.25">
      <c r="A153" s="258"/>
      <c r="B153" s="107"/>
      <c r="C153" s="90" t="s">
        <v>16</v>
      </c>
      <c r="D153" s="278" t="s">
        <v>3023</v>
      </c>
      <c r="E153" s="488"/>
    </row>
    <row r="154" spans="1:5" ht="16.5" customHeight="1" thickBot="1" x14ac:dyDescent="0.3">
      <c r="A154" s="309"/>
      <c r="B154" s="310"/>
      <c r="C154" s="92" t="s">
        <v>15</v>
      </c>
      <c r="D154" s="262">
        <v>44600</v>
      </c>
      <c r="E154" s="489"/>
    </row>
    <row r="155" spans="1:5" ht="16.5" customHeight="1" x14ac:dyDescent="0.25">
      <c r="A155" s="311"/>
      <c r="B155" s="490" t="s">
        <v>2714</v>
      </c>
      <c r="C155" s="491"/>
      <c r="D155" s="492"/>
      <c r="E155" s="493" t="s">
        <v>2706</v>
      </c>
    </row>
    <row r="156" spans="1:5" ht="65.099999999999994" customHeight="1" x14ac:dyDescent="0.25">
      <c r="A156" s="496" t="s">
        <v>3175</v>
      </c>
      <c r="B156" s="363"/>
      <c r="C156" s="363"/>
      <c r="D156" s="364"/>
      <c r="E156" s="494"/>
    </row>
    <row r="157" spans="1:5" ht="30" customHeight="1" x14ac:dyDescent="0.25">
      <c r="A157" s="386" t="s">
        <v>3027</v>
      </c>
      <c r="B157" s="387"/>
      <c r="C157" s="387"/>
      <c r="D157" s="497"/>
      <c r="E157" s="494"/>
    </row>
    <row r="158" spans="1:5" ht="16.5" customHeight="1" x14ac:dyDescent="0.25">
      <c r="A158" s="256" t="s">
        <v>2707</v>
      </c>
      <c r="B158" s="498" t="s">
        <v>2716</v>
      </c>
      <c r="C158" s="498"/>
      <c r="D158" s="499"/>
      <c r="E158" s="494"/>
    </row>
    <row r="159" spans="1:5" ht="15" customHeight="1" x14ac:dyDescent="0.25">
      <c r="A159" s="500" t="s">
        <v>3122</v>
      </c>
      <c r="B159" s="467"/>
      <c r="C159" s="467"/>
      <c r="D159" s="501"/>
      <c r="E159" s="494"/>
    </row>
    <row r="160" spans="1:5" ht="33.75" customHeight="1" x14ac:dyDescent="0.25">
      <c r="A160" s="252"/>
      <c r="B160" s="498" t="s">
        <v>2709</v>
      </c>
      <c r="C160" s="498"/>
      <c r="D160" s="106" t="s">
        <v>3012</v>
      </c>
      <c r="E160" s="495"/>
    </row>
    <row r="161" spans="1:5" x14ac:dyDescent="0.25">
      <c r="A161" s="383" t="s">
        <v>2719</v>
      </c>
      <c r="B161" s="471"/>
      <c r="C161" s="90" t="s">
        <v>17</v>
      </c>
      <c r="D161" s="255"/>
      <c r="E161" s="474" t="s">
        <v>2710</v>
      </c>
    </row>
    <row r="162" spans="1:5" ht="30" customHeight="1" x14ac:dyDescent="0.25">
      <c r="A162" s="472"/>
      <c r="B162" s="473"/>
      <c r="C162" s="100" t="s">
        <v>16</v>
      </c>
      <c r="D162" s="255"/>
      <c r="E162" s="475"/>
    </row>
    <row r="163" spans="1:5" x14ac:dyDescent="0.25">
      <c r="A163" s="307"/>
      <c r="B163" s="471" t="s">
        <v>2711</v>
      </c>
      <c r="C163" s="476"/>
      <c r="D163" s="308" t="s">
        <v>3012</v>
      </c>
      <c r="E163" s="477" t="s">
        <v>2712</v>
      </c>
    </row>
    <row r="164" spans="1:5" x14ac:dyDescent="0.25">
      <c r="A164" s="480" t="s">
        <v>2715</v>
      </c>
      <c r="B164" s="481"/>
      <c r="C164" s="90" t="s">
        <v>2687</v>
      </c>
      <c r="D164" s="278"/>
      <c r="E164" s="478"/>
    </row>
    <row r="165" spans="1:5" x14ac:dyDescent="0.25">
      <c r="A165" s="480"/>
      <c r="B165" s="481"/>
      <c r="C165" s="90" t="s">
        <v>17</v>
      </c>
      <c r="D165" s="278"/>
      <c r="E165" s="478"/>
    </row>
    <row r="166" spans="1:5" ht="30.75" customHeight="1" thickBot="1" x14ac:dyDescent="0.3">
      <c r="A166" s="482"/>
      <c r="B166" s="483"/>
      <c r="C166" s="101" t="s">
        <v>2655</v>
      </c>
      <c r="D166" s="76"/>
      <c r="E166" s="479"/>
    </row>
    <row r="167" spans="1:5" ht="15.75" thickBot="1" x14ac:dyDescent="0.3">
      <c r="A167" s="484"/>
      <c r="B167" s="485"/>
      <c r="C167" s="485"/>
      <c r="D167" s="485"/>
      <c r="E167" s="486"/>
    </row>
    <row r="168" spans="1:5" ht="16.5" customHeight="1" x14ac:dyDescent="0.25">
      <c r="A168" s="460"/>
      <c r="B168" s="461"/>
      <c r="C168" s="118" t="s">
        <v>19</v>
      </c>
      <c r="D168" s="306" t="s">
        <v>3128</v>
      </c>
      <c r="E168" s="487" t="s">
        <v>2702</v>
      </c>
    </row>
    <row r="169" spans="1:5" ht="16.5" customHeight="1" x14ac:dyDescent="0.25">
      <c r="A169" s="258"/>
      <c r="B169" s="107"/>
      <c r="C169" s="90" t="s">
        <v>16</v>
      </c>
      <c r="D169" s="278" t="s">
        <v>3023</v>
      </c>
      <c r="E169" s="488"/>
    </row>
    <row r="170" spans="1:5" ht="16.5" customHeight="1" thickBot="1" x14ac:dyDescent="0.3">
      <c r="A170" s="309"/>
      <c r="B170" s="310"/>
      <c r="C170" s="92" t="s">
        <v>15</v>
      </c>
      <c r="D170" s="262">
        <v>45014</v>
      </c>
      <c r="E170" s="489"/>
    </row>
    <row r="171" spans="1:5" ht="16.5" customHeight="1" x14ac:dyDescent="0.25">
      <c r="A171" s="311"/>
      <c r="B171" s="490" t="s">
        <v>2714</v>
      </c>
      <c r="C171" s="491"/>
      <c r="D171" s="492"/>
      <c r="E171" s="493" t="s">
        <v>2706</v>
      </c>
    </row>
    <row r="172" spans="1:5" ht="65.25" customHeight="1" x14ac:dyDescent="0.25">
      <c r="A172" s="496" t="s">
        <v>3176</v>
      </c>
      <c r="B172" s="363"/>
      <c r="C172" s="363"/>
      <c r="D172" s="364"/>
      <c r="E172" s="494"/>
    </row>
    <row r="173" spans="1:5" ht="30" customHeight="1" x14ac:dyDescent="0.25">
      <c r="A173" s="386" t="s">
        <v>3129</v>
      </c>
      <c r="B173" s="387"/>
      <c r="C173" s="387"/>
      <c r="D173" s="497"/>
      <c r="E173" s="494"/>
    </row>
    <row r="174" spans="1:5" ht="16.5" customHeight="1" x14ac:dyDescent="0.25">
      <c r="A174" s="256" t="s">
        <v>2707</v>
      </c>
      <c r="B174" s="498" t="s">
        <v>2716</v>
      </c>
      <c r="C174" s="498"/>
      <c r="D174" s="499"/>
      <c r="E174" s="494"/>
    </row>
    <row r="175" spans="1:5" ht="15" customHeight="1" x14ac:dyDescent="0.25">
      <c r="A175" s="500" t="s">
        <v>3122</v>
      </c>
      <c r="B175" s="467"/>
      <c r="C175" s="467"/>
      <c r="D175" s="501"/>
      <c r="E175" s="494"/>
    </row>
    <row r="176" spans="1:5" ht="33.75" customHeight="1" x14ac:dyDescent="0.25">
      <c r="A176" s="252"/>
      <c r="B176" s="498" t="s">
        <v>2709</v>
      </c>
      <c r="C176" s="498"/>
      <c r="D176" s="106" t="s">
        <v>3012</v>
      </c>
      <c r="E176" s="495"/>
    </row>
    <row r="177" spans="1:5" x14ac:dyDescent="0.25">
      <c r="A177" s="383" t="s">
        <v>2719</v>
      </c>
      <c r="B177" s="471"/>
      <c r="C177" s="90" t="s">
        <v>17</v>
      </c>
      <c r="D177" s="255"/>
      <c r="E177" s="474" t="s">
        <v>2710</v>
      </c>
    </row>
    <row r="178" spans="1:5" ht="30" customHeight="1" x14ac:dyDescent="0.25">
      <c r="A178" s="472"/>
      <c r="B178" s="473"/>
      <c r="C178" s="100" t="s">
        <v>16</v>
      </c>
      <c r="D178" s="255"/>
      <c r="E178" s="475"/>
    </row>
    <row r="179" spans="1:5" x14ac:dyDescent="0.25">
      <c r="A179" s="307"/>
      <c r="B179" s="471" t="s">
        <v>2711</v>
      </c>
      <c r="C179" s="476"/>
      <c r="D179" s="308" t="s">
        <v>3015</v>
      </c>
      <c r="E179" s="477" t="s">
        <v>2712</v>
      </c>
    </row>
    <row r="180" spans="1:5" x14ac:dyDescent="0.25">
      <c r="A180" s="480" t="s">
        <v>2715</v>
      </c>
      <c r="B180" s="481"/>
      <c r="C180" s="90" t="s">
        <v>2687</v>
      </c>
      <c r="D180" s="278" t="s">
        <v>3130</v>
      </c>
      <c r="E180" s="478"/>
    </row>
    <row r="181" spans="1:5" x14ac:dyDescent="0.25">
      <c r="A181" s="480"/>
      <c r="B181" s="481"/>
      <c r="C181" s="90" t="s">
        <v>17</v>
      </c>
      <c r="D181" s="278" t="s">
        <v>3017</v>
      </c>
      <c r="E181" s="478"/>
    </row>
    <row r="182" spans="1:5" ht="30.75" customHeight="1" thickBot="1" x14ac:dyDescent="0.3">
      <c r="A182" s="482"/>
      <c r="B182" s="483"/>
      <c r="C182" s="101" t="s">
        <v>2655</v>
      </c>
      <c r="D182" s="76" t="s">
        <v>3018</v>
      </c>
      <c r="E182" s="479"/>
    </row>
    <row r="183" spans="1:5" ht="15.75" thickBot="1" x14ac:dyDescent="0.3">
      <c r="A183" s="484"/>
      <c r="B183" s="485"/>
      <c r="C183" s="485"/>
      <c r="D183" s="485"/>
      <c r="E183" s="486"/>
    </row>
    <row r="184" spans="1:5" ht="16.5" customHeight="1" x14ac:dyDescent="0.25">
      <c r="A184" s="460"/>
      <c r="B184" s="461"/>
      <c r="C184" s="118" t="s">
        <v>19</v>
      </c>
      <c r="D184" s="306" t="s">
        <v>3123</v>
      </c>
      <c r="E184" s="487" t="s">
        <v>2702</v>
      </c>
    </row>
    <row r="185" spans="1:5" ht="16.5" customHeight="1" x14ac:dyDescent="0.25">
      <c r="A185" s="258"/>
      <c r="B185" s="107"/>
      <c r="C185" s="90" t="s">
        <v>16</v>
      </c>
      <c r="D185" s="278" t="s">
        <v>3023</v>
      </c>
      <c r="E185" s="488"/>
    </row>
    <row r="186" spans="1:5" ht="16.5" customHeight="1" thickBot="1" x14ac:dyDescent="0.3">
      <c r="A186" s="309"/>
      <c r="B186" s="310"/>
      <c r="C186" s="92" t="s">
        <v>15</v>
      </c>
      <c r="D186" s="262">
        <v>44916</v>
      </c>
      <c r="E186" s="489"/>
    </row>
    <row r="187" spans="1:5" ht="16.5" customHeight="1" x14ac:dyDescent="0.25">
      <c r="A187" s="311"/>
      <c r="B187" s="490" t="s">
        <v>2714</v>
      </c>
      <c r="C187" s="491"/>
      <c r="D187" s="492"/>
      <c r="E187" s="493" t="s">
        <v>2706</v>
      </c>
    </row>
    <row r="188" spans="1:5" ht="104.25" customHeight="1" x14ac:dyDescent="0.25">
      <c r="A188" s="496" t="s">
        <v>3177</v>
      </c>
      <c r="B188" s="363"/>
      <c r="C188" s="363"/>
      <c r="D188" s="364"/>
      <c r="E188" s="494"/>
    </row>
    <row r="189" spans="1:5" ht="15" customHeight="1" x14ac:dyDescent="0.25">
      <c r="A189" s="386" t="s">
        <v>3124</v>
      </c>
      <c r="B189" s="387"/>
      <c r="C189" s="387"/>
      <c r="D189" s="497"/>
      <c r="E189" s="494"/>
    </row>
    <row r="190" spans="1:5" ht="16.5" customHeight="1" x14ac:dyDescent="0.25">
      <c r="A190" s="256" t="s">
        <v>2707</v>
      </c>
      <c r="B190" s="498" t="s">
        <v>2716</v>
      </c>
      <c r="C190" s="498"/>
      <c r="D190" s="499"/>
      <c r="E190" s="494"/>
    </row>
    <row r="191" spans="1:5" ht="15" customHeight="1" x14ac:dyDescent="0.25">
      <c r="A191" s="500" t="s">
        <v>3121</v>
      </c>
      <c r="B191" s="467"/>
      <c r="C191" s="467"/>
      <c r="D191" s="501"/>
      <c r="E191" s="494"/>
    </row>
    <row r="192" spans="1:5" ht="33.75" customHeight="1" x14ac:dyDescent="0.25">
      <c r="A192" s="252"/>
      <c r="B192" s="498" t="s">
        <v>2709</v>
      </c>
      <c r="C192" s="498"/>
      <c r="D192" s="106" t="s">
        <v>3012</v>
      </c>
      <c r="E192" s="495"/>
    </row>
    <row r="193" spans="1:5" x14ac:dyDescent="0.25">
      <c r="A193" s="383" t="s">
        <v>2719</v>
      </c>
      <c r="B193" s="471"/>
      <c r="C193" s="90" t="s">
        <v>17</v>
      </c>
      <c r="D193" s="255"/>
      <c r="E193" s="474" t="s">
        <v>2710</v>
      </c>
    </row>
    <row r="194" spans="1:5" ht="30" customHeight="1" x14ac:dyDescent="0.25">
      <c r="A194" s="472"/>
      <c r="B194" s="473"/>
      <c r="C194" s="100" t="s">
        <v>16</v>
      </c>
      <c r="D194" s="255"/>
      <c r="E194" s="475"/>
    </row>
    <row r="195" spans="1:5" x14ac:dyDescent="0.25">
      <c r="A195" s="307"/>
      <c r="B195" s="471" t="s">
        <v>2711</v>
      </c>
      <c r="C195" s="476"/>
      <c r="D195" s="308" t="s">
        <v>3012</v>
      </c>
      <c r="E195" s="477" t="s">
        <v>2712</v>
      </c>
    </row>
    <row r="196" spans="1:5" x14ac:dyDescent="0.25">
      <c r="A196" s="480" t="s">
        <v>2715</v>
      </c>
      <c r="B196" s="481"/>
      <c r="C196" s="90" t="s">
        <v>2687</v>
      </c>
      <c r="D196" s="278"/>
      <c r="E196" s="478"/>
    </row>
    <row r="197" spans="1:5" x14ac:dyDescent="0.25">
      <c r="A197" s="480"/>
      <c r="B197" s="481"/>
      <c r="C197" s="90" t="s">
        <v>17</v>
      </c>
      <c r="D197" s="278"/>
      <c r="E197" s="478"/>
    </row>
    <row r="198" spans="1:5" ht="30.75" customHeight="1" thickBot="1" x14ac:dyDescent="0.3">
      <c r="A198" s="482"/>
      <c r="B198" s="483"/>
      <c r="C198" s="101" t="s">
        <v>2655</v>
      </c>
      <c r="D198" s="76"/>
      <c r="E198" s="479"/>
    </row>
    <row r="199" spans="1:5" ht="15.75" thickBot="1" x14ac:dyDescent="0.3">
      <c r="A199" s="484"/>
      <c r="B199" s="485"/>
      <c r="C199" s="485"/>
      <c r="D199" s="485"/>
      <c r="E199" s="486"/>
    </row>
  </sheetData>
  <mergeCells count="173">
    <mergeCell ref="A111:B112"/>
    <mergeCell ref="E111:E112"/>
    <mergeCell ref="B113:C113"/>
    <mergeCell ref="E113:E119"/>
    <mergeCell ref="A114:B116"/>
    <mergeCell ref="A117:B119"/>
    <mergeCell ref="A120:B122"/>
    <mergeCell ref="A123:B125"/>
    <mergeCell ref="A101:E101"/>
    <mergeCell ref="A102:B102"/>
    <mergeCell ref="E102:E104"/>
    <mergeCell ref="B105:D105"/>
    <mergeCell ref="E105:E110"/>
    <mergeCell ref="A106:D106"/>
    <mergeCell ref="A107:D107"/>
    <mergeCell ref="B108:D108"/>
    <mergeCell ref="A109:D109"/>
    <mergeCell ref="B110:C110"/>
    <mergeCell ref="A177:B178"/>
    <mergeCell ref="E177:E178"/>
    <mergeCell ref="B179:C179"/>
    <mergeCell ref="E179:E182"/>
    <mergeCell ref="A180:B182"/>
    <mergeCell ref="A183:E183"/>
    <mergeCell ref="A168:B168"/>
    <mergeCell ref="E168:E170"/>
    <mergeCell ref="B171:D171"/>
    <mergeCell ref="E171:E176"/>
    <mergeCell ref="A172:D172"/>
    <mergeCell ref="A173:D173"/>
    <mergeCell ref="B174:D174"/>
    <mergeCell ref="A175:D175"/>
    <mergeCell ref="B176:C176"/>
    <mergeCell ref="A145:B147"/>
    <mergeCell ref="A148:B150"/>
    <mergeCell ref="A167:E167"/>
    <mergeCell ref="A161:B162"/>
    <mergeCell ref="E161:E162"/>
    <mergeCell ref="B163:C163"/>
    <mergeCell ref="E163:E166"/>
    <mergeCell ref="A164:B166"/>
    <mergeCell ref="A151:E151"/>
    <mergeCell ref="A152:B152"/>
    <mergeCell ref="E152:E154"/>
    <mergeCell ref="B155:D155"/>
    <mergeCell ref="E155:E160"/>
    <mergeCell ref="A156:D156"/>
    <mergeCell ref="A157:D157"/>
    <mergeCell ref="B158:D158"/>
    <mergeCell ref="A159:D159"/>
    <mergeCell ref="B160:C160"/>
    <mergeCell ref="A136:B137"/>
    <mergeCell ref="E136:E137"/>
    <mergeCell ref="B138:C138"/>
    <mergeCell ref="E138:E144"/>
    <mergeCell ref="A139:B141"/>
    <mergeCell ref="A142:B144"/>
    <mergeCell ref="A126:E126"/>
    <mergeCell ref="A127:B127"/>
    <mergeCell ref="E127:E129"/>
    <mergeCell ref="B130:D130"/>
    <mergeCell ref="E130:E135"/>
    <mergeCell ref="A131:D131"/>
    <mergeCell ref="A132:D132"/>
    <mergeCell ref="B133:D133"/>
    <mergeCell ref="A134:D134"/>
    <mergeCell ref="B135:C135"/>
    <mergeCell ref="E97:E100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193:B194"/>
    <mergeCell ref="E193:E194"/>
    <mergeCell ref="B195:C195"/>
    <mergeCell ref="E195:E198"/>
    <mergeCell ref="A196:B198"/>
    <mergeCell ref="A199:E199"/>
    <mergeCell ref="A184:B184"/>
    <mergeCell ref="E184:E186"/>
    <mergeCell ref="B187:D187"/>
    <mergeCell ref="E187:E192"/>
    <mergeCell ref="A188:D188"/>
    <mergeCell ref="A189:D189"/>
    <mergeCell ref="B190:D190"/>
    <mergeCell ref="A191:D191"/>
    <mergeCell ref="B192:C19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activeCell="A4" sqref="A4:J5"/>
    </sheetView>
  </sheetViews>
  <sheetFormatPr defaultRowHeight="15" x14ac:dyDescent="0.25"/>
  <cols>
    <col min="1" max="1" width="5.85546875" customWidth="1"/>
    <col min="2" max="2" width="28.7109375" customWidth="1"/>
    <col min="3" max="3" width="22.7109375" customWidth="1"/>
    <col min="4" max="4" width="35.7109375" customWidth="1"/>
    <col min="5" max="7" width="12.425781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576" t="s">
        <v>2857</v>
      </c>
      <c r="B1" s="577"/>
      <c r="C1" s="27"/>
      <c r="D1" s="27"/>
      <c r="E1" s="27"/>
      <c r="F1" s="27"/>
      <c r="G1" s="27"/>
      <c r="H1" s="27"/>
      <c r="I1" s="27"/>
      <c r="J1" s="27"/>
      <c r="K1" s="28"/>
    </row>
    <row r="2" spans="1:11" ht="17.25" x14ac:dyDescent="0.3">
      <c r="A2" s="103" t="s">
        <v>8</v>
      </c>
      <c r="B2" s="183"/>
      <c r="C2" s="22"/>
      <c r="D2" s="22"/>
      <c r="E2" s="22"/>
      <c r="F2" s="22"/>
      <c r="G2" s="22"/>
      <c r="H2" s="22"/>
      <c r="I2" s="22"/>
      <c r="J2" s="22"/>
      <c r="K2" s="29"/>
    </row>
    <row r="3" spans="1:11" ht="12.75" customHeight="1" thickBot="1" x14ac:dyDescent="0.3">
      <c r="A3" s="408"/>
      <c r="B3" s="409"/>
      <c r="C3" s="409"/>
      <c r="D3" s="409"/>
      <c r="E3" s="409"/>
      <c r="F3" s="409"/>
      <c r="G3" s="409"/>
      <c r="H3" s="409"/>
      <c r="I3" s="34"/>
      <c r="J3" s="34"/>
      <c r="K3" s="30"/>
    </row>
    <row r="4" spans="1:11" ht="15" customHeight="1" x14ac:dyDescent="0.25">
      <c r="A4" s="411" t="s">
        <v>8</v>
      </c>
      <c r="B4" s="578"/>
      <c r="C4" s="578"/>
      <c r="D4" s="578"/>
      <c r="E4" s="578"/>
      <c r="F4" s="578"/>
      <c r="G4" s="578"/>
      <c r="H4" s="578"/>
      <c r="I4" s="578"/>
      <c r="J4" s="578"/>
      <c r="K4" s="415" t="s">
        <v>2998</v>
      </c>
    </row>
    <row r="5" spans="1:11" ht="66.75" customHeight="1" thickBot="1" x14ac:dyDescent="0.3">
      <c r="A5" s="579"/>
      <c r="B5" s="580"/>
      <c r="C5" s="580"/>
      <c r="D5" s="580"/>
      <c r="E5" s="580"/>
      <c r="F5" s="580"/>
      <c r="G5" s="580"/>
      <c r="H5" s="580"/>
      <c r="I5" s="580"/>
      <c r="J5" s="580"/>
      <c r="K5" s="416"/>
    </row>
    <row r="6" spans="1:11" ht="15" customHeight="1" thickBot="1" x14ac:dyDescent="0.3">
      <c r="A6" s="463" t="s">
        <v>2663</v>
      </c>
      <c r="B6" s="464"/>
      <c r="C6" s="465"/>
      <c r="D6" s="571" t="s">
        <v>3186</v>
      </c>
      <c r="E6" s="572"/>
      <c r="F6" s="572"/>
      <c r="G6" s="572"/>
      <c r="H6" s="572"/>
      <c r="I6" s="572"/>
      <c r="J6" s="572"/>
      <c r="K6" s="184"/>
    </row>
    <row r="7" spans="1:11" ht="16.5" customHeight="1" thickBot="1" x14ac:dyDescent="0.3">
      <c r="A7" s="569" t="s">
        <v>59</v>
      </c>
      <c r="B7" s="569"/>
      <c r="C7" s="569"/>
      <c r="D7" s="569"/>
      <c r="E7" s="569"/>
      <c r="F7" s="569"/>
      <c r="G7" s="569"/>
      <c r="H7" s="569"/>
      <c r="I7" s="569"/>
      <c r="J7" s="570"/>
      <c r="K7" s="573" t="s">
        <v>2753</v>
      </c>
    </row>
    <row r="8" spans="1:11" ht="32.25" customHeight="1" thickBot="1" x14ac:dyDescent="0.3">
      <c r="A8" s="569" t="s">
        <v>2980</v>
      </c>
      <c r="B8" s="569"/>
      <c r="C8" s="569"/>
      <c r="D8" s="569"/>
      <c r="E8" s="569"/>
      <c r="F8" s="569"/>
      <c r="G8" s="569"/>
      <c r="H8" s="569"/>
      <c r="I8" s="569" t="s">
        <v>58</v>
      </c>
      <c r="J8" s="570"/>
      <c r="K8" s="574"/>
    </row>
    <row r="9" spans="1:11" ht="60" x14ac:dyDescent="0.25">
      <c r="A9" s="185" t="s">
        <v>2752</v>
      </c>
      <c r="B9" s="186" t="s">
        <v>48</v>
      </c>
      <c r="C9" s="187" t="s">
        <v>46</v>
      </c>
      <c r="D9" s="188" t="s">
        <v>45</v>
      </c>
      <c r="E9" s="188" t="s">
        <v>56</v>
      </c>
      <c r="F9" s="188" t="s">
        <v>55</v>
      </c>
      <c r="G9" s="186" t="s">
        <v>624</v>
      </c>
      <c r="H9" s="189" t="s">
        <v>2685</v>
      </c>
      <c r="I9" s="315" t="s">
        <v>54</v>
      </c>
      <c r="J9" s="190" t="s">
        <v>2685</v>
      </c>
      <c r="K9" s="574"/>
    </row>
    <row r="10" spans="1:11" ht="30" x14ac:dyDescent="0.25">
      <c r="A10" s="191"/>
      <c r="B10" s="192" t="s">
        <v>623</v>
      </c>
      <c r="C10" s="192" t="s">
        <v>623</v>
      </c>
      <c r="D10" s="192" t="s">
        <v>623</v>
      </c>
      <c r="E10" s="192" t="s">
        <v>623</v>
      </c>
      <c r="F10" s="192" t="s">
        <v>623</v>
      </c>
      <c r="G10" s="192" t="s">
        <v>623</v>
      </c>
      <c r="H10" s="322" t="s">
        <v>623</v>
      </c>
      <c r="I10" s="317" t="s">
        <v>622</v>
      </c>
      <c r="J10" s="192" t="s">
        <v>622</v>
      </c>
      <c r="K10" s="574"/>
    </row>
    <row r="11" spans="1:11" ht="20.100000000000001" customHeight="1" x14ac:dyDescent="0.25">
      <c r="A11" s="193">
        <v>1</v>
      </c>
      <c r="B11" s="1" t="s">
        <v>3084</v>
      </c>
      <c r="C11" s="283" t="s">
        <v>3085</v>
      </c>
      <c r="D11" s="284" t="s">
        <v>3086</v>
      </c>
      <c r="E11" s="284" t="s">
        <v>513</v>
      </c>
      <c r="F11" s="287" t="s">
        <v>3091</v>
      </c>
      <c r="G11" s="287" t="s">
        <v>3094</v>
      </c>
      <c r="H11" s="290" t="s">
        <v>3095</v>
      </c>
      <c r="I11" s="318"/>
      <c r="J11" s="195"/>
      <c r="K11" s="574"/>
    </row>
    <row r="12" spans="1:11" ht="20.100000000000001" customHeight="1" x14ac:dyDescent="0.25">
      <c r="A12" s="196">
        <v>2</v>
      </c>
      <c r="B12" s="19" t="s">
        <v>3087</v>
      </c>
      <c r="C12" s="283" t="s">
        <v>3085</v>
      </c>
      <c r="D12" s="259" t="s">
        <v>3088</v>
      </c>
      <c r="E12" s="259" t="s">
        <v>513</v>
      </c>
      <c r="F12" s="288" t="s">
        <v>3092</v>
      </c>
      <c r="G12" s="288" t="s">
        <v>3094</v>
      </c>
      <c r="H12" s="291" t="s">
        <v>3095</v>
      </c>
      <c r="I12" s="319"/>
      <c r="J12" s="197"/>
      <c r="K12" s="574"/>
    </row>
    <row r="13" spans="1:11" ht="20.100000000000001" customHeight="1" x14ac:dyDescent="0.25">
      <c r="A13" s="196">
        <v>3</v>
      </c>
      <c r="B13" s="285" t="s">
        <v>3089</v>
      </c>
      <c r="C13" s="283" t="s">
        <v>3085</v>
      </c>
      <c r="D13" s="286" t="s">
        <v>3090</v>
      </c>
      <c r="E13" s="286" t="s">
        <v>513</v>
      </c>
      <c r="F13" s="289" t="s">
        <v>3093</v>
      </c>
      <c r="G13" s="289" t="s">
        <v>3094</v>
      </c>
      <c r="H13" s="292" t="s">
        <v>3096</v>
      </c>
      <c r="I13" s="320"/>
      <c r="J13" s="197"/>
      <c r="K13" s="574"/>
    </row>
    <row r="14" spans="1:11" ht="13.5" customHeight="1" thickBot="1" x14ac:dyDescent="0.3">
      <c r="A14" s="198" t="s">
        <v>53</v>
      </c>
      <c r="B14" s="92"/>
      <c r="C14" s="199"/>
      <c r="D14" s="85"/>
      <c r="E14" s="85"/>
      <c r="F14" s="85"/>
      <c r="G14" s="85"/>
      <c r="H14" s="200"/>
      <c r="I14" s="321"/>
      <c r="J14" s="201"/>
      <c r="K14" s="575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topLeftCell="I1" zoomScaleNormal="100" zoomScaleSheetLayoutView="100" workbookViewId="0">
      <selection sqref="A1:U1"/>
    </sheetView>
  </sheetViews>
  <sheetFormatPr defaultRowHeight="15" outlineLevelRow="1" x14ac:dyDescent="0.25"/>
  <cols>
    <col min="1" max="1" width="9.28515625" customWidth="1"/>
    <col min="2" max="2" width="23.425781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583" t="s">
        <v>2851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25"/>
    </row>
    <row r="2" spans="1:22" ht="25.5" customHeight="1" x14ac:dyDescent="0.3">
      <c r="A2" s="406" t="s">
        <v>2746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26"/>
    </row>
    <row r="3" spans="1:22" ht="12.75" customHeight="1" thickBot="1" x14ac:dyDescent="0.3">
      <c r="A3" s="408"/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10"/>
    </row>
    <row r="4" spans="1:22" ht="15" customHeight="1" x14ac:dyDescent="0.25">
      <c r="A4" s="411" t="s">
        <v>65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587" t="s">
        <v>2997</v>
      </c>
    </row>
    <row r="5" spans="1:22" ht="41.25" customHeight="1" thickBot="1" x14ac:dyDescent="0.3">
      <c r="A5" s="589"/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88"/>
    </row>
    <row r="6" spans="1:22" ht="15" customHeight="1" thickBot="1" x14ac:dyDescent="0.3">
      <c r="A6" s="463" t="s">
        <v>2663</v>
      </c>
      <c r="B6" s="464"/>
      <c r="C6" s="465"/>
      <c r="D6" s="591" t="s">
        <v>3186</v>
      </c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3"/>
      <c r="V6" s="202"/>
    </row>
    <row r="7" spans="1:22" ht="54.75" customHeight="1" x14ac:dyDescent="0.25">
      <c r="A7" s="594" t="s">
        <v>2848</v>
      </c>
      <c r="B7" s="581" t="s">
        <v>48</v>
      </c>
      <c r="C7" s="585" t="s">
        <v>46</v>
      </c>
      <c r="D7" s="581" t="s">
        <v>45</v>
      </c>
      <c r="E7" s="581" t="s">
        <v>56</v>
      </c>
      <c r="F7" s="581" t="s">
        <v>55</v>
      </c>
      <c r="G7" s="581" t="s">
        <v>2651</v>
      </c>
      <c r="H7" s="581" t="s">
        <v>64</v>
      </c>
      <c r="I7" s="581" t="s">
        <v>626</v>
      </c>
      <c r="J7" s="581" t="s">
        <v>627</v>
      </c>
      <c r="K7" s="581" t="s">
        <v>628</v>
      </c>
      <c r="L7" s="581" t="s">
        <v>2722</v>
      </c>
      <c r="M7" s="581" t="s">
        <v>61</v>
      </c>
      <c r="N7" s="598" t="s">
        <v>2656</v>
      </c>
      <c r="O7" s="599"/>
      <c r="P7" s="598" t="s">
        <v>2934</v>
      </c>
      <c r="Q7" s="599"/>
      <c r="R7" s="581" t="s">
        <v>629</v>
      </c>
      <c r="S7" s="581" t="s">
        <v>2935</v>
      </c>
      <c r="T7" s="581" t="s">
        <v>630</v>
      </c>
      <c r="U7" s="581" t="s">
        <v>631</v>
      </c>
      <c r="V7" s="457" t="s">
        <v>63</v>
      </c>
    </row>
    <row r="8" spans="1:22" ht="63.75" customHeight="1" x14ac:dyDescent="0.25">
      <c r="A8" s="595"/>
      <c r="B8" s="582"/>
      <c r="C8" s="586"/>
      <c r="D8" s="582"/>
      <c r="E8" s="582"/>
      <c r="F8" s="582"/>
      <c r="G8" s="582"/>
      <c r="H8" s="582"/>
      <c r="I8" s="582"/>
      <c r="J8" s="582"/>
      <c r="K8" s="582"/>
      <c r="L8" s="582"/>
      <c r="M8" s="582"/>
      <c r="N8" s="203" t="s">
        <v>2936</v>
      </c>
      <c r="O8" s="203" t="s">
        <v>2937</v>
      </c>
      <c r="P8" s="203" t="s">
        <v>2938</v>
      </c>
      <c r="Q8" s="203" t="s">
        <v>2939</v>
      </c>
      <c r="R8" s="582"/>
      <c r="S8" s="582"/>
      <c r="T8" s="582"/>
      <c r="U8" s="582"/>
      <c r="V8" s="458"/>
    </row>
    <row r="9" spans="1:22" ht="27.75" customHeight="1" x14ac:dyDescent="0.25">
      <c r="A9" s="204"/>
      <c r="B9" s="205" t="s">
        <v>2720</v>
      </c>
      <c r="C9" s="205" t="s">
        <v>2720</v>
      </c>
      <c r="D9" s="205" t="s">
        <v>2720</v>
      </c>
      <c r="E9" s="205" t="s">
        <v>2720</v>
      </c>
      <c r="F9" s="205" t="s">
        <v>2720</v>
      </c>
      <c r="G9" s="205" t="s">
        <v>2720</v>
      </c>
      <c r="H9" s="205" t="s">
        <v>2720</v>
      </c>
      <c r="I9" s="205" t="s">
        <v>2721</v>
      </c>
      <c r="J9" s="205" t="s">
        <v>2721</v>
      </c>
      <c r="K9" s="205" t="s">
        <v>2723</v>
      </c>
      <c r="L9" s="205" t="s">
        <v>2723</v>
      </c>
      <c r="M9" s="205" t="s">
        <v>2724</v>
      </c>
      <c r="N9" s="205" t="s">
        <v>2725</v>
      </c>
      <c r="O9" s="205" t="s">
        <v>2725</v>
      </c>
      <c r="P9" s="205" t="s">
        <v>2725</v>
      </c>
      <c r="Q9" s="205" t="s">
        <v>2725</v>
      </c>
      <c r="R9" s="205" t="s">
        <v>2726</v>
      </c>
      <c r="S9" s="205" t="s">
        <v>2726</v>
      </c>
      <c r="T9" s="205" t="s">
        <v>2727</v>
      </c>
      <c r="U9" s="205" t="s">
        <v>2727</v>
      </c>
      <c r="V9" s="458"/>
    </row>
    <row r="10" spans="1:22" x14ac:dyDescent="0.25">
      <c r="A10" s="206">
        <v>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458"/>
    </row>
    <row r="11" spans="1:22" x14ac:dyDescent="0.25">
      <c r="A11" s="206">
        <v>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458"/>
    </row>
    <row r="12" spans="1:22" x14ac:dyDescent="0.25">
      <c r="A12" s="207">
        <v>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58"/>
    </row>
    <row r="13" spans="1:22" ht="15.75" thickBot="1" x14ac:dyDescent="0.3">
      <c r="A13" s="206" t="s">
        <v>53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600"/>
    </row>
    <row r="14" spans="1:22" hidden="1" outlineLevel="1" x14ac:dyDescent="0.25">
      <c r="A14" s="3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596" t="s">
        <v>63</v>
      </c>
    </row>
    <row r="15" spans="1:22" hidden="1" outlineLevel="1" x14ac:dyDescent="0.25">
      <c r="A15" s="3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97"/>
    </row>
    <row r="16" spans="1:22" hidden="1" outlineLevel="1" x14ac:dyDescent="0.25">
      <c r="A16" s="3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97"/>
    </row>
    <row r="17" spans="1:22" hidden="1" outlineLevel="1" x14ac:dyDescent="0.25">
      <c r="A17" s="3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97"/>
    </row>
    <row r="18" spans="1:22" hidden="1" outlineLevel="1" x14ac:dyDescent="0.25">
      <c r="A18" s="3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97"/>
    </row>
    <row r="19" spans="1:22" hidden="1" outlineLevel="1" x14ac:dyDescent="0.25">
      <c r="A19" s="3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97"/>
    </row>
    <row r="20" spans="1:22" hidden="1" outlineLevel="1" x14ac:dyDescent="0.25">
      <c r="A20" s="3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97"/>
    </row>
    <row r="21" spans="1:22" hidden="1" outlineLevel="1" x14ac:dyDescent="0.25">
      <c r="A21" s="3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97"/>
    </row>
    <row r="22" spans="1:22" hidden="1" outlineLevel="1" x14ac:dyDescent="0.25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97"/>
    </row>
    <row r="23" spans="1:22" hidden="1" outlineLevel="1" x14ac:dyDescent="0.25">
      <c r="A23" s="3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97"/>
    </row>
    <row r="24" spans="1:22" hidden="1" outlineLevel="1" x14ac:dyDescent="0.25">
      <c r="A24" s="3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97"/>
    </row>
    <row r="25" spans="1:22" hidden="1" outlineLevel="1" x14ac:dyDescent="0.25">
      <c r="A25" s="3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97"/>
    </row>
    <row r="26" spans="1:22" hidden="1" outlineLevel="1" x14ac:dyDescent="0.25">
      <c r="A26" s="3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97"/>
    </row>
    <row r="27" spans="1:22" hidden="1" outlineLevel="1" x14ac:dyDescent="0.25">
      <c r="A27" s="3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97"/>
    </row>
    <row r="28" spans="1:22" hidden="1" outlineLevel="1" x14ac:dyDescent="0.25">
      <c r="A28" s="3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97"/>
    </row>
    <row r="29" spans="1:22" hidden="1" outlineLevel="1" x14ac:dyDescent="0.25">
      <c r="A29" s="3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97"/>
    </row>
    <row r="30" spans="1:22" hidden="1" outlineLevel="1" x14ac:dyDescent="0.25">
      <c r="A30" s="3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97"/>
    </row>
    <row r="31" spans="1:22" hidden="1" outlineLevel="1" x14ac:dyDescent="0.25">
      <c r="A31" s="3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97"/>
    </row>
    <row r="32" spans="1:22" hidden="1" outlineLevel="1" x14ac:dyDescent="0.25">
      <c r="A32" s="3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97"/>
    </row>
    <row r="33" spans="1:22" hidden="1" outlineLevel="1" x14ac:dyDescent="0.25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97"/>
    </row>
    <row r="34" spans="1:22" hidden="1" outlineLevel="1" x14ac:dyDescent="0.25">
      <c r="A34" s="3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97"/>
    </row>
    <row r="35" spans="1:22" hidden="1" outlineLevel="1" x14ac:dyDescent="0.25">
      <c r="A35" s="3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97"/>
    </row>
    <row r="36" spans="1:22" hidden="1" outlineLevel="1" x14ac:dyDescent="0.25">
      <c r="A36" s="3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97"/>
    </row>
    <row r="37" spans="1:22" hidden="1" outlineLevel="1" x14ac:dyDescent="0.25">
      <c r="A37" s="3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97"/>
    </row>
    <row r="38" spans="1:22" hidden="1" outlineLevel="1" x14ac:dyDescent="0.25">
      <c r="A38" s="3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97"/>
    </row>
    <row r="39" spans="1:22" hidden="1" outlineLevel="1" x14ac:dyDescent="0.25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97"/>
    </row>
    <row r="40" spans="1:22" hidden="1" outlineLevel="1" x14ac:dyDescent="0.25">
      <c r="A40" s="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97"/>
    </row>
    <row r="41" spans="1:22" hidden="1" outlineLevel="1" x14ac:dyDescent="0.25">
      <c r="A41" s="3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97"/>
    </row>
    <row r="42" spans="1:22" hidden="1" outlineLevel="1" x14ac:dyDescent="0.25">
      <c r="A42" s="3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97"/>
    </row>
    <row r="43" spans="1:22" ht="15.75" hidden="1" outlineLevel="1" thickBot="1" x14ac:dyDescent="0.3">
      <c r="A43" s="3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97"/>
    </row>
    <row r="44" spans="1:22" ht="16.5" customHeight="1" collapsed="1" x14ac:dyDescent="0.25">
      <c r="A44" s="411" t="s">
        <v>62</v>
      </c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587" t="s">
        <v>2991</v>
      </c>
    </row>
    <row r="45" spans="1:22" ht="46.5" customHeight="1" thickBot="1" x14ac:dyDescent="0.3">
      <c r="A45" s="589"/>
      <c r="B45" s="590"/>
      <c r="C45" s="590"/>
      <c r="D45" s="590"/>
      <c r="E45" s="590"/>
      <c r="F45" s="590"/>
      <c r="G45" s="590"/>
      <c r="H45" s="590"/>
      <c r="I45" s="590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603"/>
    </row>
    <row r="46" spans="1:22" ht="54.95" customHeight="1" x14ac:dyDescent="0.25">
      <c r="A46" s="594" t="s">
        <v>57</v>
      </c>
      <c r="B46" s="581" t="s">
        <v>48</v>
      </c>
      <c r="C46" s="581" t="s">
        <v>46</v>
      </c>
      <c r="D46" s="581" t="s">
        <v>45</v>
      </c>
      <c r="E46" s="581" t="s">
        <v>56</v>
      </c>
      <c r="F46" s="581" t="s">
        <v>55</v>
      </c>
      <c r="G46" s="581" t="s">
        <v>624</v>
      </c>
      <c r="H46" s="608" t="s">
        <v>2941</v>
      </c>
      <c r="I46" s="606" t="s">
        <v>637</v>
      </c>
      <c r="J46" s="581" t="s">
        <v>636</v>
      </c>
      <c r="K46" s="581" t="s">
        <v>635</v>
      </c>
      <c r="L46" s="581" t="s">
        <v>634</v>
      </c>
      <c r="M46" s="581" t="s">
        <v>61</v>
      </c>
      <c r="N46" s="598" t="s">
        <v>2656</v>
      </c>
      <c r="O46" s="599"/>
      <c r="P46" s="598" t="s">
        <v>2934</v>
      </c>
      <c r="Q46" s="599"/>
      <c r="R46" s="581" t="s">
        <v>632</v>
      </c>
      <c r="S46" s="581" t="s">
        <v>2935</v>
      </c>
      <c r="T46" s="581" t="s">
        <v>633</v>
      </c>
      <c r="U46" s="581" t="s">
        <v>631</v>
      </c>
      <c r="V46" s="573" t="s">
        <v>2940</v>
      </c>
    </row>
    <row r="47" spans="1:22" ht="75" customHeight="1" x14ac:dyDescent="0.25">
      <c r="A47" s="595"/>
      <c r="B47" s="582"/>
      <c r="C47" s="582"/>
      <c r="D47" s="582"/>
      <c r="E47" s="582"/>
      <c r="F47" s="582"/>
      <c r="G47" s="582"/>
      <c r="H47" s="582"/>
      <c r="I47" s="607"/>
      <c r="J47" s="582"/>
      <c r="K47" s="582"/>
      <c r="L47" s="582"/>
      <c r="M47" s="582"/>
      <c r="N47" s="194" t="s">
        <v>2942</v>
      </c>
      <c r="O47" s="194" t="s">
        <v>2943</v>
      </c>
      <c r="P47" s="194" t="s">
        <v>2944</v>
      </c>
      <c r="Q47" s="194" t="s">
        <v>2945</v>
      </c>
      <c r="R47" s="582"/>
      <c r="S47" s="582"/>
      <c r="T47" s="582"/>
      <c r="U47" s="582"/>
      <c r="V47" s="604"/>
    </row>
    <row r="48" spans="1:22" ht="27" customHeight="1" x14ac:dyDescent="0.25">
      <c r="A48" s="193"/>
      <c r="B48" s="205" t="s">
        <v>2728</v>
      </c>
      <c r="C48" s="205" t="s">
        <v>2728</v>
      </c>
      <c r="D48" s="205" t="s">
        <v>2728</v>
      </c>
      <c r="E48" s="205" t="s">
        <v>2728</v>
      </c>
      <c r="F48" s="205" t="s">
        <v>2728</v>
      </c>
      <c r="G48" s="205" t="s">
        <v>2728</v>
      </c>
      <c r="H48" s="205" t="s">
        <v>2728</v>
      </c>
      <c r="I48" s="205" t="s">
        <v>2729</v>
      </c>
      <c r="J48" s="205" t="s">
        <v>2729</v>
      </c>
      <c r="K48" s="205" t="s">
        <v>2730</v>
      </c>
      <c r="L48" s="205" t="s">
        <v>2730</v>
      </c>
      <c r="M48" s="205" t="s">
        <v>2731</v>
      </c>
      <c r="N48" s="205" t="s">
        <v>2732</v>
      </c>
      <c r="O48" s="205" t="s">
        <v>2732</v>
      </c>
      <c r="P48" s="205" t="s">
        <v>2732</v>
      </c>
      <c r="Q48" s="205" t="s">
        <v>2732</v>
      </c>
      <c r="R48" s="205" t="s">
        <v>2733</v>
      </c>
      <c r="S48" s="205" t="s">
        <v>2733</v>
      </c>
      <c r="T48" s="205" t="s">
        <v>2734</v>
      </c>
      <c r="U48" s="205" t="s">
        <v>2734</v>
      </c>
      <c r="V48" s="604"/>
    </row>
    <row r="49" spans="1:22" ht="30" x14ac:dyDescent="0.25">
      <c r="A49" s="206">
        <v>1</v>
      </c>
      <c r="B49" s="100" t="s">
        <v>3080</v>
      </c>
      <c r="C49" s="100" t="s">
        <v>3125</v>
      </c>
      <c r="D49" s="100" t="s">
        <v>3138</v>
      </c>
      <c r="E49" s="100" t="s">
        <v>513</v>
      </c>
      <c r="F49" s="346" t="s">
        <v>3126</v>
      </c>
      <c r="G49" s="100">
        <v>64</v>
      </c>
      <c r="H49" s="62" t="s">
        <v>301</v>
      </c>
      <c r="I49" s="62">
        <v>100</v>
      </c>
      <c r="J49" s="100">
        <v>0</v>
      </c>
      <c r="K49" s="100">
        <v>100</v>
      </c>
      <c r="L49" s="100">
        <v>0</v>
      </c>
      <c r="M49" s="100"/>
      <c r="N49" s="343">
        <v>0</v>
      </c>
      <c r="O49" s="343">
        <v>0</v>
      </c>
      <c r="P49" s="343">
        <v>0</v>
      </c>
      <c r="Q49" s="342">
        <v>18984</v>
      </c>
      <c r="R49" s="342">
        <v>4000</v>
      </c>
      <c r="S49" s="343">
        <v>0</v>
      </c>
      <c r="T49" s="343">
        <v>0</v>
      </c>
      <c r="U49" s="343">
        <v>0</v>
      </c>
      <c r="V49" s="604"/>
    </row>
    <row r="50" spans="1:22" ht="30" x14ac:dyDescent="0.25">
      <c r="A50" s="206">
        <v>2</v>
      </c>
      <c r="B50" s="100" t="s">
        <v>3140</v>
      </c>
      <c r="C50" s="100" t="s">
        <v>3125</v>
      </c>
      <c r="D50" s="100" t="s">
        <v>3138</v>
      </c>
      <c r="E50" s="100" t="s">
        <v>513</v>
      </c>
      <c r="F50" s="100" t="s">
        <v>3127</v>
      </c>
      <c r="G50" s="100">
        <v>64</v>
      </c>
      <c r="H50" s="62" t="s">
        <v>301</v>
      </c>
      <c r="I50" s="62">
        <v>100</v>
      </c>
      <c r="J50" s="100">
        <v>0</v>
      </c>
      <c r="K50" s="100">
        <v>100</v>
      </c>
      <c r="L50" s="100">
        <v>0</v>
      </c>
      <c r="M50" s="100"/>
      <c r="N50" s="343">
        <v>0</v>
      </c>
      <c r="O50" s="343">
        <v>0</v>
      </c>
      <c r="P50" s="343">
        <v>0</v>
      </c>
      <c r="Q50" s="342">
        <v>5378</v>
      </c>
      <c r="R50" s="342">
        <v>7616.7389999999996</v>
      </c>
      <c r="S50" s="343">
        <v>0</v>
      </c>
      <c r="T50" s="343">
        <v>0</v>
      </c>
      <c r="U50" s="343">
        <v>0</v>
      </c>
      <c r="V50" s="604"/>
    </row>
    <row r="51" spans="1:22" x14ac:dyDescent="0.25">
      <c r="A51" s="207">
        <v>3</v>
      </c>
      <c r="B51" s="100"/>
      <c r="C51" s="100"/>
      <c r="D51" s="100"/>
      <c r="E51" s="100"/>
      <c r="F51" s="100"/>
      <c r="G51" s="100"/>
      <c r="H51" s="62"/>
      <c r="I51" s="62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604"/>
    </row>
    <row r="52" spans="1:22" ht="15.75" thickBot="1" x14ac:dyDescent="0.3">
      <c r="A52" s="212" t="s">
        <v>53</v>
      </c>
      <c r="B52" s="92"/>
      <c r="C52" s="92"/>
      <c r="D52" s="92"/>
      <c r="E52" s="92"/>
      <c r="F52" s="92"/>
      <c r="G52" s="92"/>
      <c r="H52" s="208"/>
      <c r="I52" s="208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605"/>
    </row>
    <row r="53" spans="1:22" hidden="1" outlineLevel="1" x14ac:dyDescent="0.25">
      <c r="A53" s="21" t="s">
        <v>53</v>
      </c>
      <c r="B53" s="1"/>
      <c r="C53" s="1"/>
      <c r="D53" s="1"/>
      <c r="E53" s="1"/>
      <c r="F53" s="1"/>
      <c r="G53" s="1"/>
      <c r="H53" s="209"/>
      <c r="I53" s="20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601" t="s">
        <v>60</v>
      </c>
    </row>
    <row r="54" spans="1:22" hidden="1" outlineLevel="1" x14ac:dyDescent="0.25">
      <c r="A54" s="17" t="s">
        <v>53</v>
      </c>
      <c r="B54" s="19"/>
      <c r="C54" s="19"/>
      <c r="D54" s="19"/>
      <c r="E54" s="19"/>
      <c r="F54" s="19"/>
      <c r="G54" s="19"/>
      <c r="H54" s="210"/>
      <c r="I54" s="21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601"/>
    </row>
    <row r="55" spans="1:22" hidden="1" outlineLevel="1" x14ac:dyDescent="0.25">
      <c r="A55" s="17" t="s">
        <v>53</v>
      </c>
      <c r="B55" s="19"/>
      <c r="C55" s="19"/>
      <c r="D55" s="19"/>
      <c r="E55" s="19"/>
      <c r="F55" s="19"/>
      <c r="G55" s="19"/>
      <c r="H55" s="210"/>
      <c r="I55" s="21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601"/>
    </row>
    <row r="56" spans="1:22" hidden="1" outlineLevel="1" x14ac:dyDescent="0.25">
      <c r="A56" s="17" t="s">
        <v>53</v>
      </c>
      <c r="B56" s="19"/>
      <c r="C56" s="19"/>
      <c r="D56" s="19"/>
      <c r="E56" s="19"/>
      <c r="F56" s="19"/>
      <c r="G56" s="19"/>
      <c r="H56" s="210"/>
      <c r="I56" s="21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601"/>
    </row>
    <row r="57" spans="1:22" hidden="1" outlineLevel="1" x14ac:dyDescent="0.25">
      <c r="A57" s="17" t="s">
        <v>53</v>
      </c>
      <c r="B57" s="19"/>
      <c r="C57" s="19"/>
      <c r="D57" s="19"/>
      <c r="E57" s="19"/>
      <c r="F57" s="19"/>
      <c r="G57" s="19"/>
      <c r="H57" s="210"/>
      <c r="I57" s="21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601"/>
    </row>
    <row r="58" spans="1:22" hidden="1" outlineLevel="1" x14ac:dyDescent="0.25">
      <c r="A58" s="17" t="s">
        <v>53</v>
      </c>
      <c r="B58" s="19"/>
      <c r="C58" s="19"/>
      <c r="D58" s="19"/>
      <c r="E58" s="19"/>
      <c r="F58" s="19"/>
      <c r="G58" s="19"/>
      <c r="H58" s="210"/>
      <c r="I58" s="21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601"/>
    </row>
    <row r="59" spans="1:22" hidden="1" outlineLevel="1" x14ac:dyDescent="0.25">
      <c r="A59" s="17" t="s">
        <v>53</v>
      </c>
      <c r="B59" s="19"/>
      <c r="C59" s="19"/>
      <c r="D59" s="19"/>
      <c r="E59" s="19"/>
      <c r="F59" s="19"/>
      <c r="G59" s="19"/>
      <c r="H59" s="210"/>
      <c r="I59" s="21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601"/>
    </row>
    <row r="60" spans="1:22" hidden="1" outlineLevel="1" x14ac:dyDescent="0.25">
      <c r="A60" s="17" t="s">
        <v>53</v>
      </c>
      <c r="B60" s="19"/>
      <c r="C60" s="19"/>
      <c r="D60" s="19"/>
      <c r="E60" s="19"/>
      <c r="F60" s="19"/>
      <c r="G60" s="19"/>
      <c r="H60" s="210"/>
      <c r="I60" s="21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601"/>
    </row>
    <row r="61" spans="1:22" hidden="1" outlineLevel="1" x14ac:dyDescent="0.25">
      <c r="A61" s="17" t="s">
        <v>53</v>
      </c>
      <c r="B61" s="19"/>
      <c r="C61" s="19"/>
      <c r="D61" s="19"/>
      <c r="E61" s="19"/>
      <c r="F61" s="19"/>
      <c r="G61" s="19"/>
      <c r="H61" s="210"/>
      <c r="I61" s="21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601"/>
    </row>
    <row r="62" spans="1:22" hidden="1" outlineLevel="1" x14ac:dyDescent="0.25">
      <c r="A62" s="17" t="s">
        <v>53</v>
      </c>
      <c r="B62" s="19"/>
      <c r="C62" s="19"/>
      <c r="D62" s="19"/>
      <c r="E62" s="19"/>
      <c r="F62" s="19"/>
      <c r="G62" s="19"/>
      <c r="H62" s="210"/>
      <c r="I62" s="21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601"/>
    </row>
    <row r="63" spans="1:22" hidden="1" outlineLevel="1" x14ac:dyDescent="0.25">
      <c r="A63" s="17" t="s">
        <v>53</v>
      </c>
      <c r="B63" s="19"/>
      <c r="C63" s="19"/>
      <c r="D63" s="19"/>
      <c r="E63" s="19"/>
      <c r="F63" s="19"/>
      <c r="G63" s="19"/>
      <c r="H63" s="210"/>
      <c r="I63" s="21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601"/>
    </row>
    <row r="64" spans="1:22" hidden="1" outlineLevel="1" x14ac:dyDescent="0.25">
      <c r="A64" s="17" t="s">
        <v>53</v>
      </c>
      <c r="B64" s="19"/>
      <c r="C64" s="19"/>
      <c r="D64" s="19"/>
      <c r="E64" s="19"/>
      <c r="F64" s="19"/>
      <c r="G64" s="19"/>
      <c r="H64" s="210"/>
      <c r="I64" s="21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601"/>
    </row>
    <row r="65" spans="1:22" hidden="1" outlineLevel="1" x14ac:dyDescent="0.25">
      <c r="A65" s="17" t="s">
        <v>53</v>
      </c>
      <c r="B65" s="19"/>
      <c r="C65" s="19"/>
      <c r="D65" s="19"/>
      <c r="E65" s="19"/>
      <c r="F65" s="19"/>
      <c r="G65" s="19"/>
      <c r="H65" s="210"/>
      <c r="I65" s="21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601"/>
    </row>
    <row r="66" spans="1:22" hidden="1" outlineLevel="1" x14ac:dyDescent="0.25">
      <c r="A66" s="17" t="s">
        <v>53</v>
      </c>
      <c r="B66" s="19"/>
      <c r="C66" s="19"/>
      <c r="D66" s="19"/>
      <c r="E66" s="19"/>
      <c r="F66" s="19"/>
      <c r="G66" s="19"/>
      <c r="H66" s="210"/>
      <c r="I66" s="21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601"/>
    </row>
    <row r="67" spans="1:22" hidden="1" outlineLevel="1" x14ac:dyDescent="0.25">
      <c r="A67" s="17" t="s">
        <v>53</v>
      </c>
      <c r="B67" s="19"/>
      <c r="C67" s="19"/>
      <c r="D67" s="19"/>
      <c r="E67" s="19"/>
      <c r="F67" s="19"/>
      <c r="G67" s="19"/>
      <c r="H67" s="210"/>
      <c r="I67" s="21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601"/>
    </row>
    <row r="68" spans="1:22" hidden="1" outlineLevel="1" x14ac:dyDescent="0.25">
      <c r="A68" s="17" t="s">
        <v>53</v>
      </c>
      <c r="B68" s="19"/>
      <c r="C68" s="19"/>
      <c r="D68" s="19"/>
      <c r="E68" s="19"/>
      <c r="F68" s="19"/>
      <c r="G68" s="19"/>
      <c r="H68" s="210"/>
      <c r="I68" s="21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601"/>
    </row>
    <row r="69" spans="1:22" hidden="1" outlineLevel="1" x14ac:dyDescent="0.25">
      <c r="A69" s="17" t="s">
        <v>53</v>
      </c>
      <c r="B69" s="19"/>
      <c r="C69" s="19"/>
      <c r="D69" s="19"/>
      <c r="E69" s="19"/>
      <c r="F69" s="19"/>
      <c r="G69" s="19"/>
      <c r="H69" s="210"/>
      <c r="I69" s="21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601"/>
    </row>
    <row r="70" spans="1:22" hidden="1" outlineLevel="1" x14ac:dyDescent="0.25">
      <c r="A70" s="17" t="s">
        <v>53</v>
      </c>
      <c r="B70" s="19"/>
      <c r="C70" s="19"/>
      <c r="D70" s="19"/>
      <c r="E70" s="19"/>
      <c r="F70" s="19"/>
      <c r="G70" s="19"/>
      <c r="H70" s="210"/>
      <c r="I70" s="21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601"/>
    </row>
    <row r="71" spans="1:22" hidden="1" outlineLevel="1" x14ac:dyDescent="0.25">
      <c r="A71" s="17" t="s">
        <v>53</v>
      </c>
      <c r="B71" s="19"/>
      <c r="C71" s="19"/>
      <c r="D71" s="19"/>
      <c r="E71" s="19"/>
      <c r="F71" s="19"/>
      <c r="G71" s="19"/>
      <c r="H71" s="210"/>
      <c r="I71" s="21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601"/>
    </row>
    <row r="72" spans="1:22" hidden="1" outlineLevel="1" x14ac:dyDescent="0.25">
      <c r="A72" s="17" t="s">
        <v>53</v>
      </c>
      <c r="B72" s="19"/>
      <c r="C72" s="19"/>
      <c r="D72" s="19"/>
      <c r="E72" s="19"/>
      <c r="F72" s="19"/>
      <c r="G72" s="19"/>
      <c r="H72" s="210"/>
      <c r="I72" s="21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601"/>
    </row>
    <row r="73" spans="1:22" hidden="1" outlineLevel="1" x14ac:dyDescent="0.25">
      <c r="A73" s="17" t="s">
        <v>53</v>
      </c>
      <c r="B73" s="19"/>
      <c r="C73" s="19"/>
      <c r="D73" s="19"/>
      <c r="E73" s="19"/>
      <c r="F73" s="19"/>
      <c r="G73" s="19"/>
      <c r="H73" s="210"/>
      <c r="I73" s="21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601"/>
    </row>
    <row r="74" spans="1:22" hidden="1" outlineLevel="1" x14ac:dyDescent="0.25">
      <c r="A74" s="17" t="s">
        <v>53</v>
      </c>
      <c r="B74" s="19"/>
      <c r="C74" s="19"/>
      <c r="D74" s="19"/>
      <c r="E74" s="19"/>
      <c r="F74" s="19"/>
      <c r="G74" s="19"/>
      <c r="H74" s="210"/>
      <c r="I74" s="21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601"/>
    </row>
    <row r="75" spans="1:22" hidden="1" outlineLevel="1" x14ac:dyDescent="0.25">
      <c r="A75" s="17" t="s">
        <v>53</v>
      </c>
      <c r="B75" s="19"/>
      <c r="C75" s="19"/>
      <c r="D75" s="19"/>
      <c r="E75" s="19"/>
      <c r="F75" s="19"/>
      <c r="G75" s="19"/>
      <c r="H75" s="210"/>
      <c r="I75" s="21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601"/>
    </row>
    <row r="76" spans="1:22" hidden="1" outlineLevel="1" x14ac:dyDescent="0.25">
      <c r="A76" s="17" t="s">
        <v>53</v>
      </c>
      <c r="B76" s="19"/>
      <c r="C76" s="19"/>
      <c r="D76" s="19"/>
      <c r="E76" s="19"/>
      <c r="F76" s="19"/>
      <c r="G76" s="19"/>
      <c r="H76" s="210"/>
      <c r="I76" s="21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601"/>
    </row>
    <row r="77" spans="1:22" hidden="1" outlineLevel="1" x14ac:dyDescent="0.25">
      <c r="A77" s="17" t="s">
        <v>53</v>
      </c>
      <c r="B77" s="19"/>
      <c r="C77" s="19"/>
      <c r="D77" s="19"/>
      <c r="E77" s="19"/>
      <c r="F77" s="19"/>
      <c r="G77" s="19"/>
      <c r="H77" s="210"/>
      <c r="I77" s="21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601"/>
    </row>
    <row r="78" spans="1:22" hidden="1" outlineLevel="1" x14ac:dyDescent="0.25">
      <c r="A78" s="17" t="s">
        <v>53</v>
      </c>
      <c r="B78" s="19"/>
      <c r="C78" s="19"/>
      <c r="D78" s="19"/>
      <c r="E78" s="19"/>
      <c r="F78" s="19"/>
      <c r="G78" s="19"/>
      <c r="H78" s="210"/>
      <c r="I78" s="21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601"/>
    </row>
    <row r="79" spans="1:22" hidden="1" outlineLevel="1" x14ac:dyDescent="0.25">
      <c r="A79" s="17" t="s">
        <v>53</v>
      </c>
      <c r="B79" s="19"/>
      <c r="C79" s="19"/>
      <c r="D79" s="19"/>
      <c r="E79" s="19"/>
      <c r="F79" s="19"/>
      <c r="G79" s="19"/>
      <c r="H79" s="210"/>
      <c r="I79" s="21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601"/>
    </row>
    <row r="80" spans="1:22" hidden="1" outlineLevel="1" x14ac:dyDescent="0.25">
      <c r="A80" s="17" t="s">
        <v>53</v>
      </c>
      <c r="B80" s="19"/>
      <c r="C80" s="19"/>
      <c r="D80" s="19"/>
      <c r="E80" s="19"/>
      <c r="F80" s="19"/>
      <c r="G80" s="19"/>
      <c r="H80" s="210"/>
      <c r="I80" s="21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601"/>
    </row>
    <row r="81" spans="1:22" ht="15.75" hidden="1" outlineLevel="1" thickBot="1" x14ac:dyDescent="0.3">
      <c r="A81" s="18" t="s">
        <v>53</v>
      </c>
      <c r="B81" s="20"/>
      <c r="C81" s="20"/>
      <c r="D81" s="20"/>
      <c r="E81" s="20"/>
      <c r="F81" s="20"/>
      <c r="G81" s="20"/>
      <c r="H81" s="211"/>
      <c r="I81" s="21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602"/>
    </row>
    <row r="82" spans="1:22" ht="17.25" collapsed="1" x14ac:dyDescent="0.25">
      <c r="A82" s="38" t="s">
        <v>2678</v>
      </c>
      <c r="N82" t="s">
        <v>2946</v>
      </c>
    </row>
    <row r="83" spans="1:22" ht="17.25" x14ac:dyDescent="0.25">
      <c r="N83" t="s">
        <v>2947</v>
      </c>
    </row>
    <row r="84" spans="1:22" ht="17.25" x14ac:dyDescent="0.25">
      <c r="N84" t="s">
        <v>2948</v>
      </c>
    </row>
    <row r="85" spans="1:22" ht="17.25" x14ac:dyDescent="0.25">
      <c r="N85" t="s">
        <v>2981</v>
      </c>
    </row>
    <row r="86" spans="1:22" ht="17.25" x14ac:dyDescent="0.25">
      <c r="N86" t="s">
        <v>2949</v>
      </c>
    </row>
    <row r="87" spans="1:22" ht="17.25" x14ac:dyDescent="0.25">
      <c r="N87" t="s">
        <v>3000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zoomScaleNormal="100" zoomScaleSheetLayoutView="100" workbookViewId="0">
      <selection sqref="A1:C1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404" t="s">
        <v>2875</v>
      </c>
      <c r="B1" s="405"/>
      <c r="C1" s="405"/>
      <c r="D1" s="213"/>
    </row>
    <row r="2" spans="1:4" ht="17.25" x14ac:dyDescent="0.3">
      <c r="A2" s="406" t="s">
        <v>2849</v>
      </c>
      <c r="B2" s="407"/>
      <c r="C2" s="407"/>
      <c r="D2" s="629"/>
    </row>
    <row r="3" spans="1:4" ht="15.75" thickBot="1" x14ac:dyDescent="0.3">
      <c r="A3" s="408"/>
      <c r="B3" s="409"/>
      <c r="C3" s="409"/>
      <c r="D3" s="410"/>
    </row>
    <row r="4" spans="1:4" ht="20.100000000000001" customHeight="1" x14ac:dyDescent="0.25">
      <c r="A4" s="411" t="s">
        <v>2950</v>
      </c>
      <c r="B4" s="412"/>
      <c r="C4" s="624"/>
      <c r="D4" s="587" t="s">
        <v>2999</v>
      </c>
    </row>
    <row r="5" spans="1:4" ht="43.5" customHeight="1" thickBot="1" x14ac:dyDescent="0.3">
      <c r="A5" s="589"/>
      <c r="B5" s="590"/>
      <c r="C5" s="625"/>
      <c r="D5" s="603"/>
    </row>
    <row r="6" spans="1:4" ht="15.75" thickBot="1" x14ac:dyDescent="0.3">
      <c r="A6" s="214" t="s">
        <v>2663</v>
      </c>
      <c r="B6" s="215"/>
      <c r="C6" s="109" t="s">
        <v>3186</v>
      </c>
      <c r="D6" s="216"/>
    </row>
    <row r="7" spans="1:4" ht="46.5" customHeight="1" thickBot="1" x14ac:dyDescent="0.3">
      <c r="A7" s="626" t="s">
        <v>3001</v>
      </c>
      <c r="B7" s="627"/>
      <c r="C7" s="628"/>
      <c r="D7" s="119" t="s">
        <v>66</v>
      </c>
    </row>
    <row r="8" spans="1:4" x14ac:dyDescent="0.25">
      <c r="A8" s="621" t="s">
        <v>638</v>
      </c>
      <c r="B8" s="622"/>
      <c r="C8" s="622"/>
      <c r="D8" s="623"/>
    </row>
    <row r="9" spans="1:4" ht="15" customHeight="1" x14ac:dyDescent="0.25">
      <c r="A9" s="615" t="s">
        <v>2665</v>
      </c>
      <c r="B9" s="616"/>
      <c r="C9" s="616"/>
      <c r="D9" s="617"/>
    </row>
    <row r="10" spans="1:4" ht="15" customHeight="1" x14ac:dyDescent="0.25">
      <c r="A10" s="615" t="s">
        <v>2666</v>
      </c>
      <c r="B10" s="616"/>
      <c r="C10" s="616"/>
      <c r="D10" s="617"/>
    </row>
    <row r="11" spans="1:4" ht="15" customHeight="1" x14ac:dyDescent="0.25">
      <c r="A11" s="615" t="s">
        <v>2667</v>
      </c>
      <c r="B11" s="616"/>
      <c r="C11" s="616"/>
      <c r="D11" s="617"/>
    </row>
    <row r="12" spans="1:4" ht="15" customHeight="1" x14ac:dyDescent="0.25">
      <c r="A12" s="615" t="s">
        <v>2668</v>
      </c>
      <c r="B12" s="616"/>
      <c r="C12" s="616"/>
      <c r="D12" s="617"/>
    </row>
    <row r="13" spans="1:4" ht="15" customHeight="1" thickBot="1" x14ac:dyDescent="0.3">
      <c r="A13" s="618" t="s">
        <v>2669</v>
      </c>
      <c r="B13" s="619"/>
      <c r="C13" s="619"/>
      <c r="D13" s="620"/>
    </row>
    <row r="16" spans="1:4" x14ac:dyDescent="0.25">
      <c r="A16" s="293"/>
      <c r="B16" s="294" t="s">
        <v>3098</v>
      </c>
    </row>
    <row r="17" spans="1:3" ht="15.75" thickBot="1" x14ac:dyDescent="0.3">
      <c r="A17" s="293"/>
    </row>
    <row r="18" spans="1:3" x14ac:dyDescent="0.25">
      <c r="A18" s="609"/>
      <c r="B18" s="295"/>
      <c r="C18" s="610"/>
    </row>
    <row r="19" spans="1:3" x14ac:dyDescent="0.25">
      <c r="A19" s="609"/>
      <c r="B19" s="296" t="s">
        <v>3005</v>
      </c>
      <c r="C19" s="610"/>
    </row>
    <row r="20" spans="1:3" ht="15.75" thickBot="1" x14ac:dyDescent="0.3">
      <c r="A20" s="609"/>
      <c r="B20" s="297"/>
      <c r="C20" s="610"/>
    </row>
    <row r="21" spans="1:3" ht="15.75" thickBot="1" x14ac:dyDescent="0.3">
      <c r="A21" s="298"/>
      <c r="B21" s="299"/>
      <c r="C21" s="298"/>
    </row>
    <row r="22" spans="1:3" x14ac:dyDescent="0.25">
      <c r="A22" s="300"/>
      <c r="B22" s="300"/>
      <c r="C22" s="300"/>
    </row>
    <row r="23" spans="1:3" x14ac:dyDescent="0.25">
      <c r="A23" s="301" t="s">
        <v>3099</v>
      </c>
      <c r="B23" s="301" t="s">
        <v>3080</v>
      </c>
      <c r="C23" s="301" t="s">
        <v>3140</v>
      </c>
    </row>
    <row r="24" spans="1:3" ht="15.75" thickBot="1" x14ac:dyDescent="0.3">
      <c r="A24" s="302"/>
      <c r="B24" s="302"/>
      <c r="C24" s="302"/>
    </row>
    <row r="25" spans="1:3" x14ac:dyDescent="0.25">
      <c r="A25" s="303"/>
    </row>
    <row r="26" spans="1:3" x14ac:dyDescent="0.25">
      <c r="A26" s="303"/>
    </row>
    <row r="27" spans="1:3" x14ac:dyDescent="0.25">
      <c r="A27" s="303"/>
    </row>
    <row r="28" spans="1:3" x14ac:dyDescent="0.25">
      <c r="A28" s="303"/>
    </row>
    <row r="29" spans="1:3" x14ac:dyDescent="0.25">
      <c r="A29" s="294"/>
    </row>
    <row r="30" spans="1:3" x14ac:dyDescent="0.25">
      <c r="A30" s="303"/>
      <c r="B30" s="294" t="s">
        <v>3100</v>
      </c>
    </row>
    <row r="31" spans="1:3" ht="15.75" thickBot="1" x14ac:dyDescent="0.3">
      <c r="A31" s="303"/>
    </row>
    <row r="32" spans="1:3" x14ac:dyDescent="0.25">
      <c r="A32" s="611" t="s">
        <v>3101</v>
      </c>
      <c r="B32" s="295"/>
      <c r="C32" s="610"/>
    </row>
    <row r="33" spans="1:3" x14ac:dyDescent="0.25">
      <c r="A33" s="611"/>
      <c r="B33" s="296" t="s">
        <v>3103</v>
      </c>
      <c r="C33" s="610"/>
    </row>
    <row r="34" spans="1:3" ht="15.75" thickBot="1" x14ac:dyDescent="0.3">
      <c r="A34" s="611"/>
      <c r="B34" s="297"/>
      <c r="C34" s="610"/>
    </row>
    <row r="35" spans="1:3" ht="15.75" thickBot="1" x14ac:dyDescent="0.3">
      <c r="A35" s="298"/>
      <c r="B35" s="298"/>
      <c r="C35" s="298"/>
    </row>
    <row r="36" spans="1:3" x14ac:dyDescent="0.25">
      <c r="A36" s="612" t="s">
        <v>3102</v>
      </c>
      <c r="B36" s="612" t="s">
        <v>3102</v>
      </c>
      <c r="C36" s="612" t="s">
        <v>3102</v>
      </c>
    </row>
    <row r="37" spans="1:3" x14ac:dyDescent="0.25">
      <c r="A37" s="613"/>
      <c r="B37" s="613"/>
      <c r="C37" s="613"/>
    </row>
    <row r="38" spans="1:3" x14ac:dyDescent="0.25">
      <c r="A38" s="613"/>
      <c r="B38" s="613"/>
      <c r="C38" s="613"/>
    </row>
    <row r="39" spans="1:3" ht="15.75" thickBot="1" x14ac:dyDescent="0.3">
      <c r="A39" s="614"/>
      <c r="B39" s="614"/>
      <c r="C39" s="614"/>
    </row>
  </sheetData>
  <mergeCells count="19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  <mergeCell ref="A18:A20"/>
    <mergeCell ref="C18:C20"/>
    <mergeCell ref="A32:A34"/>
    <mergeCell ref="C32:C34"/>
    <mergeCell ref="A36:A39"/>
    <mergeCell ref="B36:B39"/>
    <mergeCell ref="C36:C39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sqref="A1:C1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404" t="s">
        <v>2876</v>
      </c>
      <c r="B1" s="405"/>
      <c r="C1" s="405"/>
      <c r="D1" s="25"/>
    </row>
    <row r="2" spans="1:4" ht="17.25" x14ac:dyDescent="0.3">
      <c r="A2" s="406" t="s">
        <v>2754</v>
      </c>
      <c r="B2" s="407"/>
      <c r="C2" s="407"/>
      <c r="D2" s="26"/>
    </row>
    <row r="3" spans="1:4" ht="15.75" thickBot="1" x14ac:dyDescent="0.3">
      <c r="A3" s="408"/>
      <c r="B3" s="409"/>
      <c r="C3" s="409"/>
      <c r="D3" s="410"/>
    </row>
    <row r="4" spans="1:4" x14ac:dyDescent="0.25">
      <c r="A4" s="411" t="s">
        <v>2950</v>
      </c>
      <c r="B4" s="412"/>
      <c r="C4" s="412"/>
      <c r="D4" s="587" t="s">
        <v>2997</v>
      </c>
    </row>
    <row r="5" spans="1:4" ht="28.5" customHeight="1" thickBot="1" x14ac:dyDescent="0.3">
      <c r="A5" s="413"/>
      <c r="B5" s="414"/>
      <c r="C5" s="414"/>
      <c r="D5" s="630"/>
    </row>
    <row r="6" spans="1:4" ht="15.75" thickBot="1" x14ac:dyDescent="0.3">
      <c r="A6" s="214" t="s">
        <v>2663</v>
      </c>
      <c r="B6" s="217"/>
      <c r="C6" s="109" t="s">
        <v>11</v>
      </c>
      <c r="D6" s="216"/>
    </row>
    <row r="7" spans="1:4" ht="41.25" customHeight="1" thickBot="1" x14ac:dyDescent="0.3">
      <c r="A7" s="626" t="s">
        <v>3002</v>
      </c>
      <c r="B7" s="627"/>
      <c r="C7" s="628"/>
      <c r="D7" s="119" t="s">
        <v>67</v>
      </c>
    </row>
    <row r="8" spans="1:4" x14ac:dyDescent="0.25">
      <c r="A8" s="615" t="s">
        <v>638</v>
      </c>
      <c r="B8" s="616"/>
      <c r="C8" s="616"/>
      <c r="D8" s="617"/>
    </row>
    <row r="9" spans="1:4" ht="15" customHeight="1" x14ac:dyDescent="0.25">
      <c r="A9" s="615" t="s">
        <v>2665</v>
      </c>
      <c r="B9" s="616"/>
      <c r="C9" s="616"/>
      <c r="D9" s="617"/>
    </row>
    <row r="10" spans="1:4" x14ac:dyDescent="0.25">
      <c r="A10" s="615" t="s">
        <v>2666</v>
      </c>
      <c r="B10" s="616"/>
      <c r="C10" s="616"/>
      <c r="D10" s="617"/>
    </row>
    <row r="11" spans="1:4" x14ac:dyDescent="0.25">
      <c r="A11" s="615" t="s">
        <v>2667</v>
      </c>
      <c r="B11" s="616"/>
      <c r="C11" s="616"/>
      <c r="D11" s="617"/>
    </row>
    <row r="12" spans="1:4" x14ac:dyDescent="0.25">
      <c r="A12" s="615" t="s">
        <v>2668</v>
      </c>
      <c r="B12" s="616"/>
      <c r="C12" s="616"/>
      <c r="D12" s="617"/>
    </row>
    <row r="13" spans="1:4" ht="15.75" thickBot="1" x14ac:dyDescent="0.3">
      <c r="A13" s="618" t="s">
        <v>2669</v>
      </c>
      <c r="B13" s="619"/>
      <c r="C13" s="619"/>
      <c r="D13" s="620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zoomScaleNormal="100" zoomScaleSheetLayoutView="100" workbookViewId="0"/>
  </sheetViews>
  <sheetFormatPr defaultRowHeight="15" x14ac:dyDescent="0.25"/>
  <cols>
    <col min="1" max="1" width="6.28515625" customWidth="1"/>
    <col min="2" max="3" width="40.7109375" customWidth="1"/>
    <col min="4" max="4" width="29.5703125" customWidth="1"/>
  </cols>
  <sheetData>
    <row r="1" spans="1:4" ht="17.25" x14ac:dyDescent="0.3">
      <c r="A1" s="248" t="s">
        <v>2860</v>
      </c>
      <c r="B1" s="32"/>
      <c r="C1" s="24"/>
      <c r="D1" s="25"/>
    </row>
    <row r="2" spans="1:4" ht="17.25" x14ac:dyDescent="0.3">
      <c r="A2" s="249" t="s">
        <v>7</v>
      </c>
      <c r="B2" s="33"/>
      <c r="C2" s="23"/>
      <c r="D2" s="26"/>
    </row>
    <row r="3" spans="1:4" ht="15.75" thickBot="1" x14ac:dyDescent="0.3">
      <c r="A3" s="408"/>
      <c r="B3" s="409"/>
      <c r="C3" s="409"/>
      <c r="D3" s="410"/>
    </row>
    <row r="4" spans="1:4" ht="20.100000000000001" customHeight="1" x14ac:dyDescent="0.25">
      <c r="A4" s="411" t="s">
        <v>7</v>
      </c>
      <c r="B4" s="412"/>
      <c r="C4" s="578"/>
      <c r="D4" s="636"/>
    </row>
    <row r="5" spans="1:4" ht="34.5" customHeight="1" thickBot="1" x14ac:dyDescent="0.3">
      <c r="A5" s="637" t="s">
        <v>2992</v>
      </c>
      <c r="B5" s="638"/>
      <c r="C5" s="639"/>
      <c r="D5" s="640"/>
    </row>
    <row r="6" spans="1:4" ht="15" customHeight="1" thickBot="1" x14ac:dyDescent="0.3">
      <c r="A6" s="417" t="s">
        <v>2663</v>
      </c>
      <c r="B6" s="631"/>
      <c r="C6" s="634" t="s">
        <v>3186</v>
      </c>
      <c r="D6" s="635"/>
    </row>
    <row r="7" spans="1:4" ht="16.5" customHeight="1" thickBot="1" x14ac:dyDescent="0.3">
      <c r="A7" s="632" t="s">
        <v>2670</v>
      </c>
      <c r="B7" s="218" t="s">
        <v>72</v>
      </c>
      <c r="C7" s="219" t="s">
        <v>71</v>
      </c>
      <c r="D7" s="219" t="s">
        <v>70</v>
      </c>
    </row>
    <row r="8" spans="1:4" ht="59.25" customHeight="1" thickBot="1" x14ac:dyDescent="0.3">
      <c r="A8" s="633"/>
      <c r="B8" s="220" t="s">
        <v>69</v>
      </c>
      <c r="C8" s="221" t="s">
        <v>625</v>
      </c>
      <c r="D8" s="222" t="s">
        <v>68</v>
      </c>
    </row>
    <row r="9" spans="1:4" ht="15" customHeight="1" x14ac:dyDescent="0.25">
      <c r="A9" s="266">
        <v>1</v>
      </c>
      <c r="B9" s="251" t="s">
        <v>3033</v>
      </c>
      <c r="C9" s="267" t="s">
        <v>3033</v>
      </c>
      <c r="D9" s="267" t="s">
        <v>3034</v>
      </c>
    </row>
    <row r="10" spans="1:4" ht="15" customHeight="1" x14ac:dyDescent="0.25">
      <c r="A10" s="268">
        <v>2</v>
      </c>
      <c r="B10" s="108" t="s">
        <v>3035</v>
      </c>
      <c r="C10" s="269" t="s">
        <v>3035</v>
      </c>
      <c r="D10" s="269"/>
    </row>
    <row r="11" spans="1:4" ht="15" customHeight="1" x14ac:dyDescent="0.25">
      <c r="A11" s="270">
        <v>3</v>
      </c>
      <c r="B11" s="253" t="s">
        <v>3036</v>
      </c>
      <c r="C11" s="271" t="s">
        <v>3036</v>
      </c>
      <c r="D11" s="271"/>
    </row>
    <row r="12" spans="1:4" ht="15" customHeight="1" x14ac:dyDescent="0.25">
      <c r="A12" s="270">
        <v>4</v>
      </c>
      <c r="B12" s="253" t="s">
        <v>3037</v>
      </c>
      <c r="C12" s="271" t="s">
        <v>3038</v>
      </c>
      <c r="D12" s="271"/>
    </row>
    <row r="13" spans="1:4" ht="15" customHeight="1" x14ac:dyDescent="0.25">
      <c r="A13" s="270">
        <v>5</v>
      </c>
      <c r="B13" s="253" t="s">
        <v>3038</v>
      </c>
      <c r="C13" s="271" t="s">
        <v>3039</v>
      </c>
      <c r="D13" s="271"/>
    </row>
    <row r="14" spans="1:4" ht="15" customHeight="1" x14ac:dyDescent="0.25">
      <c r="A14" s="270">
        <v>6</v>
      </c>
      <c r="B14" s="253" t="s">
        <v>3040</v>
      </c>
      <c r="C14" s="271" t="s">
        <v>3041</v>
      </c>
      <c r="D14" s="271"/>
    </row>
    <row r="15" spans="1:4" ht="15" customHeight="1" x14ac:dyDescent="0.25">
      <c r="A15" s="270">
        <v>7</v>
      </c>
      <c r="B15" s="253" t="s">
        <v>3042</v>
      </c>
      <c r="C15" s="271" t="s">
        <v>3043</v>
      </c>
      <c r="D15" s="271"/>
    </row>
    <row r="16" spans="1:4" ht="15" customHeight="1" x14ac:dyDescent="0.25">
      <c r="A16" s="270">
        <v>8</v>
      </c>
      <c r="B16" s="253" t="s">
        <v>3044</v>
      </c>
      <c r="C16" s="271" t="s">
        <v>3045</v>
      </c>
      <c r="D16" s="271"/>
    </row>
    <row r="17" spans="1:4" ht="30" customHeight="1" x14ac:dyDescent="0.25">
      <c r="A17" s="270">
        <v>9</v>
      </c>
      <c r="B17" s="253" t="s">
        <v>3041</v>
      </c>
      <c r="C17" s="272" t="s">
        <v>3046</v>
      </c>
      <c r="D17" s="271"/>
    </row>
    <row r="18" spans="1:4" ht="30" customHeight="1" x14ac:dyDescent="0.25">
      <c r="A18" s="270">
        <v>10</v>
      </c>
      <c r="B18" s="253" t="s">
        <v>3043</v>
      </c>
      <c r="C18" s="272" t="s">
        <v>3047</v>
      </c>
      <c r="D18" s="271"/>
    </row>
    <row r="19" spans="1:4" ht="15" customHeight="1" x14ac:dyDescent="0.25">
      <c r="A19" s="270">
        <v>11</v>
      </c>
      <c r="B19" s="253" t="s">
        <v>3048</v>
      </c>
      <c r="C19" s="271"/>
      <c r="D19" s="271"/>
    </row>
    <row r="20" spans="1:4" ht="15" customHeight="1" x14ac:dyDescent="0.25">
      <c r="A20" s="270">
        <v>12</v>
      </c>
      <c r="B20" s="253" t="s">
        <v>3049</v>
      </c>
      <c r="C20" s="271"/>
      <c r="D20" s="271"/>
    </row>
    <row r="21" spans="1:4" ht="30" customHeight="1" x14ac:dyDescent="0.25">
      <c r="A21" s="270">
        <v>13</v>
      </c>
      <c r="B21" s="273" t="s">
        <v>3050</v>
      </c>
      <c r="C21" s="271"/>
      <c r="D21" s="271"/>
    </row>
    <row r="22" spans="1:4" ht="15" customHeight="1" x14ac:dyDescent="0.25">
      <c r="A22" s="270">
        <v>14</v>
      </c>
      <c r="B22" s="253" t="s">
        <v>3045</v>
      </c>
      <c r="C22" s="271"/>
      <c r="D22" s="271"/>
    </row>
    <row r="23" spans="1:4" ht="30" customHeight="1" x14ac:dyDescent="0.25">
      <c r="A23" s="270">
        <v>15</v>
      </c>
      <c r="B23" s="273" t="s">
        <v>3046</v>
      </c>
      <c r="C23" s="271"/>
      <c r="D23" s="271"/>
    </row>
    <row r="24" spans="1:4" ht="15" customHeight="1" x14ac:dyDescent="0.25">
      <c r="A24" s="270">
        <v>16</v>
      </c>
      <c r="B24" s="253" t="s">
        <v>3051</v>
      </c>
      <c r="C24" s="271"/>
      <c r="D24" s="271"/>
    </row>
    <row r="25" spans="1:4" ht="30" customHeight="1" thickBot="1" x14ac:dyDescent="0.3">
      <c r="A25" s="274">
        <v>17</v>
      </c>
      <c r="B25" s="275" t="s">
        <v>3047</v>
      </c>
      <c r="C25" s="276"/>
      <c r="D25" s="276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Žitná Ladislava Bc.</cp:lastModifiedBy>
  <cp:lastPrinted>2022-07-27T13:27:39Z</cp:lastPrinted>
  <dcterms:created xsi:type="dcterms:W3CDTF">2014-02-19T07:52:39Z</dcterms:created>
  <dcterms:modified xsi:type="dcterms:W3CDTF">2024-11-07T13:21:20Z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9cdfe1c1-b1b6-43c7-bd25-dc909155e0b9_Enabled">
    <vt:lpwstr>true</vt:lpwstr>
  </property>
  <property fmtid="{D5CDD505-2E9C-101B-9397-08002B2CF9AE}" pid="4" name="MSIP_Label_9cdfe1c1-b1b6-43c7-bd25-dc909155e0b9_SetDate">
    <vt:lpwstr>2024-07-30T11:46:50Z</vt:lpwstr>
  </property>
  <property fmtid="{D5CDD505-2E9C-101B-9397-08002B2CF9AE}" pid="5" name="MSIP_Label_9cdfe1c1-b1b6-43c7-bd25-dc909155e0b9_Method">
    <vt:lpwstr>Standard</vt:lpwstr>
  </property>
  <property fmtid="{D5CDD505-2E9C-101B-9397-08002B2CF9AE}" pid="6" name="MSIP_Label_9cdfe1c1-b1b6-43c7-bd25-dc909155e0b9_Name">
    <vt:lpwstr>Interní informace</vt:lpwstr>
  </property>
  <property fmtid="{D5CDD505-2E9C-101B-9397-08002B2CF9AE}" pid="7" name="MSIP_Label_9cdfe1c1-b1b6-43c7-bd25-dc909155e0b9_SiteId">
    <vt:lpwstr>4d1a3907-6ad7-4739-80b5-b7ed4066a30b</vt:lpwstr>
  </property>
  <property fmtid="{D5CDD505-2E9C-101B-9397-08002B2CF9AE}" pid="8" name="MSIP_Label_9cdfe1c1-b1b6-43c7-bd25-dc909155e0b9_ActionId">
    <vt:lpwstr>aff7d1bd-f7bf-4393-9b37-9a0e1cd91e5a</vt:lpwstr>
  </property>
  <property fmtid="{D5CDD505-2E9C-101B-9397-08002B2CF9AE}" pid="9" name="MSIP_Label_9cdfe1c1-b1b6-43c7-bd25-dc909155e0b9_ContentBits">
    <vt:lpwstr>0</vt:lpwstr>
  </property>
</Properties>
</file>